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0" windowWidth="35385" windowHeight="15990" tabRatio="500"/>
  </bookViews>
  <sheets>
    <sheet name="Read Me" sheetId="3" r:id="rId1"/>
    <sheet name="Economic Index Data" sheetId="1" r:id="rId2"/>
  </sheets>
  <definedNames>
    <definedName name="_xlnm._FilterDatabase" localSheetId="1" hidden="1">'Economic Index Data'!$A$2:$T$2874</definedName>
    <definedName name="_xlnm.Print_Area" localSheetId="0">'Read Me'!$B$2:$B$48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O2268" i="1" l="1"/>
  <c r="N2268" i="1"/>
  <c r="M2268" i="1"/>
  <c r="L2268" i="1"/>
  <c r="O2267" i="1"/>
  <c r="N2267" i="1"/>
  <c r="M2267" i="1"/>
  <c r="L2267" i="1"/>
  <c r="O2266" i="1"/>
  <c r="N2266" i="1"/>
  <c r="M2266" i="1"/>
  <c r="L2266" i="1"/>
  <c r="O2265" i="1"/>
  <c r="N2265" i="1"/>
  <c r="M2265" i="1"/>
  <c r="L2265" i="1"/>
  <c r="O2264" i="1"/>
  <c r="N2264" i="1"/>
  <c r="M2264" i="1"/>
  <c r="L2264" i="1"/>
  <c r="O2263" i="1"/>
  <c r="N2263" i="1"/>
  <c r="M2263" i="1"/>
  <c r="L2263" i="1"/>
  <c r="O2262" i="1"/>
  <c r="N2262" i="1"/>
  <c r="M2262" i="1"/>
  <c r="L2262" i="1"/>
  <c r="O2261" i="1"/>
  <c r="N2261" i="1"/>
  <c r="M2261" i="1"/>
  <c r="L2261" i="1"/>
  <c r="O2260" i="1"/>
  <c r="N2260" i="1"/>
  <c r="M2260" i="1"/>
  <c r="L2260" i="1"/>
  <c r="O2259" i="1"/>
  <c r="N2259" i="1"/>
  <c r="M2259" i="1"/>
  <c r="L2259" i="1"/>
  <c r="O2258" i="1"/>
  <c r="N2258" i="1"/>
  <c r="M2258" i="1"/>
  <c r="L2258" i="1"/>
  <c r="L2257" i="1"/>
  <c r="M2257" i="1"/>
  <c r="N2257" i="1"/>
  <c r="O2257" i="1"/>
  <c r="Q2257" i="1"/>
  <c r="L4" i="1"/>
  <c r="M4" i="1"/>
  <c r="N4" i="1"/>
  <c r="O4" i="1"/>
  <c r="Q4" i="1"/>
  <c r="L5" i="1"/>
  <c r="M5" i="1"/>
  <c r="N5" i="1"/>
  <c r="O5" i="1"/>
  <c r="Q5" i="1"/>
  <c r="L6" i="1"/>
  <c r="M6" i="1"/>
  <c r="N6" i="1"/>
  <c r="O6" i="1"/>
  <c r="Q6" i="1"/>
  <c r="L7" i="1"/>
  <c r="M7" i="1"/>
  <c r="N7" i="1"/>
  <c r="O7" i="1"/>
  <c r="Q7" i="1"/>
  <c r="L8" i="1"/>
  <c r="M8" i="1"/>
  <c r="N8" i="1"/>
  <c r="O8" i="1"/>
  <c r="Q8" i="1"/>
  <c r="L9" i="1"/>
  <c r="M9" i="1"/>
  <c r="N9" i="1"/>
  <c r="O9" i="1"/>
  <c r="Q9" i="1"/>
  <c r="L10" i="1"/>
  <c r="M10" i="1"/>
  <c r="N10" i="1"/>
  <c r="O10" i="1"/>
  <c r="Q10" i="1"/>
  <c r="L11" i="1"/>
  <c r="M11" i="1"/>
  <c r="N11" i="1"/>
  <c r="O11" i="1"/>
  <c r="Q11" i="1"/>
  <c r="L12" i="1"/>
  <c r="M12" i="1"/>
  <c r="N12" i="1"/>
  <c r="O12" i="1"/>
  <c r="Q12" i="1"/>
  <c r="L13" i="1"/>
  <c r="M13" i="1"/>
  <c r="N13" i="1"/>
  <c r="O13" i="1"/>
  <c r="Q13" i="1"/>
  <c r="L14" i="1"/>
  <c r="M14" i="1"/>
  <c r="N14" i="1"/>
  <c r="O14" i="1"/>
  <c r="Q14" i="1"/>
  <c r="L15" i="1"/>
  <c r="M15" i="1"/>
  <c r="N15" i="1"/>
  <c r="O15" i="1"/>
  <c r="Q15" i="1"/>
  <c r="L16" i="1"/>
  <c r="M16" i="1"/>
  <c r="N16" i="1"/>
  <c r="O16" i="1"/>
  <c r="Q16" i="1"/>
  <c r="L17" i="1"/>
  <c r="M17" i="1"/>
  <c r="N17" i="1"/>
  <c r="O17" i="1"/>
  <c r="Q17" i="1"/>
  <c r="L18" i="1"/>
  <c r="M18" i="1"/>
  <c r="N18" i="1"/>
  <c r="O18" i="1"/>
  <c r="Q18" i="1"/>
  <c r="L19" i="1"/>
  <c r="M19" i="1"/>
  <c r="N19" i="1"/>
  <c r="O19" i="1"/>
  <c r="Q19" i="1"/>
  <c r="L20" i="1"/>
  <c r="M20" i="1"/>
  <c r="N20" i="1"/>
  <c r="O20" i="1"/>
  <c r="Q20" i="1"/>
  <c r="L21" i="1"/>
  <c r="M21" i="1"/>
  <c r="N21" i="1"/>
  <c r="O21" i="1"/>
  <c r="Q21" i="1"/>
  <c r="L22" i="1"/>
  <c r="M22" i="1"/>
  <c r="N22" i="1"/>
  <c r="O22" i="1"/>
  <c r="Q22" i="1"/>
  <c r="L23" i="1"/>
  <c r="M23" i="1"/>
  <c r="N23" i="1"/>
  <c r="O23" i="1"/>
  <c r="Q23" i="1"/>
  <c r="L24" i="1"/>
  <c r="M24" i="1"/>
  <c r="N24" i="1"/>
  <c r="O24" i="1"/>
  <c r="Q24" i="1"/>
  <c r="L25" i="1"/>
  <c r="M25" i="1"/>
  <c r="N25" i="1"/>
  <c r="O25" i="1"/>
  <c r="Q25" i="1"/>
  <c r="L26" i="1"/>
  <c r="M26" i="1"/>
  <c r="N26" i="1"/>
  <c r="O26" i="1"/>
  <c r="Q26" i="1"/>
  <c r="L27" i="1"/>
  <c r="M27" i="1"/>
  <c r="N27" i="1"/>
  <c r="O27" i="1"/>
  <c r="Q27" i="1"/>
  <c r="L28" i="1"/>
  <c r="M28" i="1"/>
  <c r="N28" i="1"/>
  <c r="O28" i="1"/>
  <c r="Q28" i="1"/>
  <c r="L29" i="1"/>
  <c r="M29" i="1"/>
  <c r="N29" i="1"/>
  <c r="O29" i="1"/>
  <c r="Q29" i="1"/>
  <c r="L30" i="1"/>
  <c r="M30" i="1"/>
  <c r="N30" i="1"/>
  <c r="O30" i="1"/>
  <c r="Q30" i="1"/>
  <c r="L31" i="1"/>
  <c r="M31" i="1"/>
  <c r="N31" i="1"/>
  <c r="O31" i="1"/>
  <c r="Q31" i="1"/>
  <c r="L32" i="1"/>
  <c r="M32" i="1"/>
  <c r="N32" i="1"/>
  <c r="O32" i="1"/>
  <c r="Q32" i="1"/>
  <c r="L33" i="1"/>
  <c r="M33" i="1"/>
  <c r="N33" i="1"/>
  <c r="O33" i="1"/>
  <c r="Q33" i="1"/>
  <c r="L34" i="1"/>
  <c r="M34" i="1"/>
  <c r="N34" i="1"/>
  <c r="O34" i="1"/>
  <c r="Q34" i="1"/>
  <c r="L35" i="1"/>
  <c r="M35" i="1"/>
  <c r="N35" i="1"/>
  <c r="O35" i="1"/>
  <c r="Q35" i="1"/>
  <c r="L36" i="1"/>
  <c r="M36" i="1"/>
  <c r="N36" i="1"/>
  <c r="O36" i="1"/>
  <c r="Q36" i="1"/>
  <c r="L37" i="1"/>
  <c r="M37" i="1"/>
  <c r="N37" i="1"/>
  <c r="O37" i="1"/>
  <c r="Q37" i="1"/>
  <c r="L38" i="1"/>
  <c r="M38" i="1"/>
  <c r="N38" i="1"/>
  <c r="O38" i="1"/>
  <c r="Q38" i="1"/>
  <c r="L39" i="1"/>
  <c r="M39" i="1"/>
  <c r="N39" i="1"/>
  <c r="O39" i="1"/>
  <c r="Q39" i="1"/>
  <c r="L40" i="1"/>
  <c r="M40" i="1"/>
  <c r="N40" i="1"/>
  <c r="O40" i="1"/>
  <c r="Q40" i="1"/>
  <c r="L41" i="1"/>
  <c r="M41" i="1"/>
  <c r="N41" i="1"/>
  <c r="O41" i="1"/>
  <c r="Q41" i="1"/>
  <c r="L42" i="1"/>
  <c r="M42" i="1"/>
  <c r="N42" i="1"/>
  <c r="O42" i="1"/>
  <c r="Q42" i="1"/>
  <c r="L43" i="1"/>
  <c r="M43" i="1"/>
  <c r="N43" i="1"/>
  <c r="O43" i="1"/>
  <c r="Q43" i="1"/>
  <c r="L44" i="1"/>
  <c r="M44" i="1"/>
  <c r="N44" i="1"/>
  <c r="O44" i="1"/>
  <c r="Q44" i="1"/>
  <c r="L45" i="1"/>
  <c r="M45" i="1"/>
  <c r="N45" i="1"/>
  <c r="O45" i="1"/>
  <c r="Q45" i="1"/>
  <c r="L46" i="1"/>
  <c r="M46" i="1"/>
  <c r="N46" i="1"/>
  <c r="O46" i="1"/>
  <c r="Q46" i="1"/>
  <c r="L47" i="1"/>
  <c r="M47" i="1"/>
  <c r="N47" i="1"/>
  <c r="O47" i="1"/>
  <c r="Q47" i="1"/>
  <c r="L48" i="1"/>
  <c r="M48" i="1"/>
  <c r="N48" i="1"/>
  <c r="O48" i="1"/>
  <c r="Q48" i="1"/>
  <c r="L49" i="1"/>
  <c r="M49" i="1"/>
  <c r="N49" i="1"/>
  <c r="O49" i="1"/>
  <c r="Q49" i="1"/>
  <c r="L50" i="1"/>
  <c r="M50" i="1"/>
  <c r="N50" i="1"/>
  <c r="O50" i="1"/>
  <c r="Q50" i="1"/>
  <c r="L51" i="1"/>
  <c r="M51" i="1"/>
  <c r="N51" i="1"/>
  <c r="O51" i="1"/>
  <c r="Q51" i="1"/>
  <c r="L52" i="1"/>
  <c r="M52" i="1"/>
  <c r="N52" i="1"/>
  <c r="O52" i="1"/>
  <c r="Q52" i="1"/>
  <c r="L53" i="1"/>
  <c r="M53" i="1"/>
  <c r="N53" i="1"/>
  <c r="O53" i="1"/>
  <c r="Q53" i="1"/>
  <c r="L54" i="1"/>
  <c r="M54" i="1"/>
  <c r="N54" i="1"/>
  <c r="O54" i="1"/>
  <c r="Q54" i="1"/>
  <c r="L55" i="1"/>
  <c r="M55" i="1"/>
  <c r="N55" i="1"/>
  <c r="O55" i="1"/>
  <c r="Q55" i="1"/>
  <c r="L56" i="1"/>
  <c r="M56" i="1"/>
  <c r="N56" i="1"/>
  <c r="O56" i="1"/>
  <c r="Q56" i="1"/>
  <c r="L57" i="1"/>
  <c r="M57" i="1"/>
  <c r="N57" i="1"/>
  <c r="O57" i="1"/>
  <c r="Q57" i="1"/>
  <c r="L58" i="1"/>
  <c r="M58" i="1"/>
  <c r="N58" i="1"/>
  <c r="O58" i="1"/>
  <c r="Q58" i="1"/>
  <c r="L59" i="1"/>
  <c r="M59" i="1"/>
  <c r="N59" i="1"/>
  <c r="O59" i="1"/>
  <c r="Q59" i="1"/>
  <c r="L60" i="1"/>
  <c r="M60" i="1"/>
  <c r="N60" i="1"/>
  <c r="O60" i="1"/>
  <c r="Q60" i="1"/>
  <c r="L61" i="1"/>
  <c r="M61" i="1"/>
  <c r="N61" i="1"/>
  <c r="O61" i="1"/>
  <c r="Q61" i="1"/>
  <c r="L2272" i="1"/>
  <c r="M2272" i="1"/>
  <c r="N2272" i="1"/>
  <c r="O2272" i="1"/>
  <c r="Q2272" i="1"/>
  <c r="L62" i="1"/>
  <c r="M62" i="1"/>
  <c r="N62" i="1"/>
  <c r="O62" i="1"/>
  <c r="Q62" i="1"/>
  <c r="L63" i="1"/>
  <c r="M63" i="1"/>
  <c r="N63" i="1"/>
  <c r="O63" i="1"/>
  <c r="Q63" i="1"/>
  <c r="L2273" i="1"/>
  <c r="M2273" i="1"/>
  <c r="N2273" i="1"/>
  <c r="O2273" i="1"/>
  <c r="Q2273" i="1"/>
  <c r="L2274" i="1"/>
  <c r="M2274" i="1"/>
  <c r="N2274" i="1"/>
  <c r="O2274" i="1"/>
  <c r="Q2274" i="1"/>
  <c r="L64" i="1"/>
  <c r="M64" i="1"/>
  <c r="N64" i="1"/>
  <c r="O64" i="1"/>
  <c r="Q64" i="1"/>
  <c r="L65" i="1"/>
  <c r="M65" i="1"/>
  <c r="N65" i="1"/>
  <c r="O65" i="1"/>
  <c r="Q65" i="1"/>
  <c r="L66" i="1"/>
  <c r="M66" i="1"/>
  <c r="N66" i="1"/>
  <c r="O66" i="1"/>
  <c r="Q66" i="1"/>
  <c r="L2269" i="1"/>
  <c r="M2269" i="1"/>
  <c r="N2269" i="1"/>
  <c r="O2269" i="1"/>
  <c r="Q2269" i="1"/>
  <c r="L2275" i="1"/>
  <c r="M2275" i="1"/>
  <c r="N2275" i="1"/>
  <c r="O2275" i="1"/>
  <c r="Q2275" i="1"/>
  <c r="L2276" i="1"/>
  <c r="M2276" i="1"/>
  <c r="N2276" i="1"/>
  <c r="O2276" i="1"/>
  <c r="Q2276" i="1"/>
  <c r="L2277" i="1"/>
  <c r="M2277" i="1"/>
  <c r="N2277" i="1"/>
  <c r="O2277" i="1"/>
  <c r="Q2277" i="1"/>
  <c r="L2278" i="1"/>
  <c r="M2278" i="1"/>
  <c r="N2278" i="1"/>
  <c r="O2278" i="1"/>
  <c r="Q2278" i="1"/>
  <c r="L67" i="1"/>
  <c r="M67" i="1"/>
  <c r="N67" i="1"/>
  <c r="O67" i="1"/>
  <c r="Q67" i="1"/>
  <c r="L68" i="1"/>
  <c r="M68" i="1"/>
  <c r="N68" i="1"/>
  <c r="O68" i="1"/>
  <c r="Q68" i="1"/>
  <c r="L69" i="1"/>
  <c r="M69" i="1"/>
  <c r="N69" i="1"/>
  <c r="O69" i="1"/>
  <c r="Q69" i="1"/>
  <c r="L70" i="1"/>
  <c r="M70" i="1"/>
  <c r="N70" i="1"/>
  <c r="O70" i="1"/>
  <c r="Q70" i="1"/>
  <c r="L71" i="1"/>
  <c r="M71" i="1"/>
  <c r="N71" i="1"/>
  <c r="O71" i="1"/>
  <c r="Q71" i="1"/>
  <c r="L72" i="1"/>
  <c r="M72" i="1"/>
  <c r="N72" i="1"/>
  <c r="O72" i="1"/>
  <c r="Q72" i="1"/>
  <c r="L73" i="1"/>
  <c r="M73" i="1"/>
  <c r="N73" i="1"/>
  <c r="O73" i="1"/>
  <c r="Q73" i="1"/>
  <c r="L74" i="1"/>
  <c r="M74" i="1"/>
  <c r="N74" i="1"/>
  <c r="O74" i="1"/>
  <c r="Q74" i="1"/>
  <c r="L75" i="1"/>
  <c r="M75" i="1"/>
  <c r="N75" i="1"/>
  <c r="O75" i="1"/>
  <c r="Q75" i="1"/>
  <c r="L76" i="1"/>
  <c r="M76" i="1"/>
  <c r="N76" i="1"/>
  <c r="O76" i="1"/>
  <c r="Q76" i="1"/>
  <c r="L2279" i="1"/>
  <c r="M2279" i="1"/>
  <c r="N2279" i="1"/>
  <c r="O2279" i="1"/>
  <c r="Q2279" i="1"/>
  <c r="L2280" i="1"/>
  <c r="M2280" i="1"/>
  <c r="N2280" i="1"/>
  <c r="O2280" i="1"/>
  <c r="Q2280" i="1"/>
  <c r="L2281" i="1"/>
  <c r="M2281" i="1"/>
  <c r="N2281" i="1"/>
  <c r="O2281" i="1"/>
  <c r="Q2281" i="1"/>
  <c r="L77" i="1"/>
  <c r="M77" i="1"/>
  <c r="N77" i="1"/>
  <c r="O77" i="1"/>
  <c r="Q77" i="1"/>
  <c r="L78" i="1"/>
  <c r="M78" i="1"/>
  <c r="N78" i="1"/>
  <c r="O78" i="1"/>
  <c r="Q78" i="1"/>
  <c r="L79" i="1"/>
  <c r="M79" i="1"/>
  <c r="N79" i="1"/>
  <c r="O79" i="1"/>
  <c r="Q79" i="1"/>
  <c r="L80" i="1"/>
  <c r="M80" i="1"/>
  <c r="N80" i="1"/>
  <c r="O80" i="1"/>
  <c r="Q80" i="1"/>
  <c r="L2282" i="1"/>
  <c r="M2282" i="1"/>
  <c r="N2282" i="1"/>
  <c r="O2282" i="1"/>
  <c r="Q2282" i="1"/>
  <c r="L2283" i="1"/>
  <c r="M2283" i="1"/>
  <c r="N2283" i="1"/>
  <c r="O2283" i="1"/>
  <c r="Q2283" i="1"/>
  <c r="L2285" i="1"/>
  <c r="M2285" i="1"/>
  <c r="N2285" i="1"/>
  <c r="O2285" i="1"/>
  <c r="Q2285" i="1"/>
  <c r="L2284" i="1"/>
  <c r="M2284" i="1"/>
  <c r="N2284" i="1"/>
  <c r="O2284" i="1"/>
  <c r="Q2284" i="1"/>
  <c r="L81" i="1"/>
  <c r="M81" i="1"/>
  <c r="N81" i="1"/>
  <c r="O81" i="1"/>
  <c r="Q81" i="1"/>
  <c r="L2286" i="1"/>
  <c r="M2286" i="1"/>
  <c r="N2286" i="1"/>
  <c r="O2286" i="1"/>
  <c r="Q2286" i="1"/>
  <c r="L82" i="1"/>
  <c r="M82" i="1"/>
  <c r="N82" i="1"/>
  <c r="O82" i="1"/>
  <c r="Q82" i="1"/>
  <c r="L83" i="1"/>
  <c r="M83" i="1"/>
  <c r="N83" i="1"/>
  <c r="O83" i="1"/>
  <c r="Q83" i="1"/>
  <c r="L2270" i="1"/>
  <c r="M2270" i="1"/>
  <c r="N2270" i="1"/>
  <c r="O2270" i="1"/>
  <c r="Q2270" i="1"/>
  <c r="L2287" i="1"/>
  <c r="M2287" i="1"/>
  <c r="N2287" i="1"/>
  <c r="O2287" i="1"/>
  <c r="Q2287" i="1"/>
  <c r="L84" i="1"/>
  <c r="M84" i="1"/>
  <c r="N84" i="1"/>
  <c r="O84" i="1"/>
  <c r="Q84" i="1"/>
  <c r="L2288" i="1"/>
  <c r="M2288" i="1"/>
  <c r="N2288" i="1"/>
  <c r="O2288" i="1"/>
  <c r="Q2288" i="1"/>
  <c r="L85" i="1"/>
  <c r="M85" i="1"/>
  <c r="N85" i="1"/>
  <c r="O85" i="1"/>
  <c r="Q85" i="1"/>
  <c r="L2289" i="1"/>
  <c r="M2289" i="1"/>
  <c r="N2289" i="1"/>
  <c r="O2289" i="1"/>
  <c r="Q2289" i="1"/>
  <c r="L2290" i="1"/>
  <c r="M2290" i="1"/>
  <c r="N2290" i="1"/>
  <c r="O2290" i="1"/>
  <c r="Q2290" i="1"/>
  <c r="L86" i="1"/>
  <c r="M86" i="1"/>
  <c r="N86" i="1"/>
  <c r="O86" i="1"/>
  <c r="Q86" i="1"/>
  <c r="L2292" i="1"/>
  <c r="M2292" i="1"/>
  <c r="N2292" i="1"/>
  <c r="O2292" i="1"/>
  <c r="Q2292" i="1"/>
  <c r="L2293" i="1"/>
  <c r="M2293" i="1"/>
  <c r="N2293" i="1"/>
  <c r="O2293" i="1"/>
  <c r="Q2293" i="1"/>
  <c r="L2291" i="1"/>
  <c r="M2291" i="1"/>
  <c r="N2291" i="1"/>
  <c r="O2291" i="1"/>
  <c r="Q2291" i="1"/>
  <c r="L87" i="1"/>
  <c r="M87" i="1"/>
  <c r="N87" i="1"/>
  <c r="O87" i="1"/>
  <c r="Q87" i="1"/>
  <c r="L2294" i="1"/>
  <c r="M2294" i="1"/>
  <c r="N2294" i="1"/>
  <c r="O2294" i="1"/>
  <c r="Q2294" i="1"/>
  <c r="L2295" i="1"/>
  <c r="M2295" i="1"/>
  <c r="N2295" i="1"/>
  <c r="O2295" i="1"/>
  <c r="Q2295" i="1"/>
  <c r="L2296" i="1"/>
  <c r="M2296" i="1"/>
  <c r="N2296" i="1"/>
  <c r="O2296" i="1"/>
  <c r="Q2296" i="1"/>
  <c r="L88" i="1"/>
  <c r="M88" i="1"/>
  <c r="N88" i="1"/>
  <c r="O88" i="1"/>
  <c r="Q88" i="1"/>
  <c r="L89" i="1"/>
  <c r="M89" i="1"/>
  <c r="N89" i="1"/>
  <c r="O89" i="1"/>
  <c r="Q89" i="1"/>
  <c r="L2271" i="1"/>
  <c r="M2271" i="1"/>
  <c r="N2271" i="1"/>
  <c r="O2271" i="1"/>
  <c r="Q2271" i="1"/>
  <c r="L2297" i="1"/>
  <c r="M2297" i="1"/>
  <c r="N2297" i="1"/>
  <c r="O2297" i="1"/>
  <c r="Q2297" i="1"/>
  <c r="L2298" i="1"/>
  <c r="M2298" i="1"/>
  <c r="N2298" i="1"/>
  <c r="O2298" i="1"/>
  <c r="Q2298" i="1"/>
  <c r="L2299" i="1"/>
  <c r="M2299" i="1"/>
  <c r="N2299" i="1"/>
  <c r="O2299" i="1"/>
  <c r="Q2299" i="1"/>
  <c r="L2300" i="1"/>
  <c r="M2300" i="1"/>
  <c r="N2300" i="1"/>
  <c r="O2300" i="1"/>
  <c r="Q2300" i="1"/>
  <c r="L2301" i="1"/>
  <c r="M2301" i="1"/>
  <c r="N2301" i="1"/>
  <c r="O2301" i="1"/>
  <c r="Q2301" i="1"/>
  <c r="L2302" i="1"/>
  <c r="M2302" i="1"/>
  <c r="N2302" i="1"/>
  <c r="O2302" i="1"/>
  <c r="Q2302" i="1"/>
  <c r="L2303" i="1"/>
  <c r="M2303" i="1"/>
  <c r="N2303" i="1"/>
  <c r="O2303" i="1"/>
  <c r="Q2303" i="1"/>
  <c r="L90" i="1"/>
  <c r="M90" i="1"/>
  <c r="N90" i="1"/>
  <c r="O90" i="1"/>
  <c r="Q90" i="1"/>
  <c r="L91" i="1"/>
  <c r="M91" i="1"/>
  <c r="N91" i="1"/>
  <c r="O91" i="1"/>
  <c r="Q91" i="1"/>
  <c r="L92" i="1"/>
  <c r="M92" i="1"/>
  <c r="N92" i="1"/>
  <c r="O92" i="1"/>
  <c r="Q92" i="1"/>
  <c r="L93" i="1"/>
  <c r="M93" i="1"/>
  <c r="N93" i="1"/>
  <c r="O93" i="1"/>
  <c r="Q93" i="1"/>
  <c r="L94" i="1"/>
  <c r="M94" i="1"/>
  <c r="N94" i="1"/>
  <c r="O94" i="1"/>
  <c r="Q94" i="1"/>
  <c r="L95" i="1"/>
  <c r="M95" i="1"/>
  <c r="N95" i="1"/>
  <c r="O95" i="1"/>
  <c r="Q95" i="1"/>
  <c r="L96" i="1"/>
  <c r="M96" i="1"/>
  <c r="N96" i="1"/>
  <c r="O96" i="1"/>
  <c r="Q96" i="1"/>
  <c r="L97" i="1"/>
  <c r="M97" i="1"/>
  <c r="N97" i="1"/>
  <c r="O97" i="1"/>
  <c r="Q97" i="1"/>
  <c r="L98" i="1"/>
  <c r="M98" i="1"/>
  <c r="N98" i="1"/>
  <c r="O98" i="1"/>
  <c r="Q98" i="1"/>
  <c r="L99" i="1"/>
  <c r="M99" i="1"/>
  <c r="N99" i="1"/>
  <c r="O99" i="1"/>
  <c r="Q99" i="1"/>
  <c r="L100" i="1"/>
  <c r="M100" i="1"/>
  <c r="N100" i="1"/>
  <c r="O100" i="1"/>
  <c r="Q100" i="1"/>
  <c r="L101" i="1"/>
  <c r="M101" i="1"/>
  <c r="N101" i="1"/>
  <c r="O101" i="1"/>
  <c r="Q101" i="1"/>
  <c r="L102" i="1"/>
  <c r="M102" i="1"/>
  <c r="N102" i="1"/>
  <c r="O102" i="1"/>
  <c r="Q102" i="1"/>
  <c r="L103" i="1"/>
  <c r="M103" i="1"/>
  <c r="N103" i="1"/>
  <c r="O103" i="1"/>
  <c r="Q103" i="1"/>
  <c r="L104" i="1"/>
  <c r="M104" i="1"/>
  <c r="N104" i="1"/>
  <c r="O104" i="1"/>
  <c r="Q104" i="1"/>
  <c r="L105" i="1"/>
  <c r="M105" i="1"/>
  <c r="N105" i="1"/>
  <c r="O105" i="1"/>
  <c r="Q105" i="1"/>
  <c r="L106" i="1"/>
  <c r="M106" i="1"/>
  <c r="N106" i="1"/>
  <c r="O106" i="1"/>
  <c r="Q106" i="1"/>
  <c r="L107" i="1"/>
  <c r="M107" i="1"/>
  <c r="N107" i="1"/>
  <c r="O107" i="1"/>
  <c r="Q107" i="1"/>
  <c r="L108" i="1"/>
  <c r="M108" i="1"/>
  <c r="N108" i="1"/>
  <c r="O108" i="1"/>
  <c r="Q108" i="1"/>
  <c r="L109" i="1"/>
  <c r="M109" i="1"/>
  <c r="N109" i="1"/>
  <c r="O109" i="1"/>
  <c r="Q109" i="1"/>
  <c r="L110" i="1"/>
  <c r="M110" i="1"/>
  <c r="N110" i="1"/>
  <c r="O110" i="1"/>
  <c r="Q110" i="1"/>
  <c r="L111" i="1"/>
  <c r="M111" i="1"/>
  <c r="N111" i="1"/>
  <c r="O111" i="1"/>
  <c r="Q111" i="1"/>
  <c r="L112" i="1"/>
  <c r="M112" i="1"/>
  <c r="N112" i="1"/>
  <c r="O112" i="1"/>
  <c r="Q112" i="1"/>
  <c r="L113" i="1"/>
  <c r="M113" i="1"/>
  <c r="N113" i="1"/>
  <c r="O113" i="1"/>
  <c r="Q113" i="1"/>
  <c r="L114" i="1"/>
  <c r="M114" i="1"/>
  <c r="N114" i="1"/>
  <c r="O114" i="1"/>
  <c r="Q114" i="1"/>
  <c r="L115" i="1"/>
  <c r="M115" i="1"/>
  <c r="N115" i="1"/>
  <c r="O115" i="1"/>
  <c r="Q115" i="1"/>
  <c r="L116" i="1"/>
  <c r="M116" i="1"/>
  <c r="N116" i="1"/>
  <c r="O116" i="1"/>
  <c r="Q116" i="1"/>
  <c r="L117" i="1"/>
  <c r="M117" i="1"/>
  <c r="N117" i="1"/>
  <c r="O117" i="1"/>
  <c r="Q117" i="1"/>
  <c r="L118" i="1"/>
  <c r="M118" i="1"/>
  <c r="N118" i="1"/>
  <c r="O118" i="1"/>
  <c r="Q118" i="1"/>
  <c r="L119" i="1"/>
  <c r="M119" i="1"/>
  <c r="N119" i="1"/>
  <c r="O119" i="1"/>
  <c r="Q119" i="1"/>
  <c r="L120" i="1"/>
  <c r="M120" i="1"/>
  <c r="N120" i="1"/>
  <c r="O120" i="1"/>
  <c r="Q120" i="1"/>
  <c r="L121" i="1"/>
  <c r="M121" i="1"/>
  <c r="N121" i="1"/>
  <c r="O121" i="1"/>
  <c r="Q121" i="1"/>
  <c r="L122" i="1"/>
  <c r="M122" i="1"/>
  <c r="N122" i="1"/>
  <c r="O122" i="1"/>
  <c r="Q122" i="1"/>
  <c r="L123" i="1"/>
  <c r="M123" i="1"/>
  <c r="N123" i="1"/>
  <c r="O123" i="1"/>
  <c r="Q123" i="1"/>
  <c r="L124" i="1"/>
  <c r="M124" i="1"/>
  <c r="N124" i="1"/>
  <c r="O124" i="1"/>
  <c r="Q124" i="1"/>
  <c r="L125" i="1"/>
  <c r="M125" i="1"/>
  <c r="N125" i="1"/>
  <c r="O125" i="1"/>
  <c r="Q125" i="1"/>
  <c r="L126" i="1"/>
  <c r="M126" i="1"/>
  <c r="N126" i="1"/>
  <c r="O126" i="1"/>
  <c r="Q126" i="1"/>
  <c r="L127" i="1"/>
  <c r="M127" i="1"/>
  <c r="N127" i="1"/>
  <c r="O127" i="1"/>
  <c r="Q127" i="1"/>
  <c r="L128" i="1"/>
  <c r="M128" i="1"/>
  <c r="N128" i="1"/>
  <c r="O128" i="1"/>
  <c r="Q128" i="1"/>
  <c r="L129" i="1"/>
  <c r="M129" i="1"/>
  <c r="N129" i="1"/>
  <c r="O129" i="1"/>
  <c r="Q129" i="1"/>
  <c r="L130" i="1"/>
  <c r="M130" i="1"/>
  <c r="N130" i="1"/>
  <c r="O130" i="1"/>
  <c r="Q130" i="1"/>
  <c r="L131" i="1"/>
  <c r="M131" i="1"/>
  <c r="N131" i="1"/>
  <c r="O131" i="1"/>
  <c r="Q131" i="1"/>
  <c r="L132" i="1"/>
  <c r="M132" i="1"/>
  <c r="N132" i="1"/>
  <c r="O132" i="1"/>
  <c r="Q132" i="1"/>
  <c r="L133" i="1"/>
  <c r="M133" i="1"/>
  <c r="N133" i="1"/>
  <c r="O133" i="1"/>
  <c r="Q133" i="1"/>
  <c r="L134" i="1"/>
  <c r="M134" i="1"/>
  <c r="N134" i="1"/>
  <c r="O134" i="1"/>
  <c r="Q134" i="1"/>
  <c r="L135" i="1"/>
  <c r="M135" i="1"/>
  <c r="N135" i="1"/>
  <c r="O135" i="1"/>
  <c r="Q135" i="1"/>
  <c r="L136" i="1"/>
  <c r="M136" i="1"/>
  <c r="N136" i="1"/>
  <c r="O136" i="1"/>
  <c r="Q136" i="1"/>
  <c r="L137" i="1"/>
  <c r="M137" i="1"/>
  <c r="N137" i="1"/>
  <c r="O137" i="1"/>
  <c r="Q137" i="1"/>
  <c r="L138" i="1"/>
  <c r="M138" i="1"/>
  <c r="N138" i="1"/>
  <c r="O138" i="1"/>
  <c r="Q138" i="1"/>
  <c r="L139" i="1"/>
  <c r="M139" i="1"/>
  <c r="N139" i="1"/>
  <c r="O139" i="1"/>
  <c r="Q139" i="1"/>
  <c r="L140" i="1"/>
  <c r="M140" i="1"/>
  <c r="N140" i="1"/>
  <c r="O140" i="1"/>
  <c r="Q140" i="1"/>
  <c r="L141" i="1"/>
  <c r="M141" i="1"/>
  <c r="N141" i="1"/>
  <c r="O141" i="1"/>
  <c r="Q141" i="1"/>
  <c r="L142" i="1"/>
  <c r="M142" i="1"/>
  <c r="N142" i="1"/>
  <c r="O142" i="1"/>
  <c r="Q142" i="1"/>
  <c r="L143" i="1"/>
  <c r="M143" i="1"/>
  <c r="N143" i="1"/>
  <c r="O143" i="1"/>
  <c r="Q143" i="1"/>
  <c r="L144" i="1"/>
  <c r="M144" i="1"/>
  <c r="N144" i="1"/>
  <c r="O144" i="1"/>
  <c r="Q144" i="1"/>
  <c r="L145" i="1"/>
  <c r="M145" i="1"/>
  <c r="N145" i="1"/>
  <c r="O145" i="1"/>
  <c r="Q145" i="1"/>
  <c r="L146" i="1"/>
  <c r="M146" i="1"/>
  <c r="N146" i="1"/>
  <c r="O146" i="1"/>
  <c r="Q146" i="1"/>
  <c r="L147" i="1"/>
  <c r="M147" i="1"/>
  <c r="N147" i="1"/>
  <c r="O147" i="1"/>
  <c r="Q147" i="1"/>
  <c r="L148" i="1"/>
  <c r="M148" i="1"/>
  <c r="N148" i="1"/>
  <c r="O148" i="1"/>
  <c r="Q148" i="1"/>
  <c r="L149" i="1"/>
  <c r="M149" i="1"/>
  <c r="N149" i="1"/>
  <c r="O149" i="1"/>
  <c r="Q149" i="1"/>
  <c r="L150" i="1"/>
  <c r="M150" i="1"/>
  <c r="N150" i="1"/>
  <c r="O150" i="1"/>
  <c r="Q150" i="1"/>
  <c r="L151" i="1"/>
  <c r="M151" i="1"/>
  <c r="N151" i="1"/>
  <c r="O151" i="1"/>
  <c r="Q151" i="1"/>
  <c r="L152" i="1"/>
  <c r="M152" i="1"/>
  <c r="N152" i="1"/>
  <c r="O152" i="1"/>
  <c r="Q152" i="1"/>
  <c r="L153" i="1"/>
  <c r="M153" i="1"/>
  <c r="N153" i="1"/>
  <c r="O153" i="1"/>
  <c r="Q153" i="1"/>
  <c r="L154" i="1"/>
  <c r="M154" i="1"/>
  <c r="N154" i="1"/>
  <c r="O154" i="1"/>
  <c r="Q154" i="1"/>
  <c r="L155" i="1"/>
  <c r="M155" i="1"/>
  <c r="N155" i="1"/>
  <c r="O155" i="1"/>
  <c r="Q155" i="1"/>
  <c r="L156" i="1"/>
  <c r="M156" i="1"/>
  <c r="N156" i="1"/>
  <c r="O156" i="1"/>
  <c r="Q156" i="1"/>
  <c r="L157" i="1"/>
  <c r="M157" i="1"/>
  <c r="N157" i="1"/>
  <c r="O157" i="1"/>
  <c r="Q157" i="1"/>
  <c r="L158" i="1"/>
  <c r="M158" i="1"/>
  <c r="N158" i="1"/>
  <c r="O158" i="1"/>
  <c r="Q158" i="1"/>
  <c r="L159" i="1"/>
  <c r="M159" i="1"/>
  <c r="N159" i="1"/>
  <c r="O159" i="1"/>
  <c r="Q159" i="1"/>
  <c r="L160" i="1"/>
  <c r="M160" i="1"/>
  <c r="N160" i="1"/>
  <c r="O160" i="1"/>
  <c r="Q160" i="1"/>
  <c r="L161" i="1"/>
  <c r="M161" i="1"/>
  <c r="N161" i="1"/>
  <c r="O161" i="1"/>
  <c r="Q161" i="1"/>
  <c r="L162" i="1"/>
  <c r="M162" i="1"/>
  <c r="N162" i="1"/>
  <c r="O162" i="1"/>
  <c r="Q162" i="1"/>
  <c r="L163" i="1"/>
  <c r="M163" i="1"/>
  <c r="N163" i="1"/>
  <c r="O163" i="1"/>
  <c r="Q163" i="1"/>
  <c r="L164" i="1"/>
  <c r="M164" i="1"/>
  <c r="N164" i="1"/>
  <c r="O164" i="1"/>
  <c r="Q164" i="1"/>
  <c r="L165" i="1"/>
  <c r="M165" i="1"/>
  <c r="N165" i="1"/>
  <c r="O165" i="1"/>
  <c r="Q165" i="1"/>
  <c r="L166" i="1"/>
  <c r="M166" i="1"/>
  <c r="N166" i="1"/>
  <c r="O166" i="1"/>
  <c r="Q166" i="1"/>
  <c r="L167" i="1"/>
  <c r="M167" i="1"/>
  <c r="N167" i="1"/>
  <c r="O167" i="1"/>
  <c r="Q167" i="1"/>
  <c r="L168" i="1"/>
  <c r="M168" i="1"/>
  <c r="N168" i="1"/>
  <c r="O168" i="1"/>
  <c r="Q168" i="1"/>
  <c r="L169" i="1"/>
  <c r="M169" i="1"/>
  <c r="N169" i="1"/>
  <c r="O169" i="1"/>
  <c r="Q169" i="1"/>
  <c r="L170" i="1"/>
  <c r="M170" i="1"/>
  <c r="N170" i="1"/>
  <c r="O170" i="1"/>
  <c r="Q170" i="1"/>
  <c r="L171" i="1"/>
  <c r="M171" i="1"/>
  <c r="N171" i="1"/>
  <c r="O171" i="1"/>
  <c r="Q171" i="1"/>
  <c r="L172" i="1"/>
  <c r="M172" i="1"/>
  <c r="N172" i="1"/>
  <c r="O172" i="1"/>
  <c r="Q172" i="1"/>
  <c r="L173" i="1"/>
  <c r="M173" i="1"/>
  <c r="N173" i="1"/>
  <c r="O173" i="1"/>
  <c r="Q173" i="1"/>
  <c r="L174" i="1"/>
  <c r="M174" i="1"/>
  <c r="N174" i="1"/>
  <c r="O174" i="1"/>
  <c r="Q174" i="1"/>
  <c r="L175" i="1"/>
  <c r="M175" i="1"/>
  <c r="N175" i="1"/>
  <c r="O175" i="1"/>
  <c r="Q175" i="1"/>
  <c r="L176" i="1"/>
  <c r="M176" i="1"/>
  <c r="N176" i="1"/>
  <c r="O176" i="1"/>
  <c r="Q176" i="1"/>
  <c r="L177" i="1"/>
  <c r="M177" i="1"/>
  <c r="N177" i="1"/>
  <c r="O177" i="1"/>
  <c r="Q177" i="1"/>
  <c r="L178" i="1"/>
  <c r="M178" i="1"/>
  <c r="N178" i="1"/>
  <c r="O178" i="1"/>
  <c r="Q178" i="1"/>
  <c r="L179" i="1"/>
  <c r="M179" i="1"/>
  <c r="N179" i="1"/>
  <c r="O179" i="1"/>
  <c r="Q179" i="1"/>
  <c r="L180" i="1"/>
  <c r="M180" i="1"/>
  <c r="N180" i="1"/>
  <c r="O180" i="1"/>
  <c r="Q180" i="1"/>
  <c r="L181" i="1"/>
  <c r="M181" i="1"/>
  <c r="N181" i="1"/>
  <c r="O181" i="1"/>
  <c r="Q181" i="1"/>
  <c r="L182" i="1"/>
  <c r="M182" i="1"/>
  <c r="N182" i="1"/>
  <c r="O182" i="1"/>
  <c r="Q182" i="1"/>
  <c r="L183" i="1"/>
  <c r="M183" i="1"/>
  <c r="N183" i="1"/>
  <c r="O183" i="1"/>
  <c r="Q183" i="1"/>
  <c r="L184" i="1"/>
  <c r="M184" i="1"/>
  <c r="N184" i="1"/>
  <c r="O184" i="1"/>
  <c r="Q184" i="1"/>
  <c r="L185" i="1"/>
  <c r="M185" i="1"/>
  <c r="N185" i="1"/>
  <c r="O185" i="1"/>
  <c r="Q185" i="1"/>
  <c r="L186" i="1"/>
  <c r="M186" i="1"/>
  <c r="N186" i="1"/>
  <c r="O186" i="1"/>
  <c r="Q186" i="1"/>
  <c r="L187" i="1"/>
  <c r="M187" i="1"/>
  <c r="N187" i="1"/>
  <c r="O187" i="1"/>
  <c r="Q187" i="1"/>
  <c r="L188" i="1"/>
  <c r="M188" i="1"/>
  <c r="N188" i="1"/>
  <c r="O188" i="1"/>
  <c r="Q188" i="1"/>
  <c r="L189" i="1"/>
  <c r="M189" i="1"/>
  <c r="N189" i="1"/>
  <c r="O189" i="1"/>
  <c r="Q189" i="1"/>
  <c r="L190" i="1"/>
  <c r="M190" i="1"/>
  <c r="N190" i="1"/>
  <c r="O190" i="1"/>
  <c r="Q190" i="1"/>
  <c r="L191" i="1"/>
  <c r="M191" i="1"/>
  <c r="N191" i="1"/>
  <c r="O191" i="1"/>
  <c r="Q191" i="1"/>
  <c r="L192" i="1"/>
  <c r="M192" i="1"/>
  <c r="N192" i="1"/>
  <c r="O192" i="1"/>
  <c r="Q192" i="1"/>
  <c r="L193" i="1"/>
  <c r="M193" i="1"/>
  <c r="N193" i="1"/>
  <c r="O193" i="1"/>
  <c r="Q193" i="1"/>
  <c r="L194" i="1"/>
  <c r="M194" i="1"/>
  <c r="N194" i="1"/>
  <c r="O194" i="1"/>
  <c r="Q194" i="1"/>
  <c r="L195" i="1"/>
  <c r="M195" i="1"/>
  <c r="N195" i="1"/>
  <c r="O195" i="1"/>
  <c r="Q195" i="1"/>
  <c r="L196" i="1"/>
  <c r="M196" i="1"/>
  <c r="N196" i="1"/>
  <c r="O196" i="1"/>
  <c r="Q196" i="1"/>
  <c r="L197" i="1"/>
  <c r="M197" i="1"/>
  <c r="N197" i="1"/>
  <c r="O197" i="1"/>
  <c r="Q197" i="1"/>
  <c r="L198" i="1"/>
  <c r="M198" i="1"/>
  <c r="N198" i="1"/>
  <c r="O198" i="1"/>
  <c r="Q198" i="1"/>
  <c r="L199" i="1"/>
  <c r="M199" i="1"/>
  <c r="N199" i="1"/>
  <c r="O199" i="1"/>
  <c r="Q199" i="1"/>
  <c r="L200" i="1"/>
  <c r="M200" i="1"/>
  <c r="N200" i="1"/>
  <c r="O200" i="1"/>
  <c r="Q200" i="1"/>
  <c r="L201" i="1"/>
  <c r="M201" i="1"/>
  <c r="N201" i="1"/>
  <c r="O201" i="1"/>
  <c r="Q201" i="1"/>
  <c r="L202" i="1"/>
  <c r="M202" i="1"/>
  <c r="N202" i="1"/>
  <c r="O202" i="1"/>
  <c r="Q202" i="1"/>
  <c r="L203" i="1"/>
  <c r="M203" i="1"/>
  <c r="N203" i="1"/>
  <c r="O203" i="1"/>
  <c r="Q203" i="1"/>
  <c r="L204" i="1"/>
  <c r="M204" i="1"/>
  <c r="N204" i="1"/>
  <c r="O204" i="1"/>
  <c r="Q204" i="1"/>
  <c r="L205" i="1"/>
  <c r="M205" i="1"/>
  <c r="N205" i="1"/>
  <c r="O205" i="1"/>
  <c r="Q205" i="1"/>
  <c r="L206" i="1"/>
  <c r="M206" i="1"/>
  <c r="N206" i="1"/>
  <c r="O206" i="1"/>
  <c r="Q206" i="1"/>
  <c r="L207" i="1"/>
  <c r="M207" i="1"/>
  <c r="N207" i="1"/>
  <c r="O207" i="1"/>
  <c r="Q207" i="1"/>
  <c r="L208" i="1"/>
  <c r="M208" i="1"/>
  <c r="N208" i="1"/>
  <c r="O208" i="1"/>
  <c r="Q208" i="1"/>
  <c r="L209" i="1"/>
  <c r="M209" i="1"/>
  <c r="N209" i="1"/>
  <c r="O209" i="1"/>
  <c r="Q209" i="1"/>
  <c r="L210" i="1"/>
  <c r="M210" i="1"/>
  <c r="N210" i="1"/>
  <c r="O210" i="1"/>
  <c r="Q210" i="1"/>
  <c r="L211" i="1"/>
  <c r="M211" i="1"/>
  <c r="N211" i="1"/>
  <c r="O211" i="1"/>
  <c r="Q211" i="1"/>
  <c r="L212" i="1"/>
  <c r="M212" i="1"/>
  <c r="N212" i="1"/>
  <c r="O212" i="1"/>
  <c r="Q212" i="1"/>
  <c r="L213" i="1"/>
  <c r="M213" i="1"/>
  <c r="N213" i="1"/>
  <c r="O213" i="1"/>
  <c r="Q213" i="1"/>
  <c r="L214" i="1"/>
  <c r="M214" i="1"/>
  <c r="N214" i="1"/>
  <c r="O214" i="1"/>
  <c r="Q214" i="1"/>
  <c r="L215" i="1"/>
  <c r="M215" i="1"/>
  <c r="N215" i="1"/>
  <c r="O215" i="1"/>
  <c r="Q215" i="1"/>
  <c r="L216" i="1"/>
  <c r="M216" i="1"/>
  <c r="N216" i="1"/>
  <c r="O216" i="1"/>
  <c r="Q216" i="1"/>
  <c r="L217" i="1"/>
  <c r="M217" i="1"/>
  <c r="N217" i="1"/>
  <c r="O217" i="1"/>
  <c r="Q217" i="1"/>
  <c r="L218" i="1"/>
  <c r="M218" i="1"/>
  <c r="N218" i="1"/>
  <c r="O218" i="1"/>
  <c r="Q218" i="1"/>
  <c r="L219" i="1"/>
  <c r="M219" i="1"/>
  <c r="N219" i="1"/>
  <c r="O219" i="1"/>
  <c r="Q219" i="1"/>
  <c r="L220" i="1"/>
  <c r="M220" i="1"/>
  <c r="N220" i="1"/>
  <c r="O220" i="1"/>
  <c r="Q220" i="1"/>
  <c r="L221" i="1"/>
  <c r="M221" i="1"/>
  <c r="N221" i="1"/>
  <c r="O221" i="1"/>
  <c r="Q221" i="1"/>
  <c r="L222" i="1"/>
  <c r="M222" i="1"/>
  <c r="N222" i="1"/>
  <c r="O222" i="1"/>
  <c r="Q222" i="1"/>
  <c r="L223" i="1"/>
  <c r="M223" i="1"/>
  <c r="N223" i="1"/>
  <c r="O223" i="1"/>
  <c r="Q223" i="1"/>
  <c r="L224" i="1"/>
  <c r="M224" i="1"/>
  <c r="N224" i="1"/>
  <c r="O224" i="1"/>
  <c r="Q224" i="1"/>
  <c r="L225" i="1"/>
  <c r="M225" i="1"/>
  <c r="N225" i="1"/>
  <c r="O225" i="1"/>
  <c r="Q225" i="1"/>
  <c r="L226" i="1"/>
  <c r="M226" i="1"/>
  <c r="N226" i="1"/>
  <c r="O226" i="1"/>
  <c r="Q226" i="1"/>
  <c r="L227" i="1"/>
  <c r="M227" i="1"/>
  <c r="N227" i="1"/>
  <c r="O227" i="1"/>
  <c r="Q227" i="1"/>
  <c r="L228" i="1"/>
  <c r="M228" i="1"/>
  <c r="N228" i="1"/>
  <c r="O228" i="1"/>
  <c r="Q228" i="1"/>
  <c r="L229" i="1"/>
  <c r="M229" i="1"/>
  <c r="N229" i="1"/>
  <c r="O229" i="1"/>
  <c r="Q229" i="1"/>
  <c r="L230" i="1"/>
  <c r="M230" i="1"/>
  <c r="N230" i="1"/>
  <c r="O230" i="1"/>
  <c r="Q230" i="1"/>
  <c r="L231" i="1"/>
  <c r="M231" i="1"/>
  <c r="N231" i="1"/>
  <c r="O231" i="1"/>
  <c r="Q231" i="1"/>
  <c r="L232" i="1"/>
  <c r="M232" i="1"/>
  <c r="N232" i="1"/>
  <c r="O232" i="1"/>
  <c r="Q232" i="1"/>
  <c r="L233" i="1"/>
  <c r="M233" i="1"/>
  <c r="N233" i="1"/>
  <c r="O233" i="1"/>
  <c r="Q233" i="1"/>
  <c r="L234" i="1"/>
  <c r="M234" i="1"/>
  <c r="N234" i="1"/>
  <c r="O234" i="1"/>
  <c r="Q234" i="1"/>
  <c r="L235" i="1"/>
  <c r="M235" i="1"/>
  <c r="N235" i="1"/>
  <c r="O235" i="1"/>
  <c r="Q235" i="1"/>
  <c r="L236" i="1"/>
  <c r="M236" i="1"/>
  <c r="N236" i="1"/>
  <c r="O236" i="1"/>
  <c r="Q236" i="1"/>
  <c r="L237" i="1"/>
  <c r="M237" i="1"/>
  <c r="N237" i="1"/>
  <c r="O237" i="1"/>
  <c r="Q237" i="1"/>
  <c r="L238" i="1"/>
  <c r="M238" i="1"/>
  <c r="N238" i="1"/>
  <c r="O238" i="1"/>
  <c r="Q238" i="1"/>
  <c r="L239" i="1"/>
  <c r="M239" i="1"/>
  <c r="N239" i="1"/>
  <c r="O239" i="1"/>
  <c r="Q239" i="1"/>
  <c r="L240" i="1"/>
  <c r="M240" i="1"/>
  <c r="N240" i="1"/>
  <c r="O240" i="1"/>
  <c r="Q240" i="1"/>
  <c r="L241" i="1"/>
  <c r="M241" i="1"/>
  <c r="N241" i="1"/>
  <c r="O241" i="1"/>
  <c r="Q241" i="1"/>
  <c r="L242" i="1"/>
  <c r="M242" i="1"/>
  <c r="N242" i="1"/>
  <c r="O242" i="1"/>
  <c r="Q242" i="1"/>
  <c r="L243" i="1"/>
  <c r="M243" i="1"/>
  <c r="N243" i="1"/>
  <c r="O243" i="1"/>
  <c r="Q243" i="1"/>
  <c r="L244" i="1"/>
  <c r="M244" i="1"/>
  <c r="N244" i="1"/>
  <c r="O244" i="1"/>
  <c r="Q244" i="1"/>
  <c r="L245" i="1"/>
  <c r="M245" i="1"/>
  <c r="N245" i="1"/>
  <c r="O245" i="1"/>
  <c r="Q245" i="1"/>
  <c r="L246" i="1"/>
  <c r="M246" i="1"/>
  <c r="N246" i="1"/>
  <c r="O246" i="1"/>
  <c r="Q246" i="1"/>
  <c r="L247" i="1"/>
  <c r="M247" i="1"/>
  <c r="N247" i="1"/>
  <c r="O247" i="1"/>
  <c r="Q247" i="1"/>
  <c r="L248" i="1"/>
  <c r="M248" i="1"/>
  <c r="N248" i="1"/>
  <c r="O248" i="1"/>
  <c r="Q248" i="1"/>
  <c r="L249" i="1"/>
  <c r="M249" i="1"/>
  <c r="N249" i="1"/>
  <c r="O249" i="1"/>
  <c r="Q249" i="1"/>
  <c r="L250" i="1"/>
  <c r="M250" i="1"/>
  <c r="N250" i="1"/>
  <c r="O250" i="1"/>
  <c r="Q250" i="1"/>
  <c r="L251" i="1"/>
  <c r="M251" i="1"/>
  <c r="N251" i="1"/>
  <c r="O251" i="1"/>
  <c r="Q251" i="1"/>
  <c r="L252" i="1"/>
  <c r="M252" i="1"/>
  <c r="N252" i="1"/>
  <c r="O252" i="1"/>
  <c r="Q252" i="1"/>
  <c r="L253" i="1"/>
  <c r="M253" i="1"/>
  <c r="N253" i="1"/>
  <c r="O253" i="1"/>
  <c r="Q253" i="1"/>
  <c r="L254" i="1"/>
  <c r="M254" i="1"/>
  <c r="N254" i="1"/>
  <c r="O254" i="1"/>
  <c r="Q254" i="1"/>
  <c r="L255" i="1"/>
  <c r="M255" i="1"/>
  <c r="N255" i="1"/>
  <c r="O255" i="1"/>
  <c r="Q255" i="1"/>
  <c r="L256" i="1"/>
  <c r="M256" i="1"/>
  <c r="N256" i="1"/>
  <c r="O256" i="1"/>
  <c r="Q256" i="1"/>
  <c r="L257" i="1"/>
  <c r="M257" i="1"/>
  <c r="N257" i="1"/>
  <c r="O257" i="1"/>
  <c r="Q257" i="1"/>
  <c r="L258" i="1"/>
  <c r="M258" i="1"/>
  <c r="N258" i="1"/>
  <c r="O258" i="1"/>
  <c r="Q258" i="1"/>
  <c r="L259" i="1"/>
  <c r="M259" i="1"/>
  <c r="N259" i="1"/>
  <c r="O259" i="1"/>
  <c r="Q259" i="1"/>
  <c r="L260" i="1"/>
  <c r="M260" i="1"/>
  <c r="N260" i="1"/>
  <c r="O260" i="1"/>
  <c r="Q260" i="1"/>
  <c r="L261" i="1"/>
  <c r="M261" i="1"/>
  <c r="N261" i="1"/>
  <c r="O261" i="1"/>
  <c r="Q261" i="1"/>
  <c r="L262" i="1"/>
  <c r="M262" i="1"/>
  <c r="N262" i="1"/>
  <c r="O262" i="1"/>
  <c r="Q262" i="1"/>
  <c r="L263" i="1"/>
  <c r="M263" i="1"/>
  <c r="N263" i="1"/>
  <c r="O263" i="1"/>
  <c r="Q263" i="1"/>
  <c r="L264" i="1"/>
  <c r="M264" i="1"/>
  <c r="N264" i="1"/>
  <c r="O264" i="1"/>
  <c r="Q264" i="1"/>
  <c r="L265" i="1"/>
  <c r="M265" i="1"/>
  <c r="N265" i="1"/>
  <c r="O265" i="1"/>
  <c r="Q265" i="1"/>
  <c r="L266" i="1"/>
  <c r="M266" i="1"/>
  <c r="N266" i="1"/>
  <c r="O266" i="1"/>
  <c r="Q266" i="1"/>
  <c r="L267" i="1"/>
  <c r="M267" i="1"/>
  <c r="N267" i="1"/>
  <c r="O267" i="1"/>
  <c r="Q267" i="1"/>
  <c r="L268" i="1"/>
  <c r="M268" i="1"/>
  <c r="N268" i="1"/>
  <c r="O268" i="1"/>
  <c r="Q268" i="1"/>
  <c r="L269" i="1"/>
  <c r="M269" i="1"/>
  <c r="N269" i="1"/>
  <c r="O269" i="1"/>
  <c r="Q269" i="1"/>
  <c r="L270" i="1"/>
  <c r="M270" i="1"/>
  <c r="N270" i="1"/>
  <c r="O270" i="1"/>
  <c r="Q270" i="1"/>
  <c r="L271" i="1"/>
  <c r="M271" i="1"/>
  <c r="N271" i="1"/>
  <c r="O271" i="1"/>
  <c r="Q271" i="1"/>
  <c r="L272" i="1"/>
  <c r="M272" i="1"/>
  <c r="N272" i="1"/>
  <c r="O272" i="1"/>
  <c r="Q272" i="1"/>
  <c r="L273" i="1"/>
  <c r="M273" i="1"/>
  <c r="N273" i="1"/>
  <c r="O273" i="1"/>
  <c r="Q273" i="1"/>
  <c r="L274" i="1"/>
  <c r="M274" i="1"/>
  <c r="N274" i="1"/>
  <c r="O274" i="1"/>
  <c r="Q274" i="1"/>
  <c r="L275" i="1"/>
  <c r="M275" i="1"/>
  <c r="N275" i="1"/>
  <c r="O275" i="1"/>
  <c r="Q275" i="1"/>
  <c r="L276" i="1"/>
  <c r="M276" i="1"/>
  <c r="N276" i="1"/>
  <c r="O276" i="1"/>
  <c r="Q276" i="1"/>
  <c r="L277" i="1"/>
  <c r="M277" i="1"/>
  <c r="N277" i="1"/>
  <c r="O277" i="1"/>
  <c r="Q277" i="1"/>
  <c r="L278" i="1"/>
  <c r="M278" i="1"/>
  <c r="N278" i="1"/>
  <c r="O278" i="1"/>
  <c r="Q278" i="1"/>
  <c r="L279" i="1"/>
  <c r="M279" i="1"/>
  <c r="N279" i="1"/>
  <c r="O279" i="1"/>
  <c r="Q279" i="1"/>
  <c r="L280" i="1"/>
  <c r="M280" i="1"/>
  <c r="N280" i="1"/>
  <c r="O280" i="1"/>
  <c r="Q280" i="1"/>
  <c r="L281" i="1"/>
  <c r="M281" i="1"/>
  <c r="N281" i="1"/>
  <c r="O281" i="1"/>
  <c r="Q281" i="1"/>
  <c r="L282" i="1"/>
  <c r="M282" i="1"/>
  <c r="N282" i="1"/>
  <c r="O282" i="1"/>
  <c r="Q282" i="1"/>
  <c r="L283" i="1"/>
  <c r="M283" i="1"/>
  <c r="N283" i="1"/>
  <c r="O283" i="1"/>
  <c r="Q283" i="1"/>
  <c r="L284" i="1"/>
  <c r="M284" i="1"/>
  <c r="N284" i="1"/>
  <c r="O284" i="1"/>
  <c r="Q284" i="1"/>
  <c r="L285" i="1"/>
  <c r="M285" i="1"/>
  <c r="N285" i="1"/>
  <c r="O285" i="1"/>
  <c r="Q285" i="1"/>
  <c r="L286" i="1"/>
  <c r="M286" i="1"/>
  <c r="N286" i="1"/>
  <c r="O286" i="1"/>
  <c r="Q286" i="1"/>
  <c r="L287" i="1"/>
  <c r="M287" i="1"/>
  <c r="N287" i="1"/>
  <c r="O287" i="1"/>
  <c r="Q287" i="1"/>
  <c r="L288" i="1"/>
  <c r="M288" i="1"/>
  <c r="N288" i="1"/>
  <c r="O288" i="1"/>
  <c r="Q288" i="1"/>
  <c r="L289" i="1"/>
  <c r="M289" i="1"/>
  <c r="N289" i="1"/>
  <c r="O289" i="1"/>
  <c r="Q289" i="1"/>
  <c r="L290" i="1"/>
  <c r="M290" i="1"/>
  <c r="N290" i="1"/>
  <c r="O290" i="1"/>
  <c r="Q290" i="1"/>
  <c r="L291" i="1"/>
  <c r="M291" i="1"/>
  <c r="N291" i="1"/>
  <c r="O291" i="1"/>
  <c r="Q291" i="1"/>
  <c r="L292" i="1"/>
  <c r="M292" i="1"/>
  <c r="N292" i="1"/>
  <c r="O292" i="1"/>
  <c r="Q292" i="1"/>
  <c r="L293" i="1"/>
  <c r="M293" i="1"/>
  <c r="N293" i="1"/>
  <c r="O293" i="1"/>
  <c r="Q293" i="1"/>
  <c r="L294" i="1"/>
  <c r="M294" i="1"/>
  <c r="N294" i="1"/>
  <c r="O294" i="1"/>
  <c r="Q294" i="1"/>
  <c r="L2308" i="1"/>
  <c r="M2308" i="1"/>
  <c r="N2308" i="1"/>
  <c r="O2308" i="1"/>
  <c r="Q2308" i="1"/>
  <c r="L2309" i="1"/>
  <c r="M2309" i="1"/>
  <c r="N2309" i="1"/>
  <c r="O2309" i="1"/>
  <c r="Q2309" i="1"/>
  <c r="L2312" i="1"/>
  <c r="M2312" i="1"/>
  <c r="N2312" i="1"/>
  <c r="O2312" i="1"/>
  <c r="Q2312" i="1"/>
  <c r="L2305" i="1"/>
  <c r="M2305" i="1"/>
  <c r="N2305" i="1"/>
  <c r="O2305" i="1"/>
  <c r="Q2305" i="1"/>
  <c r="L2306" i="1"/>
  <c r="M2306" i="1"/>
  <c r="N2306" i="1"/>
  <c r="O2306" i="1"/>
  <c r="Q2306" i="1"/>
  <c r="L2307" i="1"/>
  <c r="M2307" i="1"/>
  <c r="N2307" i="1"/>
  <c r="O2307" i="1"/>
  <c r="Q2307" i="1"/>
  <c r="L2310" i="1"/>
  <c r="M2310" i="1"/>
  <c r="N2310" i="1"/>
  <c r="O2310" i="1"/>
  <c r="Q2310" i="1"/>
  <c r="L2311" i="1"/>
  <c r="M2311" i="1"/>
  <c r="N2311" i="1"/>
  <c r="O2311" i="1"/>
  <c r="Q2311" i="1"/>
  <c r="L295" i="1"/>
  <c r="M295" i="1"/>
  <c r="N295" i="1"/>
  <c r="O295" i="1"/>
  <c r="Q295" i="1"/>
  <c r="L2313" i="1"/>
  <c r="M2313" i="1"/>
  <c r="N2313" i="1"/>
  <c r="O2313" i="1"/>
  <c r="Q2313" i="1"/>
  <c r="L2314" i="1"/>
  <c r="M2314" i="1"/>
  <c r="N2314" i="1"/>
  <c r="O2314" i="1"/>
  <c r="Q2314" i="1"/>
  <c r="L2315" i="1"/>
  <c r="M2315" i="1"/>
  <c r="N2315" i="1"/>
  <c r="O2315" i="1"/>
  <c r="Q2315" i="1"/>
  <c r="L2316" i="1"/>
  <c r="M2316" i="1"/>
  <c r="N2316" i="1"/>
  <c r="O2316" i="1"/>
  <c r="Q2316" i="1"/>
  <c r="L2317" i="1"/>
  <c r="M2317" i="1"/>
  <c r="N2317" i="1"/>
  <c r="O2317" i="1"/>
  <c r="Q2317" i="1"/>
  <c r="L2318" i="1"/>
  <c r="M2318" i="1"/>
  <c r="N2318" i="1"/>
  <c r="O2318" i="1"/>
  <c r="Q2318" i="1"/>
  <c r="L2319" i="1"/>
  <c r="M2319" i="1"/>
  <c r="N2319" i="1"/>
  <c r="O2319" i="1"/>
  <c r="Q2319" i="1"/>
  <c r="L2320" i="1"/>
  <c r="M2320" i="1"/>
  <c r="N2320" i="1"/>
  <c r="O2320" i="1"/>
  <c r="Q2320" i="1"/>
  <c r="L2321" i="1"/>
  <c r="M2321" i="1"/>
  <c r="N2321" i="1"/>
  <c r="O2321" i="1"/>
  <c r="Q2321" i="1"/>
  <c r="L2322" i="1"/>
  <c r="M2322" i="1"/>
  <c r="N2322" i="1"/>
  <c r="O2322" i="1"/>
  <c r="Q2322" i="1"/>
  <c r="L2323" i="1"/>
  <c r="M2323" i="1"/>
  <c r="N2323" i="1"/>
  <c r="O2323" i="1"/>
  <c r="Q2323" i="1"/>
  <c r="L2324" i="1"/>
  <c r="M2324" i="1"/>
  <c r="N2324" i="1"/>
  <c r="O2324" i="1"/>
  <c r="Q2324" i="1"/>
  <c r="L2325" i="1"/>
  <c r="M2325" i="1"/>
  <c r="N2325" i="1"/>
  <c r="O2325" i="1"/>
  <c r="Q2325" i="1"/>
  <c r="L2326" i="1"/>
  <c r="M2326" i="1"/>
  <c r="N2326" i="1"/>
  <c r="O2326" i="1"/>
  <c r="Q2326" i="1"/>
  <c r="L2327" i="1"/>
  <c r="M2327" i="1"/>
  <c r="N2327" i="1"/>
  <c r="O2327" i="1"/>
  <c r="Q2327" i="1"/>
  <c r="L296" i="1"/>
  <c r="M296" i="1"/>
  <c r="N296" i="1"/>
  <c r="O296" i="1"/>
  <c r="Q296" i="1"/>
  <c r="L2330" i="1"/>
  <c r="M2330" i="1"/>
  <c r="N2330" i="1"/>
  <c r="O2330" i="1"/>
  <c r="Q2330" i="1"/>
  <c r="L2332" i="1"/>
  <c r="M2332" i="1"/>
  <c r="N2332" i="1"/>
  <c r="O2332" i="1"/>
  <c r="Q2332" i="1"/>
  <c r="L2333" i="1"/>
  <c r="M2333" i="1"/>
  <c r="N2333" i="1"/>
  <c r="O2333" i="1"/>
  <c r="Q2333" i="1"/>
  <c r="L2328" i="1"/>
  <c r="M2328" i="1"/>
  <c r="N2328" i="1"/>
  <c r="O2328" i="1"/>
  <c r="Q2328" i="1"/>
  <c r="L2329" i="1"/>
  <c r="M2329" i="1"/>
  <c r="N2329" i="1"/>
  <c r="O2329" i="1"/>
  <c r="Q2329" i="1"/>
  <c r="L2331" i="1"/>
  <c r="M2331" i="1"/>
  <c r="N2331" i="1"/>
  <c r="O2331" i="1"/>
  <c r="Q2331" i="1"/>
  <c r="L297" i="1"/>
  <c r="M297" i="1"/>
  <c r="N297" i="1"/>
  <c r="O297" i="1"/>
  <c r="Q297" i="1"/>
  <c r="L2334" i="1"/>
  <c r="M2334" i="1"/>
  <c r="N2334" i="1"/>
  <c r="O2334" i="1"/>
  <c r="Q2334" i="1"/>
  <c r="L2335" i="1"/>
  <c r="M2335" i="1"/>
  <c r="N2335" i="1"/>
  <c r="O2335" i="1"/>
  <c r="Q2335" i="1"/>
  <c r="L2336" i="1"/>
  <c r="M2336" i="1"/>
  <c r="N2336" i="1"/>
  <c r="O2336" i="1"/>
  <c r="Q2336" i="1"/>
  <c r="L2337" i="1"/>
  <c r="M2337" i="1"/>
  <c r="N2337" i="1"/>
  <c r="O2337" i="1"/>
  <c r="Q2337" i="1"/>
  <c r="L2338" i="1"/>
  <c r="M2338" i="1"/>
  <c r="N2338" i="1"/>
  <c r="O2338" i="1"/>
  <c r="Q2338" i="1"/>
  <c r="L298" i="1"/>
  <c r="M298" i="1"/>
  <c r="N298" i="1"/>
  <c r="O298" i="1"/>
  <c r="Q298" i="1"/>
  <c r="L299" i="1"/>
  <c r="M299" i="1"/>
  <c r="N299" i="1"/>
  <c r="O299" i="1"/>
  <c r="Q299" i="1"/>
  <c r="L300" i="1"/>
  <c r="M300" i="1"/>
  <c r="N300" i="1"/>
  <c r="O300" i="1"/>
  <c r="Q300" i="1"/>
  <c r="L301" i="1"/>
  <c r="M301" i="1"/>
  <c r="N301" i="1"/>
  <c r="O301" i="1"/>
  <c r="Q301" i="1"/>
  <c r="L302" i="1"/>
  <c r="M302" i="1"/>
  <c r="N302" i="1"/>
  <c r="O302" i="1"/>
  <c r="Q302" i="1"/>
  <c r="L303" i="1"/>
  <c r="M303" i="1"/>
  <c r="N303" i="1"/>
  <c r="O303" i="1"/>
  <c r="Q303" i="1"/>
  <c r="L304" i="1"/>
  <c r="M304" i="1"/>
  <c r="N304" i="1"/>
  <c r="O304" i="1"/>
  <c r="Q304" i="1"/>
  <c r="L305" i="1"/>
  <c r="M305" i="1"/>
  <c r="N305" i="1"/>
  <c r="O305" i="1"/>
  <c r="Q305" i="1"/>
  <c r="L306" i="1"/>
  <c r="M306" i="1"/>
  <c r="N306" i="1"/>
  <c r="O306" i="1"/>
  <c r="Q306" i="1"/>
  <c r="L307" i="1"/>
  <c r="M307" i="1"/>
  <c r="N307" i="1"/>
  <c r="O307" i="1"/>
  <c r="Q307" i="1"/>
  <c r="L308" i="1"/>
  <c r="M308" i="1"/>
  <c r="N308" i="1"/>
  <c r="O308" i="1"/>
  <c r="Q308" i="1"/>
  <c r="L309" i="1"/>
  <c r="M309" i="1"/>
  <c r="N309" i="1"/>
  <c r="O309" i="1"/>
  <c r="Q309" i="1"/>
  <c r="L310" i="1"/>
  <c r="M310" i="1"/>
  <c r="N310" i="1"/>
  <c r="O310" i="1"/>
  <c r="Q310" i="1"/>
  <c r="L311" i="1"/>
  <c r="M311" i="1"/>
  <c r="N311" i="1"/>
  <c r="O311" i="1"/>
  <c r="Q311" i="1"/>
  <c r="L312" i="1"/>
  <c r="M312" i="1"/>
  <c r="N312" i="1"/>
  <c r="O312" i="1"/>
  <c r="Q312" i="1"/>
  <c r="L2339" i="1"/>
  <c r="M2339" i="1"/>
  <c r="N2339" i="1"/>
  <c r="O2339" i="1"/>
  <c r="Q2339" i="1"/>
  <c r="L313" i="1"/>
  <c r="M313" i="1"/>
  <c r="N313" i="1"/>
  <c r="O313" i="1"/>
  <c r="Q313" i="1"/>
  <c r="L314" i="1"/>
  <c r="M314" i="1"/>
  <c r="N314" i="1"/>
  <c r="O314" i="1"/>
  <c r="Q314" i="1"/>
  <c r="L315" i="1"/>
  <c r="M315" i="1"/>
  <c r="N315" i="1"/>
  <c r="O315" i="1"/>
  <c r="Q315" i="1"/>
  <c r="L316" i="1"/>
  <c r="M316" i="1"/>
  <c r="N316" i="1"/>
  <c r="O316" i="1"/>
  <c r="Q316" i="1"/>
  <c r="L317" i="1"/>
  <c r="M317" i="1"/>
  <c r="N317" i="1"/>
  <c r="O317" i="1"/>
  <c r="Q317" i="1"/>
  <c r="L318" i="1"/>
  <c r="M318" i="1"/>
  <c r="N318" i="1"/>
  <c r="O318" i="1"/>
  <c r="Q318" i="1"/>
  <c r="L319" i="1"/>
  <c r="M319" i="1"/>
  <c r="N319" i="1"/>
  <c r="O319" i="1"/>
  <c r="Q319" i="1"/>
  <c r="L320" i="1"/>
  <c r="M320" i="1"/>
  <c r="N320" i="1"/>
  <c r="O320" i="1"/>
  <c r="Q320" i="1"/>
  <c r="L321" i="1"/>
  <c r="M321" i="1"/>
  <c r="N321" i="1"/>
  <c r="O321" i="1"/>
  <c r="Q321" i="1"/>
  <c r="L322" i="1"/>
  <c r="M322" i="1"/>
  <c r="N322" i="1"/>
  <c r="O322" i="1"/>
  <c r="Q322" i="1"/>
  <c r="L323" i="1"/>
  <c r="M323" i="1"/>
  <c r="N323" i="1"/>
  <c r="O323" i="1"/>
  <c r="Q323" i="1"/>
  <c r="L324" i="1"/>
  <c r="M324" i="1"/>
  <c r="N324" i="1"/>
  <c r="O324" i="1"/>
  <c r="Q324" i="1"/>
  <c r="L325" i="1"/>
  <c r="M325" i="1"/>
  <c r="N325" i="1"/>
  <c r="O325" i="1"/>
  <c r="Q325" i="1"/>
  <c r="L326" i="1"/>
  <c r="M326" i="1"/>
  <c r="N326" i="1"/>
  <c r="O326" i="1"/>
  <c r="Q326" i="1"/>
  <c r="L327" i="1"/>
  <c r="M327" i="1"/>
  <c r="N327" i="1"/>
  <c r="O327" i="1"/>
  <c r="Q327" i="1"/>
  <c r="L328" i="1"/>
  <c r="M328" i="1"/>
  <c r="N328" i="1"/>
  <c r="O328" i="1"/>
  <c r="Q328" i="1"/>
  <c r="L329" i="1"/>
  <c r="M329" i="1"/>
  <c r="N329" i="1"/>
  <c r="O329" i="1"/>
  <c r="Q329" i="1"/>
  <c r="L330" i="1"/>
  <c r="M330" i="1"/>
  <c r="N330" i="1"/>
  <c r="O330" i="1"/>
  <c r="Q330" i="1"/>
  <c r="L331" i="1"/>
  <c r="M331" i="1"/>
  <c r="N331" i="1"/>
  <c r="O331" i="1"/>
  <c r="Q331" i="1"/>
  <c r="L332" i="1"/>
  <c r="M332" i="1"/>
  <c r="N332" i="1"/>
  <c r="O332" i="1"/>
  <c r="Q332" i="1"/>
  <c r="L333" i="1"/>
  <c r="M333" i="1"/>
  <c r="N333" i="1"/>
  <c r="O333" i="1"/>
  <c r="Q333" i="1"/>
  <c r="L334" i="1"/>
  <c r="M334" i="1"/>
  <c r="N334" i="1"/>
  <c r="O334" i="1"/>
  <c r="Q334" i="1"/>
  <c r="L335" i="1"/>
  <c r="M335" i="1"/>
  <c r="N335" i="1"/>
  <c r="O335" i="1"/>
  <c r="Q335" i="1"/>
  <c r="L336" i="1"/>
  <c r="M336" i="1"/>
  <c r="N336" i="1"/>
  <c r="O336" i="1"/>
  <c r="Q336" i="1"/>
  <c r="L337" i="1"/>
  <c r="M337" i="1"/>
  <c r="N337" i="1"/>
  <c r="O337" i="1"/>
  <c r="Q337" i="1"/>
  <c r="L338" i="1"/>
  <c r="M338" i="1"/>
  <c r="N338" i="1"/>
  <c r="O338" i="1"/>
  <c r="Q338" i="1"/>
  <c r="L339" i="1"/>
  <c r="M339" i="1"/>
  <c r="N339" i="1"/>
  <c r="O339" i="1"/>
  <c r="Q339" i="1"/>
  <c r="L340" i="1"/>
  <c r="M340" i="1"/>
  <c r="N340" i="1"/>
  <c r="O340" i="1"/>
  <c r="Q340" i="1"/>
  <c r="L341" i="1"/>
  <c r="M341" i="1"/>
  <c r="N341" i="1"/>
  <c r="O341" i="1"/>
  <c r="Q341" i="1"/>
  <c r="L342" i="1"/>
  <c r="M342" i="1"/>
  <c r="N342" i="1"/>
  <c r="O342" i="1"/>
  <c r="Q342" i="1"/>
  <c r="L343" i="1"/>
  <c r="M343" i="1"/>
  <c r="N343" i="1"/>
  <c r="O343" i="1"/>
  <c r="Q343" i="1"/>
  <c r="L344" i="1"/>
  <c r="M344" i="1"/>
  <c r="N344" i="1"/>
  <c r="O344" i="1"/>
  <c r="Q344" i="1"/>
  <c r="L345" i="1"/>
  <c r="M345" i="1"/>
  <c r="N345" i="1"/>
  <c r="O345" i="1"/>
  <c r="Q345" i="1"/>
  <c r="L346" i="1"/>
  <c r="M346" i="1"/>
  <c r="N346" i="1"/>
  <c r="O346" i="1"/>
  <c r="Q346" i="1"/>
  <c r="L347" i="1"/>
  <c r="M347" i="1"/>
  <c r="N347" i="1"/>
  <c r="O347" i="1"/>
  <c r="Q347" i="1"/>
  <c r="L348" i="1"/>
  <c r="M348" i="1"/>
  <c r="N348" i="1"/>
  <c r="O348" i="1"/>
  <c r="Q348" i="1"/>
  <c r="L349" i="1"/>
  <c r="M349" i="1"/>
  <c r="N349" i="1"/>
  <c r="O349" i="1"/>
  <c r="Q349" i="1"/>
  <c r="L350" i="1"/>
  <c r="M350" i="1"/>
  <c r="N350" i="1"/>
  <c r="O350" i="1"/>
  <c r="Q350" i="1"/>
  <c r="L351" i="1"/>
  <c r="M351" i="1"/>
  <c r="N351" i="1"/>
  <c r="O351" i="1"/>
  <c r="Q351" i="1"/>
  <c r="L352" i="1"/>
  <c r="M352" i="1"/>
  <c r="N352" i="1"/>
  <c r="O352" i="1"/>
  <c r="Q352" i="1"/>
  <c r="L353" i="1"/>
  <c r="M353" i="1"/>
  <c r="N353" i="1"/>
  <c r="O353" i="1"/>
  <c r="Q353" i="1"/>
  <c r="L354" i="1"/>
  <c r="M354" i="1"/>
  <c r="N354" i="1"/>
  <c r="O354" i="1"/>
  <c r="Q354" i="1"/>
  <c r="L355" i="1"/>
  <c r="M355" i="1"/>
  <c r="N355" i="1"/>
  <c r="O355" i="1"/>
  <c r="Q355" i="1"/>
  <c r="L356" i="1"/>
  <c r="M356" i="1"/>
  <c r="N356" i="1"/>
  <c r="O356" i="1"/>
  <c r="Q356" i="1"/>
  <c r="L357" i="1"/>
  <c r="M357" i="1"/>
  <c r="N357" i="1"/>
  <c r="O357" i="1"/>
  <c r="Q357" i="1"/>
  <c r="L358" i="1"/>
  <c r="M358" i="1"/>
  <c r="N358" i="1"/>
  <c r="O358" i="1"/>
  <c r="Q358" i="1"/>
  <c r="L359" i="1"/>
  <c r="M359" i="1"/>
  <c r="N359" i="1"/>
  <c r="O359" i="1"/>
  <c r="Q359" i="1"/>
  <c r="L360" i="1"/>
  <c r="M360" i="1"/>
  <c r="N360" i="1"/>
  <c r="O360" i="1"/>
  <c r="Q360" i="1"/>
  <c r="L361" i="1"/>
  <c r="M361" i="1"/>
  <c r="N361" i="1"/>
  <c r="O361" i="1"/>
  <c r="Q361" i="1"/>
  <c r="L362" i="1"/>
  <c r="M362" i="1"/>
  <c r="N362" i="1"/>
  <c r="O362" i="1"/>
  <c r="Q362" i="1"/>
  <c r="L363" i="1"/>
  <c r="M363" i="1"/>
  <c r="N363" i="1"/>
  <c r="O363" i="1"/>
  <c r="Q363" i="1"/>
  <c r="L364" i="1"/>
  <c r="M364" i="1"/>
  <c r="N364" i="1"/>
  <c r="O364" i="1"/>
  <c r="Q364" i="1"/>
  <c r="L365" i="1"/>
  <c r="M365" i="1"/>
  <c r="N365" i="1"/>
  <c r="O365" i="1"/>
  <c r="Q365" i="1"/>
  <c r="L366" i="1"/>
  <c r="M366" i="1"/>
  <c r="N366" i="1"/>
  <c r="O366" i="1"/>
  <c r="Q366" i="1"/>
  <c r="L367" i="1"/>
  <c r="M367" i="1"/>
  <c r="N367" i="1"/>
  <c r="O367" i="1"/>
  <c r="Q367" i="1"/>
  <c r="L368" i="1"/>
  <c r="M368" i="1"/>
  <c r="N368" i="1"/>
  <c r="O368" i="1"/>
  <c r="Q368" i="1"/>
  <c r="L369" i="1"/>
  <c r="M369" i="1"/>
  <c r="N369" i="1"/>
  <c r="O369" i="1"/>
  <c r="Q369" i="1"/>
  <c r="L370" i="1"/>
  <c r="M370" i="1"/>
  <c r="N370" i="1"/>
  <c r="O370" i="1"/>
  <c r="Q370" i="1"/>
  <c r="L371" i="1"/>
  <c r="M371" i="1"/>
  <c r="N371" i="1"/>
  <c r="O371" i="1"/>
  <c r="Q371" i="1"/>
  <c r="L372" i="1"/>
  <c r="M372" i="1"/>
  <c r="N372" i="1"/>
  <c r="O372" i="1"/>
  <c r="Q372" i="1"/>
  <c r="L373" i="1"/>
  <c r="M373" i="1"/>
  <c r="N373" i="1"/>
  <c r="O373" i="1"/>
  <c r="Q373" i="1"/>
  <c r="L374" i="1"/>
  <c r="M374" i="1"/>
  <c r="N374" i="1"/>
  <c r="O374" i="1"/>
  <c r="Q374" i="1"/>
  <c r="L375" i="1"/>
  <c r="M375" i="1"/>
  <c r="N375" i="1"/>
  <c r="O375" i="1"/>
  <c r="Q375" i="1"/>
  <c r="L376" i="1"/>
  <c r="M376" i="1"/>
  <c r="N376" i="1"/>
  <c r="O376" i="1"/>
  <c r="Q376" i="1"/>
  <c r="L377" i="1"/>
  <c r="M377" i="1"/>
  <c r="N377" i="1"/>
  <c r="O377" i="1"/>
  <c r="Q377" i="1"/>
  <c r="L378" i="1"/>
  <c r="M378" i="1"/>
  <c r="N378" i="1"/>
  <c r="O378" i="1"/>
  <c r="Q378" i="1"/>
  <c r="L379" i="1"/>
  <c r="M379" i="1"/>
  <c r="N379" i="1"/>
  <c r="O379" i="1"/>
  <c r="Q379" i="1"/>
  <c r="L380" i="1"/>
  <c r="M380" i="1"/>
  <c r="N380" i="1"/>
  <c r="O380" i="1"/>
  <c r="Q380" i="1"/>
  <c r="L381" i="1"/>
  <c r="M381" i="1"/>
  <c r="N381" i="1"/>
  <c r="O381" i="1"/>
  <c r="Q381" i="1"/>
  <c r="L382" i="1"/>
  <c r="M382" i="1"/>
  <c r="N382" i="1"/>
  <c r="O382" i="1"/>
  <c r="Q382" i="1"/>
  <c r="L383" i="1"/>
  <c r="M383" i="1"/>
  <c r="N383" i="1"/>
  <c r="O383" i="1"/>
  <c r="Q383" i="1"/>
  <c r="L384" i="1"/>
  <c r="M384" i="1"/>
  <c r="N384" i="1"/>
  <c r="O384" i="1"/>
  <c r="Q384" i="1"/>
  <c r="L385" i="1"/>
  <c r="M385" i="1"/>
  <c r="N385" i="1"/>
  <c r="O385" i="1"/>
  <c r="Q385" i="1"/>
  <c r="L386" i="1"/>
  <c r="M386" i="1"/>
  <c r="N386" i="1"/>
  <c r="O386" i="1"/>
  <c r="Q386" i="1"/>
  <c r="L387" i="1"/>
  <c r="M387" i="1"/>
  <c r="N387" i="1"/>
  <c r="O387" i="1"/>
  <c r="Q387" i="1"/>
  <c r="L388" i="1"/>
  <c r="M388" i="1"/>
  <c r="N388" i="1"/>
  <c r="O388" i="1"/>
  <c r="Q388" i="1"/>
  <c r="L389" i="1"/>
  <c r="M389" i="1"/>
  <c r="N389" i="1"/>
  <c r="O389" i="1"/>
  <c r="Q389" i="1"/>
  <c r="L390" i="1"/>
  <c r="M390" i="1"/>
  <c r="N390" i="1"/>
  <c r="O390" i="1"/>
  <c r="Q390" i="1"/>
  <c r="L391" i="1"/>
  <c r="M391" i="1"/>
  <c r="N391" i="1"/>
  <c r="O391" i="1"/>
  <c r="Q391" i="1"/>
  <c r="L392" i="1"/>
  <c r="M392" i="1"/>
  <c r="N392" i="1"/>
  <c r="O392" i="1"/>
  <c r="Q392" i="1"/>
  <c r="L393" i="1"/>
  <c r="M393" i="1"/>
  <c r="N393" i="1"/>
  <c r="O393" i="1"/>
  <c r="Q393" i="1"/>
  <c r="L394" i="1"/>
  <c r="M394" i="1"/>
  <c r="N394" i="1"/>
  <c r="O394" i="1"/>
  <c r="Q394" i="1"/>
  <c r="L395" i="1"/>
  <c r="M395" i="1"/>
  <c r="N395" i="1"/>
  <c r="O395" i="1"/>
  <c r="Q395" i="1"/>
  <c r="L396" i="1"/>
  <c r="M396" i="1"/>
  <c r="N396" i="1"/>
  <c r="O396" i="1"/>
  <c r="Q396" i="1"/>
  <c r="L397" i="1"/>
  <c r="M397" i="1"/>
  <c r="N397" i="1"/>
  <c r="O397" i="1"/>
  <c r="Q397" i="1"/>
  <c r="L398" i="1"/>
  <c r="M398" i="1"/>
  <c r="N398" i="1"/>
  <c r="O398" i="1"/>
  <c r="Q398" i="1"/>
  <c r="L399" i="1"/>
  <c r="M399" i="1"/>
  <c r="N399" i="1"/>
  <c r="O399" i="1"/>
  <c r="Q399" i="1"/>
  <c r="L400" i="1"/>
  <c r="M400" i="1"/>
  <c r="N400" i="1"/>
  <c r="O400" i="1"/>
  <c r="Q400" i="1"/>
  <c r="L401" i="1"/>
  <c r="M401" i="1"/>
  <c r="N401" i="1"/>
  <c r="O401" i="1"/>
  <c r="Q401" i="1"/>
  <c r="L402" i="1"/>
  <c r="M402" i="1"/>
  <c r="N402" i="1"/>
  <c r="O402" i="1"/>
  <c r="Q402" i="1"/>
  <c r="L403" i="1"/>
  <c r="M403" i="1"/>
  <c r="N403" i="1"/>
  <c r="O403" i="1"/>
  <c r="Q403" i="1"/>
  <c r="L404" i="1"/>
  <c r="M404" i="1"/>
  <c r="N404" i="1"/>
  <c r="O404" i="1"/>
  <c r="Q404" i="1"/>
  <c r="L405" i="1"/>
  <c r="M405" i="1"/>
  <c r="N405" i="1"/>
  <c r="O405" i="1"/>
  <c r="Q405" i="1"/>
  <c r="L406" i="1"/>
  <c r="M406" i="1"/>
  <c r="N406" i="1"/>
  <c r="O406" i="1"/>
  <c r="Q406" i="1"/>
  <c r="L407" i="1"/>
  <c r="M407" i="1"/>
  <c r="N407" i="1"/>
  <c r="O407" i="1"/>
  <c r="Q407" i="1"/>
  <c r="L408" i="1"/>
  <c r="M408" i="1"/>
  <c r="N408" i="1"/>
  <c r="O408" i="1"/>
  <c r="Q408" i="1"/>
  <c r="L409" i="1"/>
  <c r="M409" i="1"/>
  <c r="N409" i="1"/>
  <c r="O409" i="1"/>
  <c r="Q409" i="1"/>
  <c r="L410" i="1"/>
  <c r="M410" i="1"/>
  <c r="N410" i="1"/>
  <c r="O410" i="1"/>
  <c r="Q410" i="1"/>
  <c r="L411" i="1"/>
  <c r="M411" i="1"/>
  <c r="N411" i="1"/>
  <c r="O411" i="1"/>
  <c r="Q411" i="1"/>
  <c r="L412" i="1"/>
  <c r="M412" i="1"/>
  <c r="N412" i="1"/>
  <c r="O412" i="1"/>
  <c r="Q412" i="1"/>
  <c r="L413" i="1"/>
  <c r="M413" i="1"/>
  <c r="N413" i="1"/>
  <c r="O413" i="1"/>
  <c r="Q413" i="1"/>
  <c r="L414" i="1"/>
  <c r="M414" i="1"/>
  <c r="N414" i="1"/>
  <c r="O414" i="1"/>
  <c r="Q414" i="1"/>
  <c r="L415" i="1"/>
  <c r="M415" i="1"/>
  <c r="N415" i="1"/>
  <c r="O415" i="1"/>
  <c r="Q415" i="1"/>
  <c r="L416" i="1"/>
  <c r="M416" i="1"/>
  <c r="N416" i="1"/>
  <c r="O416" i="1"/>
  <c r="Q416" i="1"/>
  <c r="L417" i="1"/>
  <c r="M417" i="1"/>
  <c r="N417" i="1"/>
  <c r="O417" i="1"/>
  <c r="Q417" i="1"/>
  <c r="L418" i="1"/>
  <c r="M418" i="1"/>
  <c r="N418" i="1"/>
  <c r="O418" i="1"/>
  <c r="Q418" i="1"/>
  <c r="L419" i="1"/>
  <c r="M419" i="1"/>
  <c r="N419" i="1"/>
  <c r="O419" i="1"/>
  <c r="Q419" i="1"/>
  <c r="L420" i="1"/>
  <c r="M420" i="1"/>
  <c r="N420" i="1"/>
  <c r="O420" i="1"/>
  <c r="Q420" i="1"/>
  <c r="L421" i="1"/>
  <c r="M421" i="1"/>
  <c r="N421" i="1"/>
  <c r="O421" i="1"/>
  <c r="Q421" i="1"/>
  <c r="L422" i="1"/>
  <c r="M422" i="1"/>
  <c r="N422" i="1"/>
  <c r="O422" i="1"/>
  <c r="Q422" i="1"/>
  <c r="L423" i="1"/>
  <c r="M423" i="1"/>
  <c r="N423" i="1"/>
  <c r="O423" i="1"/>
  <c r="Q423" i="1"/>
  <c r="L424" i="1"/>
  <c r="M424" i="1"/>
  <c r="N424" i="1"/>
  <c r="O424" i="1"/>
  <c r="Q424" i="1"/>
  <c r="L425" i="1"/>
  <c r="M425" i="1"/>
  <c r="N425" i="1"/>
  <c r="O425" i="1"/>
  <c r="Q425" i="1"/>
  <c r="L426" i="1"/>
  <c r="M426" i="1"/>
  <c r="N426" i="1"/>
  <c r="O426" i="1"/>
  <c r="Q426" i="1"/>
  <c r="L427" i="1"/>
  <c r="M427" i="1"/>
  <c r="N427" i="1"/>
  <c r="O427" i="1"/>
  <c r="Q427" i="1"/>
  <c r="L428" i="1"/>
  <c r="M428" i="1"/>
  <c r="N428" i="1"/>
  <c r="O428" i="1"/>
  <c r="Q428" i="1"/>
  <c r="L429" i="1"/>
  <c r="M429" i="1"/>
  <c r="N429" i="1"/>
  <c r="O429" i="1"/>
  <c r="Q429" i="1"/>
  <c r="L430" i="1"/>
  <c r="M430" i="1"/>
  <c r="N430" i="1"/>
  <c r="O430" i="1"/>
  <c r="Q430" i="1"/>
  <c r="L431" i="1"/>
  <c r="M431" i="1"/>
  <c r="N431" i="1"/>
  <c r="O431" i="1"/>
  <c r="Q431" i="1"/>
  <c r="L432" i="1"/>
  <c r="M432" i="1"/>
  <c r="N432" i="1"/>
  <c r="O432" i="1"/>
  <c r="Q432" i="1"/>
  <c r="L433" i="1"/>
  <c r="M433" i="1"/>
  <c r="N433" i="1"/>
  <c r="O433" i="1"/>
  <c r="Q433" i="1"/>
  <c r="L434" i="1"/>
  <c r="M434" i="1"/>
  <c r="N434" i="1"/>
  <c r="O434" i="1"/>
  <c r="Q434" i="1"/>
  <c r="L435" i="1"/>
  <c r="M435" i="1"/>
  <c r="N435" i="1"/>
  <c r="O435" i="1"/>
  <c r="Q435" i="1"/>
  <c r="L436" i="1"/>
  <c r="M436" i="1"/>
  <c r="N436" i="1"/>
  <c r="O436" i="1"/>
  <c r="Q436" i="1"/>
  <c r="L437" i="1"/>
  <c r="M437" i="1"/>
  <c r="N437" i="1"/>
  <c r="O437" i="1"/>
  <c r="Q437" i="1"/>
  <c r="L438" i="1"/>
  <c r="M438" i="1"/>
  <c r="N438" i="1"/>
  <c r="O438" i="1"/>
  <c r="Q438" i="1"/>
  <c r="L439" i="1"/>
  <c r="M439" i="1"/>
  <c r="N439" i="1"/>
  <c r="O439" i="1"/>
  <c r="Q439" i="1"/>
  <c r="L440" i="1"/>
  <c r="M440" i="1"/>
  <c r="N440" i="1"/>
  <c r="O440" i="1"/>
  <c r="Q440" i="1"/>
  <c r="L441" i="1"/>
  <c r="M441" i="1"/>
  <c r="N441" i="1"/>
  <c r="O441" i="1"/>
  <c r="Q441" i="1"/>
  <c r="L442" i="1"/>
  <c r="M442" i="1"/>
  <c r="N442" i="1"/>
  <c r="O442" i="1"/>
  <c r="Q442" i="1"/>
  <c r="L443" i="1"/>
  <c r="M443" i="1"/>
  <c r="N443" i="1"/>
  <c r="O443" i="1"/>
  <c r="Q443" i="1"/>
  <c r="L444" i="1"/>
  <c r="M444" i="1"/>
  <c r="N444" i="1"/>
  <c r="O444" i="1"/>
  <c r="Q444" i="1"/>
  <c r="L445" i="1"/>
  <c r="M445" i="1"/>
  <c r="N445" i="1"/>
  <c r="O445" i="1"/>
  <c r="Q445" i="1"/>
  <c r="L446" i="1"/>
  <c r="M446" i="1"/>
  <c r="N446" i="1"/>
  <c r="O446" i="1"/>
  <c r="Q446" i="1"/>
  <c r="L447" i="1"/>
  <c r="M447" i="1"/>
  <c r="N447" i="1"/>
  <c r="O447" i="1"/>
  <c r="Q447" i="1"/>
  <c r="L448" i="1"/>
  <c r="M448" i="1"/>
  <c r="N448" i="1"/>
  <c r="O448" i="1"/>
  <c r="Q448" i="1"/>
  <c r="L449" i="1"/>
  <c r="M449" i="1"/>
  <c r="N449" i="1"/>
  <c r="O449" i="1"/>
  <c r="Q449" i="1"/>
  <c r="L450" i="1"/>
  <c r="M450" i="1"/>
  <c r="N450" i="1"/>
  <c r="O450" i="1"/>
  <c r="Q450" i="1"/>
  <c r="L451" i="1"/>
  <c r="M451" i="1"/>
  <c r="N451" i="1"/>
  <c r="O451" i="1"/>
  <c r="Q451" i="1"/>
  <c r="L452" i="1"/>
  <c r="M452" i="1"/>
  <c r="N452" i="1"/>
  <c r="O452" i="1"/>
  <c r="Q452" i="1"/>
  <c r="L453" i="1"/>
  <c r="M453" i="1"/>
  <c r="N453" i="1"/>
  <c r="O453" i="1"/>
  <c r="Q453" i="1"/>
  <c r="L454" i="1"/>
  <c r="M454" i="1"/>
  <c r="N454" i="1"/>
  <c r="O454" i="1"/>
  <c r="Q454" i="1"/>
  <c r="L455" i="1"/>
  <c r="M455" i="1"/>
  <c r="N455" i="1"/>
  <c r="O455" i="1"/>
  <c r="Q455" i="1"/>
  <c r="L456" i="1"/>
  <c r="M456" i="1"/>
  <c r="N456" i="1"/>
  <c r="O456" i="1"/>
  <c r="Q456" i="1"/>
  <c r="L457" i="1"/>
  <c r="M457" i="1"/>
  <c r="N457" i="1"/>
  <c r="O457" i="1"/>
  <c r="Q457" i="1"/>
  <c r="L458" i="1"/>
  <c r="M458" i="1"/>
  <c r="N458" i="1"/>
  <c r="O458" i="1"/>
  <c r="Q458" i="1"/>
  <c r="L459" i="1"/>
  <c r="M459" i="1"/>
  <c r="N459" i="1"/>
  <c r="O459" i="1"/>
  <c r="Q459" i="1"/>
  <c r="L460" i="1"/>
  <c r="M460" i="1"/>
  <c r="N460" i="1"/>
  <c r="O460" i="1"/>
  <c r="Q460" i="1"/>
  <c r="L461" i="1"/>
  <c r="M461" i="1"/>
  <c r="N461" i="1"/>
  <c r="O461" i="1"/>
  <c r="Q461" i="1"/>
  <c r="L462" i="1"/>
  <c r="M462" i="1"/>
  <c r="N462" i="1"/>
  <c r="O462" i="1"/>
  <c r="Q462" i="1"/>
  <c r="L463" i="1"/>
  <c r="M463" i="1"/>
  <c r="N463" i="1"/>
  <c r="O463" i="1"/>
  <c r="Q463" i="1"/>
  <c r="L464" i="1"/>
  <c r="M464" i="1"/>
  <c r="N464" i="1"/>
  <c r="O464" i="1"/>
  <c r="Q464" i="1"/>
  <c r="L465" i="1"/>
  <c r="M465" i="1"/>
  <c r="N465" i="1"/>
  <c r="O465" i="1"/>
  <c r="Q465" i="1"/>
  <c r="L466" i="1"/>
  <c r="M466" i="1"/>
  <c r="N466" i="1"/>
  <c r="O466" i="1"/>
  <c r="Q466" i="1"/>
  <c r="L467" i="1"/>
  <c r="M467" i="1"/>
  <c r="N467" i="1"/>
  <c r="O467" i="1"/>
  <c r="Q467" i="1"/>
  <c r="L468" i="1"/>
  <c r="M468" i="1"/>
  <c r="N468" i="1"/>
  <c r="O468" i="1"/>
  <c r="Q468" i="1"/>
  <c r="L469" i="1"/>
  <c r="M469" i="1"/>
  <c r="N469" i="1"/>
  <c r="O469" i="1"/>
  <c r="Q469" i="1"/>
  <c r="L470" i="1"/>
  <c r="M470" i="1"/>
  <c r="N470" i="1"/>
  <c r="O470" i="1"/>
  <c r="Q470" i="1"/>
  <c r="L471" i="1"/>
  <c r="M471" i="1"/>
  <c r="N471" i="1"/>
  <c r="O471" i="1"/>
  <c r="Q471" i="1"/>
  <c r="L472" i="1"/>
  <c r="M472" i="1"/>
  <c r="N472" i="1"/>
  <c r="O472" i="1"/>
  <c r="Q472" i="1"/>
  <c r="L473" i="1"/>
  <c r="M473" i="1"/>
  <c r="N473" i="1"/>
  <c r="O473" i="1"/>
  <c r="Q473" i="1"/>
  <c r="L474" i="1"/>
  <c r="M474" i="1"/>
  <c r="N474" i="1"/>
  <c r="O474" i="1"/>
  <c r="Q474" i="1"/>
  <c r="L475" i="1"/>
  <c r="M475" i="1"/>
  <c r="N475" i="1"/>
  <c r="O475" i="1"/>
  <c r="Q475" i="1"/>
  <c r="L476" i="1"/>
  <c r="M476" i="1"/>
  <c r="N476" i="1"/>
  <c r="O476" i="1"/>
  <c r="Q476" i="1"/>
  <c r="L477" i="1"/>
  <c r="M477" i="1"/>
  <c r="N477" i="1"/>
  <c r="O477" i="1"/>
  <c r="Q477" i="1"/>
  <c r="L478" i="1"/>
  <c r="M478" i="1"/>
  <c r="N478" i="1"/>
  <c r="O478" i="1"/>
  <c r="Q478" i="1"/>
  <c r="L479" i="1"/>
  <c r="M479" i="1"/>
  <c r="N479" i="1"/>
  <c r="O479" i="1"/>
  <c r="Q479" i="1"/>
  <c r="L480" i="1"/>
  <c r="M480" i="1"/>
  <c r="N480" i="1"/>
  <c r="O480" i="1"/>
  <c r="Q480" i="1"/>
  <c r="L481" i="1"/>
  <c r="M481" i="1"/>
  <c r="N481" i="1"/>
  <c r="O481" i="1"/>
  <c r="Q481" i="1"/>
  <c r="L482" i="1"/>
  <c r="M482" i="1"/>
  <c r="N482" i="1"/>
  <c r="O482" i="1"/>
  <c r="Q482" i="1"/>
  <c r="L483" i="1"/>
  <c r="M483" i="1"/>
  <c r="N483" i="1"/>
  <c r="O483" i="1"/>
  <c r="Q483" i="1"/>
  <c r="L484" i="1"/>
  <c r="M484" i="1"/>
  <c r="N484" i="1"/>
  <c r="O484" i="1"/>
  <c r="Q484" i="1"/>
  <c r="L485" i="1"/>
  <c r="M485" i="1"/>
  <c r="N485" i="1"/>
  <c r="O485" i="1"/>
  <c r="Q485" i="1"/>
  <c r="L486" i="1"/>
  <c r="M486" i="1"/>
  <c r="N486" i="1"/>
  <c r="O486" i="1"/>
  <c r="Q486" i="1"/>
  <c r="L487" i="1"/>
  <c r="M487" i="1"/>
  <c r="N487" i="1"/>
  <c r="O487" i="1"/>
  <c r="Q487" i="1"/>
  <c r="L488" i="1"/>
  <c r="M488" i="1"/>
  <c r="N488" i="1"/>
  <c r="O488" i="1"/>
  <c r="Q488" i="1"/>
  <c r="L489" i="1"/>
  <c r="M489" i="1"/>
  <c r="N489" i="1"/>
  <c r="O489" i="1"/>
  <c r="Q489" i="1"/>
  <c r="L490" i="1"/>
  <c r="M490" i="1"/>
  <c r="N490" i="1"/>
  <c r="O490" i="1"/>
  <c r="Q490" i="1"/>
  <c r="L491" i="1"/>
  <c r="M491" i="1"/>
  <c r="N491" i="1"/>
  <c r="O491" i="1"/>
  <c r="Q491" i="1"/>
  <c r="L492" i="1"/>
  <c r="M492" i="1"/>
  <c r="N492" i="1"/>
  <c r="O492" i="1"/>
  <c r="Q492" i="1"/>
  <c r="L493" i="1"/>
  <c r="M493" i="1"/>
  <c r="N493" i="1"/>
  <c r="O493" i="1"/>
  <c r="Q493" i="1"/>
  <c r="L494" i="1"/>
  <c r="M494" i="1"/>
  <c r="N494" i="1"/>
  <c r="O494" i="1"/>
  <c r="Q494" i="1"/>
  <c r="L495" i="1"/>
  <c r="M495" i="1"/>
  <c r="N495" i="1"/>
  <c r="O495" i="1"/>
  <c r="Q495" i="1"/>
  <c r="L496" i="1"/>
  <c r="M496" i="1"/>
  <c r="N496" i="1"/>
  <c r="O496" i="1"/>
  <c r="Q496" i="1"/>
  <c r="L497" i="1"/>
  <c r="M497" i="1"/>
  <c r="N497" i="1"/>
  <c r="O497" i="1"/>
  <c r="Q497" i="1"/>
  <c r="L498" i="1"/>
  <c r="M498" i="1"/>
  <c r="N498" i="1"/>
  <c r="O498" i="1"/>
  <c r="Q498" i="1"/>
  <c r="L499" i="1"/>
  <c r="M499" i="1"/>
  <c r="N499" i="1"/>
  <c r="O499" i="1"/>
  <c r="Q499" i="1"/>
  <c r="L500" i="1"/>
  <c r="M500" i="1"/>
  <c r="N500" i="1"/>
  <c r="O500" i="1"/>
  <c r="Q500" i="1"/>
  <c r="L501" i="1"/>
  <c r="M501" i="1"/>
  <c r="N501" i="1"/>
  <c r="O501" i="1"/>
  <c r="Q501" i="1"/>
  <c r="L502" i="1"/>
  <c r="M502" i="1"/>
  <c r="N502" i="1"/>
  <c r="O502" i="1"/>
  <c r="Q502" i="1"/>
  <c r="L503" i="1"/>
  <c r="M503" i="1"/>
  <c r="N503" i="1"/>
  <c r="O503" i="1"/>
  <c r="Q503" i="1"/>
  <c r="L504" i="1"/>
  <c r="M504" i="1"/>
  <c r="N504" i="1"/>
  <c r="O504" i="1"/>
  <c r="Q504" i="1"/>
  <c r="L505" i="1"/>
  <c r="M505" i="1"/>
  <c r="N505" i="1"/>
  <c r="O505" i="1"/>
  <c r="Q505" i="1"/>
  <c r="L506" i="1"/>
  <c r="M506" i="1"/>
  <c r="N506" i="1"/>
  <c r="O506" i="1"/>
  <c r="Q506" i="1"/>
  <c r="L507" i="1"/>
  <c r="M507" i="1"/>
  <c r="N507" i="1"/>
  <c r="O507" i="1"/>
  <c r="Q507" i="1"/>
  <c r="L508" i="1"/>
  <c r="M508" i="1"/>
  <c r="N508" i="1"/>
  <c r="O508" i="1"/>
  <c r="Q508" i="1"/>
  <c r="L509" i="1"/>
  <c r="M509" i="1"/>
  <c r="N509" i="1"/>
  <c r="O509" i="1"/>
  <c r="Q509" i="1"/>
  <c r="L510" i="1"/>
  <c r="M510" i="1"/>
  <c r="N510" i="1"/>
  <c r="O510" i="1"/>
  <c r="Q510" i="1"/>
  <c r="L511" i="1"/>
  <c r="M511" i="1"/>
  <c r="N511" i="1"/>
  <c r="O511" i="1"/>
  <c r="Q511" i="1"/>
  <c r="L512" i="1"/>
  <c r="M512" i="1"/>
  <c r="N512" i="1"/>
  <c r="O512" i="1"/>
  <c r="Q512" i="1"/>
  <c r="L513" i="1"/>
  <c r="M513" i="1"/>
  <c r="N513" i="1"/>
  <c r="O513" i="1"/>
  <c r="Q513" i="1"/>
  <c r="L514" i="1"/>
  <c r="M514" i="1"/>
  <c r="N514" i="1"/>
  <c r="O514" i="1"/>
  <c r="Q514" i="1"/>
  <c r="L515" i="1"/>
  <c r="M515" i="1"/>
  <c r="N515" i="1"/>
  <c r="O515" i="1"/>
  <c r="Q515" i="1"/>
  <c r="L516" i="1"/>
  <c r="M516" i="1"/>
  <c r="N516" i="1"/>
  <c r="O516" i="1"/>
  <c r="Q516" i="1"/>
  <c r="L517" i="1"/>
  <c r="M517" i="1"/>
  <c r="N517" i="1"/>
  <c r="O517" i="1"/>
  <c r="Q517" i="1"/>
  <c r="L518" i="1"/>
  <c r="M518" i="1"/>
  <c r="N518" i="1"/>
  <c r="O518" i="1"/>
  <c r="Q518" i="1"/>
  <c r="L519" i="1"/>
  <c r="M519" i="1"/>
  <c r="N519" i="1"/>
  <c r="O519" i="1"/>
  <c r="Q519" i="1"/>
  <c r="L520" i="1"/>
  <c r="M520" i="1"/>
  <c r="N520" i="1"/>
  <c r="O520" i="1"/>
  <c r="Q520" i="1"/>
  <c r="L521" i="1"/>
  <c r="M521" i="1"/>
  <c r="N521" i="1"/>
  <c r="O521" i="1"/>
  <c r="Q521" i="1"/>
  <c r="L522" i="1"/>
  <c r="M522" i="1"/>
  <c r="N522" i="1"/>
  <c r="O522" i="1"/>
  <c r="Q522" i="1"/>
  <c r="L523" i="1"/>
  <c r="M523" i="1"/>
  <c r="N523" i="1"/>
  <c r="O523" i="1"/>
  <c r="Q523" i="1"/>
  <c r="L524" i="1"/>
  <c r="M524" i="1"/>
  <c r="N524" i="1"/>
  <c r="O524" i="1"/>
  <c r="Q524" i="1"/>
  <c r="L525" i="1"/>
  <c r="M525" i="1"/>
  <c r="N525" i="1"/>
  <c r="O525" i="1"/>
  <c r="Q525" i="1"/>
  <c r="L526" i="1"/>
  <c r="M526" i="1"/>
  <c r="N526" i="1"/>
  <c r="O526" i="1"/>
  <c r="Q526" i="1"/>
  <c r="L527" i="1"/>
  <c r="M527" i="1"/>
  <c r="N527" i="1"/>
  <c r="O527" i="1"/>
  <c r="Q527" i="1"/>
  <c r="L528" i="1"/>
  <c r="M528" i="1"/>
  <c r="N528" i="1"/>
  <c r="O528" i="1"/>
  <c r="Q528" i="1"/>
  <c r="L529" i="1"/>
  <c r="M529" i="1"/>
  <c r="N529" i="1"/>
  <c r="O529" i="1"/>
  <c r="Q529" i="1"/>
  <c r="L530" i="1"/>
  <c r="M530" i="1"/>
  <c r="N530" i="1"/>
  <c r="O530" i="1"/>
  <c r="Q530" i="1"/>
  <c r="L531" i="1"/>
  <c r="M531" i="1"/>
  <c r="N531" i="1"/>
  <c r="O531" i="1"/>
  <c r="Q531" i="1"/>
  <c r="L532" i="1"/>
  <c r="M532" i="1"/>
  <c r="N532" i="1"/>
  <c r="O532" i="1"/>
  <c r="Q532" i="1"/>
  <c r="L533" i="1"/>
  <c r="M533" i="1"/>
  <c r="N533" i="1"/>
  <c r="O533" i="1"/>
  <c r="Q533" i="1"/>
  <c r="L534" i="1"/>
  <c r="M534" i="1"/>
  <c r="N534" i="1"/>
  <c r="O534" i="1"/>
  <c r="Q534" i="1"/>
  <c r="L535" i="1"/>
  <c r="M535" i="1"/>
  <c r="N535" i="1"/>
  <c r="O535" i="1"/>
  <c r="Q535" i="1"/>
  <c r="L536" i="1"/>
  <c r="M536" i="1"/>
  <c r="N536" i="1"/>
  <c r="O536" i="1"/>
  <c r="Q536" i="1"/>
  <c r="L537" i="1"/>
  <c r="M537" i="1"/>
  <c r="N537" i="1"/>
  <c r="O537" i="1"/>
  <c r="Q537" i="1"/>
  <c r="L538" i="1"/>
  <c r="M538" i="1"/>
  <c r="N538" i="1"/>
  <c r="O538" i="1"/>
  <c r="Q538" i="1"/>
  <c r="L539" i="1"/>
  <c r="M539" i="1"/>
  <c r="N539" i="1"/>
  <c r="O539" i="1"/>
  <c r="Q539" i="1"/>
  <c r="L540" i="1"/>
  <c r="M540" i="1"/>
  <c r="N540" i="1"/>
  <c r="O540" i="1"/>
  <c r="Q540" i="1"/>
  <c r="L541" i="1"/>
  <c r="M541" i="1"/>
  <c r="N541" i="1"/>
  <c r="O541" i="1"/>
  <c r="Q541" i="1"/>
  <c r="L542" i="1"/>
  <c r="M542" i="1"/>
  <c r="N542" i="1"/>
  <c r="O542" i="1"/>
  <c r="Q542" i="1"/>
  <c r="L543" i="1"/>
  <c r="M543" i="1"/>
  <c r="N543" i="1"/>
  <c r="O543" i="1"/>
  <c r="Q543" i="1"/>
  <c r="L544" i="1"/>
  <c r="M544" i="1"/>
  <c r="N544" i="1"/>
  <c r="O544" i="1"/>
  <c r="Q544" i="1"/>
  <c r="L545" i="1"/>
  <c r="M545" i="1"/>
  <c r="N545" i="1"/>
  <c r="O545" i="1"/>
  <c r="Q545" i="1"/>
  <c r="L546" i="1"/>
  <c r="M546" i="1"/>
  <c r="N546" i="1"/>
  <c r="O546" i="1"/>
  <c r="Q546" i="1"/>
  <c r="L547" i="1"/>
  <c r="M547" i="1"/>
  <c r="N547" i="1"/>
  <c r="O547" i="1"/>
  <c r="Q547" i="1"/>
  <c r="L548" i="1"/>
  <c r="M548" i="1"/>
  <c r="N548" i="1"/>
  <c r="O548" i="1"/>
  <c r="Q548" i="1"/>
  <c r="L549" i="1"/>
  <c r="M549" i="1"/>
  <c r="N549" i="1"/>
  <c r="O549" i="1"/>
  <c r="Q549" i="1"/>
  <c r="L550" i="1"/>
  <c r="M550" i="1"/>
  <c r="N550" i="1"/>
  <c r="O550" i="1"/>
  <c r="Q550" i="1"/>
  <c r="L551" i="1"/>
  <c r="M551" i="1"/>
  <c r="N551" i="1"/>
  <c r="O551" i="1"/>
  <c r="Q551" i="1"/>
  <c r="L552" i="1"/>
  <c r="M552" i="1"/>
  <c r="N552" i="1"/>
  <c r="O552" i="1"/>
  <c r="Q552" i="1"/>
  <c r="L553" i="1"/>
  <c r="M553" i="1"/>
  <c r="N553" i="1"/>
  <c r="O553" i="1"/>
  <c r="Q553" i="1"/>
  <c r="L554" i="1"/>
  <c r="M554" i="1"/>
  <c r="N554" i="1"/>
  <c r="O554" i="1"/>
  <c r="Q554" i="1"/>
  <c r="L555" i="1"/>
  <c r="M555" i="1"/>
  <c r="N555" i="1"/>
  <c r="O555" i="1"/>
  <c r="Q555" i="1"/>
  <c r="L556" i="1"/>
  <c r="M556" i="1"/>
  <c r="N556" i="1"/>
  <c r="O556" i="1"/>
  <c r="Q556" i="1"/>
  <c r="L557" i="1"/>
  <c r="M557" i="1"/>
  <c r="N557" i="1"/>
  <c r="O557" i="1"/>
  <c r="Q557" i="1"/>
  <c r="L558" i="1"/>
  <c r="M558" i="1"/>
  <c r="N558" i="1"/>
  <c r="O558" i="1"/>
  <c r="Q558" i="1"/>
  <c r="L559" i="1"/>
  <c r="M559" i="1"/>
  <c r="N559" i="1"/>
  <c r="O559" i="1"/>
  <c r="Q559" i="1"/>
  <c r="L560" i="1"/>
  <c r="M560" i="1"/>
  <c r="N560" i="1"/>
  <c r="O560" i="1"/>
  <c r="Q560" i="1"/>
  <c r="L561" i="1"/>
  <c r="M561" i="1"/>
  <c r="N561" i="1"/>
  <c r="O561" i="1"/>
  <c r="Q561" i="1"/>
  <c r="L562" i="1"/>
  <c r="M562" i="1"/>
  <c r="N562" i="1"/>
  <c r="O562" i="1"/>
  <c r="Q562" i="1"/>
  <c r="L563" i="1"/>
  <c r="M563" i="1"/>
  <c r="N563" i="1"/>
  <c r="O563" i="1"/>
  <c r="Q563" i="1"/>
  <c r="L564" i="1"/>
  <c r="M564" i="1"/>
  <c r="N564" i="1"/>
  <c r="O564" i="1"/>
  <c r="Q564" i="1"/>
  <c r="L565" i="1"/>
  <c r="M565" i="1"/>
  <c r="N565" i="1"/>
  <c r="O565" i="1"/>
  <c r="Q565" i="1"/>
  <c r="L566" i="1"/>
  <c r="M566" i="1"/>
  <c r="N566" i="1"/>
  <c r="O566" i="1"/>
  <c r="Q566" i="1"/>
  <c r="L567" i="1"/>
  <c r="M567" i="1"/>
  <c r="N567" i="1"/>
  <c r="O567" i="1"/>
  <c r="Q567" i="1"/>
  <c r="L568" i="1"/>
  <c r="M568" i="1"/>
  <c r="N568" i="1"/>
  <c r="O568" i="1"/>
  <c r="Q568" i="1"/>
  <c r="L569" i="1"/>
  <c r="M569" i="1"/>
  <c r="N569" i="1"/>
  <c r="O569" i="1"/>
  <c r="Q569" i="1"/>
  <c r="L570" i="1"/>
  <c r="M570" i="1"/>
  <c r="N570" i="1"/>
  <c r="O570" i="1"/>
  <c r="Q570" i="1"/>
  <c r="L571" i="1"/>
  <c r="M571" i="1"/>
  <c r="N571" i="1"/>
  <c r="O571" i="1"/>
  <c r="Q571" i="1"/>
  <c r="L572" i="1"/>
  <c r="M572" i="1"/>
  <c r="N572" i="1"/>
  <c r="O572" i="1"/>
  <c r="Q572" i="1"/>
  <c r="L573" i="1"/>
  <c r="M573" i="1"/>
  <c r="N573" i="1"/>
  <c r="O573" i="1"/>
  <c r="Q573" i="1"/>
  <c r="L574" i="1"/>
  <c r="M574" i="1"/>
  <c r="N574" i="1"/>
  <c r="O574" i="1"/>
  <c r="Q574" i="1"/>
  <c r="L575" i="1"/>
  <c r="M575" i="1"/>
  <c r="N575" i="1"/>
  <c r="O575" i="1"/>
  <c r="Q575" i="1"/>
  <c r="L576" i="1"/>
  <c r="M576" i="1"/>
  <c r="N576" i="1"/>
  <c r="O576" i="1"/>
  <c r="Q576" i="1"/>
  <c r="L577" i="1"/>
  <c r="M577" i="1"/>
  <c r="N577" i="1"/>
  <c r="O577" i="1"/>
  <c r="Q577" i="1"/>
  <c r="L578" i="1"/>
  <c r="M578" i="1"/>
  <c r="N578" i="1"/>
  <c r="O578" i="1"/>
  <c r="Q578" i="1"/>
  <c r="L579" i="1"/>
  <c r="M579" i="1"/>
  <c r="N579" i="1"/>
  <c r="O579" i="1"/>
  <c r="Q579" i="1"/>
  <c r="L580" i="1"/>
  <c r="M580" i="1"/>
  <c r="N580" i="1"/>
  <c r="O580" i="1"/>
  <c r="Q580" i="1"/>
  <c r="L581" i="1"/>
  <c r="M581" i="1"/>
  <c r="N581" i="1"/>
  <c r="O581" i="1"/>
  <c r="Q581" i="1"/>
  <c r="L582" i="1"/>
  <c r="M582" i="1"/>
  <c r="N582" i="1"/>
  <c r="O582" i="1"/>
  <c r="Q582" i="1"/>
  <c r="L583" i="1"/>
  <c r="M583" i="1"/>
  <c r="N583" i="1"/>
  <c r="O583" i="1"/>
  <c r="Q583" i="1"/>
  <c r="L584" i="1"/>
  <c r="M584" i="1"/>
  <c r="N584" i="1"/>
  <c r="O584" i="1"/>
  <c r="Q584" i="1"/>
  <c r="L585" i="1"/>
  <c r="M585" i="1"/>
  <c r="N585" i="1"/>
  <c r="O585" i="1"/>
  <c r="Q585" i="1"/>
  <c r="L586" i="1"/>
  <c r="M586" i="1"/>
  <c r="N586" i="1"/>
  <c r="O586" i="1"/>
  <c r="Q586" i="1"/>
  <c r="L587" i="1"/>
  <c r="M587" i="1"/>
  <c r="N587" i="1"/>
  <c r="O587" i="1"/>
  <c r="Q587" i="1"/>
  <c r="L588" i="1"/>
  <c r="M588" i="1"/>
  <c r="N588" i="1"/>
  <c r="O588" i="1"/>
  <c r="Q588" i="1"/>
  <c r="L589" i="1"/>
  <c r="M589" i="1"/>
  <c r="N589" i="1"/>
  <c r="O589" i="1"/>
  <c r="Q589" i="1"/>
  <c r="L590" i="1"/>
  <c r="M590" i="1"/>
  <c r="N590" i="1"/>
  <c r="O590" i="1"/>
  <c r="Q590" i="1"/>
  <c r="L591" i="1"/>
  <c r="M591" i="1"/>
  <c r="N591" i="1"/>
  <c r="O591" i="1"/>
  <c r="Q591" i="1"/>
  <c r="L592" i="1"/>
  <c r="M592" i="1"/>
  <c r="N592" i="1"/>
  <c r="O592" i="1"/>
  <c r="Q592" i="1"/>
  <c r="L593" i="1"/>
  <c r="M593" i="1"/>
  <c r="N593" i="1"/>
  <c r="O593" i="1"/>
  <c r="Q593" i="1"/>
  <c r="L594" i="1"/>
  <c r="M594" i="1"/>
  <c r="N594" i="1"/>
  <c r="O594" i="1"/>
  <c r="Q594" i="1"/>
  <c r="L595" i="1"/>
  <c r="M595" i="1"/>
  <c r="N595" i="1"/>
  <c r="O595" i="1"/>
  <c r="Q595" i="1"/>
  <c r="L596" i="1"/>
  <c r="M596" i="1"/>
  <c r="N596" i="1"/>
  <c r="O596" i="1"/>
  <c r="Q596" i="1"/>
  <c r="L597" i="1"/>
  <c r="M597" i="1"/>
  <c r="N597" i="1"/>
  <c r="O597" i="1"/>
  <c r="Q597" i="1"/>
  <c r="L598" i="1"/>
  <c r="M598" i="1"/>
  <c r="N598" i="1"/>
  <c r="O598" i="1"/>
  <c r="Q598" i="1"/>
  <c r="L599" i="1"/>
  <c r="M599" i="1"/>
  <c r="N599" i="1"/>
  <c r="O599" i="1"/>
  <c r="Q599" i="1"/>
  <c r="L600" i="1"/>
  <c r="M600" i="1"/>
  <c r="N600" i="1"/>
  <c r="O600" i="1"/>
  <c r="Q600" i="1"/>
  <c r="L601" i="1"/>
  <c r="M601" i="1"/>
  <c r="N601" i="1"/>
  <c r="O601" i="1"/>
  <c r="Q601" i="1"/>
  <c r="L602" i="1"/>
  <c r="M602" i="1"/>
  <c r="N602" i="1"/>
  <c r="O602" i="1"/>
  <c r="Q602" i="1"/>
  <c r="L603" i="1"/>
  <c r="M603" i="1"/>
  <c r="N603" i="1"/>
  <c r="O603" i="1"/>
  <c r="Q603" i="1"/>
  <c r="L604" i="1"/>
  <c r="M604" i="1"/>
  <c r="N604" i="1"/>
  <c r="O604" i="1"/>
  <c r="Q604" i="1"/>
  <c r="L605" i="1"/>
  <c r="M605" i="1"/>
  <c r="N605" i="1"/>
  <c r="O605" i="1"/>
  <c r="Q605" i="1"/>
  <c r="L606" i="1"/>
  <c r="M606" i="1"/>
  <c r="N606" i="1"/>
  <c r="O606" i="1"/>
  <c r="Q606" i="1"/>
  <c r="L607" i="1"/>
  <c r="M607" i="1"/>
  <c r="N607" i="1"/>
  <c r="O607" i="1"/>
  <c r="Q607" i="1"/>
  <c r="L608" i="1"/>
  <c r="M608" i="1"/>
  <c r="N608" i="1"/>
  <c r="O608" i="1"/>
  <c r="Q608" i="1"/>
  <c r="L609" i="1"/>
  <c r="M609" i="1"/>
  <c r="N609" i="1"/>
  <c r="O609" i="1"/>
  <c r="Q609" i="1"/>
  <c r="L610" i="1"/>
  <c r="M610" i="1"/>
  <c r="N610" i="1"/>
  <c r="O610" i="1"/>
  <c r="Q610" i="1"/>
  <c r="L611" i="1"/>
  <c r="M611" i="1"/>
  <c r="N611" i="1"/>
  <c r="O611" i="1"/>
  <c r="Q611" i="1"/>
  <c r="L612" i="1"/>
  <c r="M612" i="1"/>
  <c r="N612" i="1"/>
  <c r="O612" i="1"/>
  <c r="Q612" i="1"/>
  <c r="L613" i="1"/>
  <c r="M613" i="1"/>
  <c r="N613" i="1"/>
  <c r="O613" i="1"/>
  <c r="Q613" i="1"/>
  <c r="L614" i="1"/>
  <c r="M614" i="1"/>
  <c r="N614" i="1"/>
  <c r="O614" i="1"/>
  <c r="Q614" i="1"/>
  <c r="L615" i="1"/>
  <c r="M615" i="1"/>
  <c r="N615" i="1"/>
  <c r="O615" i="1"/>
  <c r="Q615" i="1"/>
  <c r="L616" i="1"/>
  <c r="M616" i="1"/>
  <c r="N616" i="1"/>
  <c r="O616" i="1"/>
  <c r="Q616" i="1"/>
  <c r="L617" i="1"/>
  <c r="M617" i="1"/>
  <c r="N617" i="1"/>
  <c r="O617" i="1"/>
  <c r="Q617" i="1"/>
  <c r="L618" i="1"/>
  <c r="M618" i="1"/>
  <c r="N618" i="1"/>
  <c r="O618" i="1"/>
  <c r="Q618" i="1"/>
  <c r="L619" i="1"/>
  <c r="M619" i="1"/>
  <c r="N619" i="1"/>
  <c r="O619" i="1"/>
  <c r="Q619" i="1"/>
  <c r="L620" i="1"/>
  <c r="M620" i="1"/>
  <c r="N620" i="1"/>
  <c r="O620" i="1"/>
  <c r="Q620" i="1"/>
  <c r="L621" i="1"/>
  <c r="M621" i="1"/>
  <c r="N621" i="1"/>
  <c r="O621" i="1"/>
  <c r="Q621" i="1"/>
  <c r="L622" i="1"/>
  <c r="M622" i="1"/>
  <c r="N622" i="1"/>
  <c r="O622" i="1"/>
  <c r="Q622" i="1"/>
  <c r="L623" i="1"/>
  <c r="M623" i="1"/>
  <c r="N623" i="1"/>
  <c r="O623" i="1"/>
  <c r="Q623" i="1"/>
  <c r="L624" i="1"/>
  <c r="M624" i="1"/>
  <c r="N624" i="1"/>
  <c r="O624" i="1"/>
  <c r="Q624" i="1"/>
  <c r="L625" i="1"/>
  <c r="M625" i="1"/>
  <c r="N625" i="1"/>
  <c r="O625" i="1"/>
  <c r="Q625" i="1"/>
  <c r="L626" i="1"/>
  <c r="M626" i="1"/>
  <c r="N626" i="1"/>
  <c r="O626" i="1"/>
  <c r="Q626" i="1"/>
  <c r="L627" i="1"/>
  <c r="M627" i="1"/>
  <c r="N627" i="1"/>
  <c r="O627" i="1"/>
  <c r="Q627" i="1"/>
  <c r="L628" i="1"/>
  <c r="M628" i="1"/>
  <c r="N628" i="1"/>
  <c r="O628" i="1"/>
  <c r="Q628" i="1"/>
  <c r="L629" i="1"/>
  <c r="M629" i="1"/>
  <c r="N629" i="1"/>
  <c r="O629" i="1"/>
  <c r="Q629" i="1"/>
  <c r="L630" i="1"/>
  <c r="M630" i="1"/>
  <c r="N630" i="1"/>
  <c r="O630" i="1"/>
  <c r="Q630" i="1"/>
  <c r="L631" i="1"/>
  <c r="M631" i="1"/>
  <c r="N631" i="1"/>
  <c r="O631" i="1"/>
  <c r="Q631" i="1"/>
  <c r="L632" i="1"/>
  <c r="M632" i="1"/>
  <c r="N632" i="1"/>
  <c r="O632" i="1"/>
  <c r="Q632" i="1"/>
  <c r="L633" i="1"/>
  <c r="M633" i="1"/>
  <c r="N633" i="1"/>
  <c r="O633" i="1"/>
  <c r="Q633" i="1"/>
  <c r="L634" i="1"/>
  <c r="M634" i="1"/>
  <c r="N634" i="1"/>
  <c r="O634" i="1"/>
  <c r="Q634" i="1"/>
  <c r="L635" i="1"/>
  <c r="M635" i="1"/>
  <c r="N635" i="1"/>
  <c r="O635" i="1"/>
  <c r="Q635" i="1"/>
  <c r="L636" i="1"/>
  <c r="M636" i="1"/>
  <c r="N636" i="1"/>
  <c r="O636" i="1"/>
  <c r="Q636" i="1"/>
  <c r="L637" i="1"/>
  <c r="M637" i="1"/>
  <c r="N637" i="1"/>
  <c r="O637" i="1"/>
  <c r="Q637" i="1"/>
  <c r="L638" i="1"/>
  <c r="M638" i="1"/>
  <c r="N638" i="1"/>
  <c r="O638" i="1"/>
  <c r="Q638" i="1"/>
  <c r="L639" i="1"/>
  <c r="M639" i="1"/>
  <c r="N639" i="1"/>
  <c r="O639" i="1"/>
  <c r="Q639" i="1"/>
  <c r="L640" i="1"/>
  <c r="M640" i="1"/>
  <c r="N640" i="1"/>
  <c r="O640" i="1"/>
  <c r="Q640" i="1"/>
  <c r="L641" i="1"/>
  <c r="M641" i="1"/>
  <c r="N641" i="1"/>
  <c r="O641" i="1"/>
  <c r="Q641" i="1"/>
  <c r="L642" i="1"/>
  <c r="M642" i="1"/>
  <c r="N642" i="1"/>
  <c r="O642" i="1"/>
  <c r="Q642" i="1"/>
  <c r="L643" i="1"/>
  <c r="M643" i="1"/>
  <c r="N643" i="1"/>
  <c r="O643" i="1"/>
  <c r="Q643" i="1"/>
  <c r="L644" i="1"/>
  <c r="M644" i="1"/>
  <c r="N644" i="1"/>
  <c r="O644" i="1"/>
  <c r="Q644" i="1"/>
  <c r="L645" i="1"/>
  <c r="M645" i="1"/>
  <c r="N645" i="1"/>
  <c r="O645" i="1"/>
  <c r="Q645" i="1"/>
  <c r="L646" i="1"/>
  <c r="M646" i="1"/>
  <c r="N646" i="1"/>
  <c r="O646" i="1"/>
  <c r="Q646" i="1"/>
  <c r="L647" i="1"/>
  <c r="M647" i="1"/>
  <c r="N647" i="1"/>
  <c r="O647" i="1"/>
  <c r="Q647" i="1"/>
  <c r="L648" i="1"/>
  <c r="M648" i="1"/>
  <c r="N648" i="1"/>
  <c r="O648" i="1"/>
  <c r="Q648" i="1"/>
  <c r="L649" i="1"/>
  <c r="M649" i="1"/>
  <c r="N649" i="1"/>
  <c r="O649" i="1"/>
  <c r="Q649" i="1"/>
  <c r="L650" i="1"/>
  <c r="M650" i="1"/>
  <c r="N650" i="1"/>
  <c r="O650" i="1"/>
  <c r="Q650" i="1"/>
  <c r="L651" i="1"/>
  <c r="M651" i="1"/>
  <c r="N651" i="1"/>
  <c r="O651" i="1"/>
  <c r="Q651" i="1"/>
  <c r="L652" i="1"/>
  <c r="M652" i="1"/>
  <c r="N652" i="1"/>
  <c r="O652" i="1"/>
  <c r="Q652" i="1"/>
  <c r="L653" i="1"/>
  <c r="M653" i="1"/>
  <c r="N653" i="1"/>
  <c r="O653" i="1"/>
  <c r="Q653" i="1"/>
  <c r="L654" i="1"/>
  <c r="M654" i="1"/>
  <c r="N654" i="1"/>
  <c r="O654" i="1"/>
  <c r="Q654" i="1"/>
  <c r="L655" i="1"/>
  <c r="M655" i="1"/>
  <c r="N655" i="1"/>
  <c r="O655" i="1"/>
  <c r="Q655" i="1"/>
  <c r="L656" i="1"/>
  <c r="M656" i="1"/>
  <c r="N656" i="1"/>
  <c r="O656" i="1"/>
  <c r="Q656" i="1"/>
  <c r="L657" i="1"/>
  <c r="M657" i="1"/>
  <c r="N657" i="1"/>
  <c r="O657" i="1"/>
  <c r="Q657" i="1"/>
  <c r="L658" i="1"/>
  <c r="M658" i="1"/>
  <c r="N658" i="1"/>
  <c r="O658" i="1"/>
  <c r="Q658" i="1"/>
  <c r="L659" i="1"/>
  <c r="M659" i="1"/>
  <c r="N659" i="1"/>
  <c r="O659" i="1"/>
  <c r="Q659" i="1"/>
  <c r="L660" i="1"/>
  <c r="M660" i="1"/>
  <c r="N660" i="1"/>
  <c r="O660" i="1"/>
  <c r="Q660" i="1"/>
  <c r="L661" i="1"/>
  <c r="M661" i="1"/>
  <c r="N661" i="1"/>
  <c r="O661" i="1"/>
  <c r="Q661" i="1"/>
  <c r="L662" i="1"/>
  <c r="M662" i="1"/>
  <c r="N662" i="1"/>
  <c r="O662" i="1"/>
  <c r="Q662" i="1"/>
  <c r="L663" i="1"/>
  <c r="M663" i="1"/>
  <c r="N663" i="1"/>
  <c r="O663" i="1"/>
  <c r="Q663" i="1"/>
  <c r="L664" i="1"/>
  <c r="M664" i="1"/>
  <c r="N664" i="1"/>
  <c r="O664" i="1"/>
  <c r="Q664" i="1"/>
  <c r="L665" i="1"/>
  <c r="M665" i="1"/>
  <c r="N665" i="1"/>
  <c r="O665" i="1"/>
  <c r="Q665" i="1"/>
  <c r="L666" i="1"/>
  <c r="M666" i="1"/>
  <c r="N666" i="1"/>
  <c r="O666" i="1"/>
  <c r="Q666" i="1"/>
  <c r="L667" i="1"/>
  <c r="M667" i="1"/>
  <c r="N667" i="1"/>
  <c r="O667" i="1"/>
  <c r="Q667" i="1"/>
  <c r="L668" i="1"/>
  <c r="M668" i="1"/>
  <c r="N668" i="1"/>
  <c r="O668" i="1"/>
  <c r="Q668" i="1"/>
  <c r="L669" i="1"/>
  <c r="M669" i="1"/>
  <c r="N669" i="1"/>
  <c r="O669" i="1"/>
  <c r="Q669" i="1"/>
  <c r="L670" i="1"/>
  <c r="M670" i="1"/>
  <c r="N670" i="1"/>
  <c r="O670" i="1"/>
  <c r="Q670" i="1"/>
  <c r="L671" i="1"/>
  <c r="M671" i="1"/>
  <c r="N671" i="1"/>
  <c r="O671" i="1"/>
  <c r="Q671" i="1"/>
  <c r="L672" i="1"/>
  <c r="M672" i="1"/>
  <c r="N672" i="1"/>
  <c r="O672" i="1"/>
  <c r="Q672" i="1"/>
  <c r="L673" i="1"/>
  <c r="M673" i="1"/>
  <c r="N673" i="1"/>
  <c r="O673" i="1"/>
  <c r="Q673" i="1"/>
  <c r="L674" i="1"/>
  <c r="M674" i="1"/>
  <c r="N674" i="1"/>
  <c r="O674" i="1"/>
  <c r="Q674" i="1"/>
  <c r="L675" i="1"/>
  <c r="M675" i="1"/>
  <c r="N675" i="1"/>
  <c r="O675" i="1"/>
  <c r="Q675" i="1"/>
  <c r="L676" i="1"/>
  <c r="M676" i="1"/>
  <c r="N676" i="1"/>
  <c r="O676" i="1"/>
  <c r="Q676" i="1"/>
  <c r="L677" i="1"/>
  <c r="M677" i="1"/>
  <c r="N677" i="1"/>
  <c r="O677" i="1"/>
  <c r="Q677" i="1"/>
  <c r="L678" i="1"/>
  <c r="M678" i="1"/>
  <c r="N678" i="1"/>
  <c r="O678" i="1"/>
  <c r="Q678" i="1"/>
  <c r="L679" i="1"/>
  <c r="M679" i="1"/>
  <c r="N679" i="1"/>
  <c r="O679" i="1"/>
  <c r="Q679" i="1"/>
  <c r="L680" i="1"/>
  <c r="M680" i="1"/>
  <c r="N680" i="1"/>
  <c r="O680" i="1"/>
  <c r="Q680" i="1"/>
  <c r="L681" i="1"/>
  <c r="M681" i="1"/>
  <c r="N681" i="1"/>
  <c r="O681" i="1"/>
  <c r="Q681" i="1"/>
  <c r="L682" i="1"/>
  <c r="M682" i="1"/>
  <c r="N682" i="1"/>
  <c r="O682" i="1"/>
  <c r="Q682" i="1"/>
  <c r="L683" i="1"/>
  <c r="M683" i="1"/>
  <c r="N683" i="1"/>
  <c r="O683" i="1"/>
  <c r="Q683" i="1"/>
  <c r="L684" i="1"/>
  <c r="M684" i="1"/>
  <c r="N684" i="1"/>
  <c r="O684" i="1"/>
  <c r="Q684" i="1"/>
  <c r="L685" i="1"/>
  <c r="M685" i="1"/>
  <c r="N685" i="1"/>
  <c r="O685" i="1"/>
  <c r="Q685" i="1"/>
  <c r="L686" i="1"/>
  <c r="M686" i="1"/>
  <c r="N686" i="1"/>
  <c r="O686" i="1"/>
  <c r="Q686" i="1"/>
  <c r="L687" i="1"/>
  <c r="M687" i="1"/>
  <c r="N687" i="1"/>
  <c r="O687" i="1"/>
  <c r="Q687" i="1"/>
  <c r="L688" i="1"/>
  <c r="M688" i="1"/>
  <c r="N688" i="1"/>
  <c r="O688" i="1"/>
  <c r="Q688" i="1"/>
  <c r="L689" i="1"/>
  <c r="M689" i="1"/>
  <c r="N689" i="1"/>
  <c r="O689" i="1"/>
  <c r="Q689" i="1"/>
  <c r="L690" i="1"/>
  <c r="M690" i="1"/>
  <c r="N690" i="1"/>
  <c r="O690" i="1"/>
  <c r="Q690" i="1"/>
  <c r="L691" i="1"/>
  <c r="M691" i="1"/>
  <c r="N691" i="1"/>
  <c r="O691" i="1"/>
  <c r="Q691" i="1"/>
  <c r="L692" i="1"/>
  <c r="M692" i="1"/>
  <c r="N692" i="1"/>
  <c r="O692" i="1"/>
  <c r="Q692" i="1"/>
  <c r="L693" i="1"/>
  <c r="M693" i="1"/>
  <c r="N693" i="1"/>
  <c r="O693" i="1"/>
  <c r="Q693" i="1"/>
  <c r="L694" i="1"/>
  <c r="M694" i="1"/>
  <c r="N694" i="1"/>
  <c r="O694" i="1"/>
  <c r="Q694" i="1"/>
  <c r="L695" i="1"/>
  <c r="M695" i="1"/>
  <c r="N695" i="1"/>
  <c r="O695" i="1"/>
  <c r="Q695" i="1"/>
  <c r="L696" i="1"/>
  <c r="M696" i="1"/>
  <c r="N696" i="1"/>
  <c r="O696" i="1"/>
  <c r="Q696" i="1"/>
  <c r="L697" i="1"/>
  <c r="M697" i="1"/>
  <c r="N697" i="1"/>
  <c r="O697" i="1"/>
  <c r="Q697" i="1"/>
  <c r="L698" i="1"/>
  <c r="M698" i="1"/>
  <c r="N698" i="1"/>
  <c r="O698" i="1"/>
  <c r="Q698" i="1"/>
  <c r="L699" i="1"/>
  <c r="M699" i="1"/>
  <c r="N699" i="1"/>
  <c r="O699" i="1"/>
  <c r="Q699" i="1"/>
  <c r="L700" i="1"/>
  <c r="M700" i="1"/>
  <c r="N700" i="1"/>
  <c r="O700" i="1"/>
  <c r="Q700" i="1"/>
  <c r="L701" i="1"/>
  <c r="M701" i="1"/>
  <c r="N701" i="1"/>
  <c r="O701" i="1"/>
  <c r="Q701" i="1"/>
  <c r="L702" i="1"/>
  <c r="M702" i="1"/>
  <c r="N702" i="1"/>
  <c r="O702" i="1"/>
  <c r="Q702" i="1"/>
  <c r="L703" i="1"/>
  <c r="M703" i="1"/>
  <c r="N703" i="1"/>
  <c r="O703" i="1"/>
  <c r="Q703" i="1"/>
  <c r="L704" i="1"/>
  <c r="M704" i="1"/>
  <c r="N704" i="1"/>
  <c r="O704" i="1"/>
  <c r="Q704" i="1"/>
  <c r="L705" i="1"/>
  <c r="M705" i="1"/>
  <c r="N705" i="1"/>
  <c r="O705" i="1"/>
  <c r="Q705" i="1"/>
  <c r="L706" i="1"/>
  <c r="M706" i="1"/>
  <c r="N706" i="1"/>
  <c r="O706" i="1"/>
  <c r="Q706" i="1"/>
  <c r="L707" i="1"/>
  <c r="M707" i="1"/>
  <c r="N707" i="1"/>
  <c r="O707" i="1"/>
  <c r="Q707" i="1"/>
  <c r="L708" i="1"/>
  <c r="M708" i="1"/>
  <c r="N708" i="1"/>
  <c r="O708" i="1"/>
  <c r="Q708" i="1"/>
  <c r="L709" i="1"/>
  <c r="M709" i="1"/>
  <c r="N709" i="1"/>
  <c r="O709" i="1"/>
  <c r="Q709" i="1"/>
  <c r="L710" i="1"/>
  <c r="M710" i="1"/>
  <c r="N710" i="1"/>
  <c r="O710" i="1"/>
  <c r="Q710" i="1"/>
  <c r="L711" i="1"/>
  <c r="M711" i="1"/>
  <c r="N711" i="1"/>
  <c r="O711" i="1"/>
  <c r="Q711" i="1"/>
  <c r="L712" i="1"/>
  <c r="M712" i="1"/>
  <c r="N712" i="1"/>
  <c r="O712" i="1"/>
  <c r="Q712" i="1"/>
  <c r="L713" i="1"/>
  <c r="M713" i="1"/>
  <c r="N713" i="1"/>
  <c r="O713" i="1"/>
  <c r="Q713" i="1"/>
  <c r="L714" i="1"/>
  <c r="M714" i="1"/>
  <c r="N714" i="1"/>
  <c r="O714" i="1"/>
  <c r="Q714" i="1"/>
  <c r="L715" i="1"/>
  <c r="M715" i="1"/>
  <c r="N715" i="1"/>
  <c r="O715" i="1"/>
  <c r="Q715" i="1"/>
  <c r="L716" i="1"/>
  <c r="M716" i="1"/>
  <c r="N716" i="1"/>
  <c r="O716" i="1"/>
  <c r="Q716" i="1"/>
  <c r="L717" i="1"/>
  <c r="M717" i="1"/>
  <c r="N717" i="1"/>
  <c r="O717" i="1"/>
  <c r="Q717" i="1"/>
  <c r="L718" i="1"/>
  <c r="M718" i="1"/>
  <c r="N718" i="1"/>
  <c r="O718" i="1"/>
  <c r="Q718" i="1"/>
  <c r="L719" i="1"/>
  <c r="M719" i="1"/>
  <c r="N719" i="1"/>
  <c r="O719" i="1"/>
  <c r="Q719" i="1"/>
  <c r="L720" i="1"/>
  <c r="M720" i="1"/>
  <c r="N720" i="1"/>
  <c r="O720" i="1"/>
  <c r="Q720" i="1"/>
  <c r="L721" i="1"/>
  <c r="M721" i="1"/>
  <c r="N721" i="1"/>
  <c r="O721" i="1"/>
  <c r="Q721" i="1"/>
  <c r="L722" i="1"/>
  <c r="M722" i="1"/>
  <c r="N722" i="1"/>
  <c r="O722" i="1"/>
  <c r="Q722" i="1"/>
  <c r="L723" i="1"/>
  <c r="M723" i="1"/>
  <c r="N723" i="1"/>
  <c r="O723" i="1"/>
  <c r="Q723" i="1"/>
  <c r="L724" i="1"/>
  <c r="M724" i="1"/>
  <c r="N724" i="1"/>
  <c r="O724" i="1"/>
  <c r="Q724" i="1"/>
  <c r="L725" i="1"/>
  <c r="M725" i="1"/>
  <c r="N725" i="1"/>
  <c r="O725" i="1"/>
  <c r="Q725" i="1"/>
  <c r="L726" i="1"/>
  <c r="M726" i="1"/>
  <c r="N726" i="1"/>
  <c r="O726" i="1"/>
  <c r="Q726" i="1"/>
  <c r="L727" i="1"/>
  <c r="M727" i="1"/>
  <c r="N727" i="1"/>
  <c r="O727" i="1"/>
  <c r="Q727" i="1"/>
  <c r="L728" i="1"/>
  <c r="M728" i="1"/>
  <c r="N728" i="1"/>
  <c r="O728" i="1"/>
  <c r="Q728" i="1"/>
  <c r="L729" i="1"/>
  <c r="M729" i="1"/>
  <c r="N729" i="1"/>
  <c r="O729" i="1"/>
  <c r="Q729" i="1"/>
  <c r="L730" i="1"/>
  <c r="M730" i="1"/>
  <c r="N730" i="1"/>
  <c r="O730" i="1"/>
  <c r="Q730" i="1"/>
  <c r="L731" i="1"/>
  <c r="M731" i="1"/>
  <c r="N731" i="1"/>
  <c r="O731" i="1"/>
  <c r="Q731" i="1"/>
  <c r="L732" i="1"/>
  <c r="M732" i="1"/>
  <c r="N732" i="1"/>
  <c r="O732" i="1"/>
  <c r="Q732" i="1"/>
  <c r="L733" i="1"/>
  <c r="M733" i="1"/>
  <c r="N733" i="1"/>
  <c r="O733" i="1"/>
  <c r="Q733" i="1"/>
  <c r="L734" i="1"/>
  <c r="M734" i="1"/>
  <c r="N734" i="1"/>
  <c r="O734" i="1"/>
  <c r="Q734" i="1"/>
  <c r="L735" i="1"/>
  <c r="M735" i="1"/>
  <c r="N735" i="1"/>
  <c r="O735" i="1"/>
  <c r="Q735" i="1"/>
  <c r="L736" i="1"/>
  <c r="M736" i="1"/>
  <c r="N736" i="1"/>
  <c r="O736" i="1"/>
  <c r="Q736" i="1"/>
  <c r="L737" i="1"/>
  <c r="M737" i="1"/>
  <c r="N737" i="1"/>
  <c r="O737" i="1"/>
  <c r="Q737" i="1"/>
  <c r="L738" i="1"/>
  <c r="M738" i="1"/>
  <c r="N738" i="1"/>
  <c r="O738" i="1"/>
  <c r="Q738" i="1"/>
  <c r="L739" i="1"/>
  <c r="M739" i="1"/>
  <c r="N739" i="1"/>
  <c r="O739" i="1"/>
  <c r="Q739" i="1"/>
  <c r="L740" i="1"/>
  <c r="M740" i="1"/>
  <c r="N740" i="1"/>
  <c r="O740" i="1"/>
  <c r="Q740" i="1"/>
  <c r="L741" i="1"/>
  <c r="M741" i="1"/>
  <c r="N741" i="1"/>
  <c r="O741" i="1"/>
  <c r="Q741" i="1"/>
  <c r="L742" i="1"/>
  <c r="M742" i="1"/>
  <c r="N742" i="1"/>
  <c r="O742" i="1"/>
  <c r="Q742" i="1"/>
  <c r="L743" i="1"/>
  <c r="M743" i="1"/>
  <c r="N743" i="1"/>
  <c r="O743" i="1"/>
  <c r="Q743" i="1"/>
  <c r="L744" i="1"/>
  <c r="M744" i="1"/>
  <c r="N744" i="1"/>
  <c r="O744" i="1"/>
  <c r="Q744" i="1"/>
  <c r="L745" i="1"/>
  <c r="M745" i="1"/>
  <c r="N745" i="1"/>
  <c r="O745" i="1"/>
  <c r="Q745" i="1"/>
  <c r="L746" i="1"/>
  <c r="M746" i="1"/>
  <c r="N746" i="1"/>
  <c r="O746" i="1"/>
  <c r="Q746" i="1"/>
  <c r="L747" i="1"/>
  <c r="M747" i="1"/>
  <c r="N747" i="1"/>
  <c r="O747" i="1"/>
  <c r="Q747" i="1"/>
  <c r="L748" i="1"/>
  <c r="M748" i="1"/>
  <c r="N748" i="1"/>
  <c r="O748" i="1"/>
  <c r="Q748" i="1"/>
  <c r="L749" i="1"/>
  <c r="M749" i="1"/>
  <c r="N749" i="1"/>
  <c r="O749" i="1"/>
  <c r="Q749" i="1"/>
  <c r="L750" i="1"/>
  <c r="M750" i="1"/>
  <c r="N750" i="1"/>
  <c r="O750" i="1"/>
  <c r="Q750" i="1"/>
  <c r="L751" i="1"/>
  <c r="M751" i="1"/>
  <c r="N751" i="1"/>
  <c r="O751" i="1"/>
  <c r="Q751" i="1"/>
  <c r="L752" i="1"/>
  <c r="M752" i="1"/>
  <c r="N752" i="1"/>
  <c r="O752" i="1"/>
  <c r="Q752" i="1"/>
  <c r="L753" i="1"/>
  <c r="M753" i="1"/>
  <c r="N753" i="1"/>
  <c r="O753" i="1"/>
  <c r="Q753" i="1"/>
  <c r="L754" i="1"/>
  <c r="M754" i="1"/>
  <c r="N754" i="1"/>
  <c r="O754" i="1"/>
  <c r="Q754" i="1"/>
  <c r="L755" i="1"/>
  <c r="M755" i="1"/>
  <c r="N755" i="1"/>
  <c r="O755" i="1"/>
  <c r="Q755" i="1"/>
  <c r="L756" i="1"/>
  <c r="M756" i="1"/>
  <c r="N756" i="1"/>
  <c r="O756" i="1"/>
  <c r="Q756" i="1"/>
  <c r="L757" i="1"/>
  <c r="M757" i="1"/>
  <c r="N757" i="1"/>
  <c r="O757" i="1"/>
  <c r="Q757" i="1"/>
  <c r="L758" i="1"/>
  <c r="M758" i="1"/>
  <c r="N758" i="1"/>
  <c r="O758" i="1"/>
  <c r="Q758" i="1"/>
  <c r="L759" i="1"/>
  <c r="M759" i="1"/>
  <c r="N759" i="1"/>
  <c r="O759" i="1"/>
  <c r="Q759" i="1"/>
  <c r="L760" i="1"/>
  <c r="M760" i="1"/>
  <c r="N760" i="1"/>
  <c r="O760" i="1"/>
  <c r="Q760" i="1"/>
  <c r="L761" i="1"/>
  <c r="M761" i="1"/>
  <c r="N761" i="1"/>
  <c r="O761" i="1"/>
  <c r="Q761" i="1"/>
  <c r="L762" i="1"/>
  <c r="M762" i="1"/>
  <c r="N762" i="1"/>
  <c r="O762" i="1"/>
  <c r="Q762" i="1"/>
  <c r="L763" i="1"/>
  <c r="M763" i="1"/>
  <c r="N763" i="1"/>
  <c r="O763" i="1"/>
  <c r="Q763" i="1"/>
  <c r="L764" i="1"/>
  <c r="M764" i="1"/>
  <c r="N764" i="1"/>
  <c r="O764" i="1"/>
  <c r="Q764" i="1"/>
  <c r="L765" i="1"/>
  <c r="M765" i="1"/>
  <c r="N765" i="1"/>
  <c r="O765" i="1"/>
  <c r="Q765" i="1"/>
  <c r="L766" i="1"/>
  <c r="M766" i="1"/>
  <c r="N766" i="1"/>
  <c r="O766" i="1"/>
  <c r="Q766" i="1"/>
  <c r="L767" i="1"/>
  <c r="M767" i="1"/>
  <c r="N767" i="1"/>
  <c r="O767" i="1"/>
  <c r="Q767" i="1"/>
  <c r="L768" i="1"/>
  <c r="M768" i="1"/>
  <c r="N768" i="1"/>
  <c r="O768" i="1"/>
  <c r="Q768" i="1"/>
  <c r="L2340" i="1"/>
  <c r="M2340" i="1"/>
  <c r="N2340" i="1"/>
  <c r="O2340" i="1"/>
  <c r="Q2340" i="1"/>
  <c r="L769" i="1"/>
  <c r="M769" i="1"/>
  <c r="N769" i="1"/>
  <c r="O769" i="1"/>
  <c r="Q769" i="1"/>
  <c r="L770" i="1"/>
  <c r="M770" i="1"/>
  <c r="N770" i="1"/>
  <c r="O770" i="1"/>
  <c r="Q770" i="1"/>
  <c r="L771" i="1"/>
  <c r="M771" i="1"/>
  <c r="N771" i="1"/>
  <c r="O771" i="1"/>
  <c r="Q771" i="1"/>
  <c r="L772" i="1"/>
  <c r="M772" i="1"/>
  <c r="N772" i="1"/>
  <c r="O772" i="1"/>
  <c r="Q772" i="1"/>
  <c r="L773" i="1"/>
  <c r="M773" i="1"/>
  <c r="N773" i="1"/>
  <c r="O773" i="1"/>
  <c r="Q773" i="1"/>
  <c r="L774" i="1"/>
  <c r="M774" i="1"/>
  <c r="N774" i="1"/>
  <c r="O774" i="1"/>
  <c r="Q774" i="1"/>
  <c r="L775" i="1"/>
  <c r="M775" i="1"/>
  <c r="N775" i="1"/>
  <c r="O775" i="1"/>
  <c r="Q775" i="1"/>
  <c r="L776" i="1"/>
  <c r="M776" i="1"/>
  <c r="N776" i="1"/>
  <c r="O776" i="1"/>
  <c r="Q776" i="1"/>
  <c r="L777" i="1"/>
  <c r="M777" i="1"/>
  <c r="N777" i="1"/>
  <c r="O777" i="1"/>
  <c r="Q777" i="1"/>
  <c r="L778" i="1"/>
  <c r="M778" i="1"/>
  <c r="N778" i="1"/>
  <c r="O778" i="1"/>
  <c r="Q778" i="1"/>
  <c r="L779" i="1"/>
  <c r="M779" i="1"/>
  <c r="N779" i="1"/>
  <c r="O779" i="1"/>
  <c r="Q779" i="1"/>
  <c r="L780" i="1"/>
  <c r="M780" i="1"/>
  <c r="N780" i="1"/>
  <c r="O780" i="1"/>
  <c r="Q780" i="1"/>
  <c r="L781" i="1"/>
  <c r="M781" i="1"/>
  <c r="N781" i="1"/>
  <c r="O781" i="1"/>
  <c r="Q781" i="1"/>
  <c r="L782" i="1"/>
  <c r="M782" i="1"/>
  <c r="N782" i="1"/>
  <c r="O782" i="1"/>
  <c r="Q782" i="1"/>
  <c r="L783" i="1"/>
  <c r="M783" i="1"/>
  <c r="N783" i="1"/>
  <c r="O783" i="1"/>
  <c r="Q783" i="1"/>
  <c r="L2341" i="1"/>
  <c r="M2341" i="1"/>
  <c r="N2341" i="1"/>
  <c r="O2341" i="1"/>
  <c r="Q2341" i="1"/>
  <c r="L784" i="1"/>
  <c r="M784" i="1"/>
  <c r="N784" i="1"/>
  <c r="O784" i="1"/>
  <c r="Q784" i="1"/>
  <c r="L785" i="1"/>
  <c r="M785" i="1"/>
  <c r="N785" i="1"/>
  <c r="O785" i="1"/>
  <c r="Q785" i="1"/>
  <c r="L786" i="1"/>
  <c r="M786" i="1"/>
  <c r="N786" i="1"/>
  <c r="O786" i="1"/>
  <c r="Q786" i="1"/>
  <c r="L787" i="1"/>
  <c r="M787" i="1"/>
  <c r="N787" i="1"/>
  <c r="O787" i="1"/>
  <c r="Q787" i="1"/>
  <c r="L788" i="1"/>
  <c r="M788" i="1"/>
  <c r="N788" i="1"/>
  <c r="O788" i="1"/>
  <c r="Q788" i="1"/>
  <c r="L789" i="1"/>
  <c r="M789" i="1"/>
  <c r="N789" i="1"/>
  <c r="O789" i="1"/>
  <c r="Q789" i="1"/>
  <c r="L790" i="1"/>
  <c r="M790" i="1"/>
  <c r="N790" i="1"/>
  <c r="O790" i="1"/>
  <c r="Q790" i="1"/>
  <c r="L791" i="1"/>
  <c r="M791" i="1"/>
  <c r="N791" i="1"/>
  <c r="O791" i="1"/>
  <c r="Q791" i="1"/>
  <c r="L792" i="1"/>
  <c r="M792" i="1"/>
  <c r="N792" i="1"/>
  <c r="O792" i="1"/>
  <c r="Q792" i="1"/>
  <c r="L793" i="1"/>
  <c r="M793" i="1"/>
  <c r="N793" i="1"/>
  <c r="O793" i="1"/>
  <c r="Q793" i="1"/>
  <c r="L794" i="1"/>
  <c r="M794" i="1"/>
  <c r="N794" i="1"/>
  <c r="O794" i="1"/>
  <c r="Q794" i="1"/>
  <c r="L795" i="1"/>
  <c r="M795" i="1"/>
  <c r="N795" i="1"/>
  <c r="O795" i="1"/>
  <c r="Q795" i="1"/>
  <c r="L796" i="1"/>
  <c r="M796" i="1"/>
  <c r="N796" i="1"/>
  <c r="O796" i="1"/>
  <c r="Q796" i="1"/>
  <c r="L797" i="1"/>
  <c r="M797" i="1"/>
  <c r="N797" i="1"/>
  <c r="O797" i="1"/>
  <c r="Q797" i="1"/>
  <c r="L798" i="1"/>
  <c r="M798" i="1"/>
  <c r="N798" i="1"/>
  <c r="O798" i="1"/>
  <c r="Q798" i="1"/>
  <c r="L799" i="1"/>
  <c r="M799" i="1"/>
  <c r="N799" i="1"/>
  <c r="O799" i="1"/>
  <c r="Q799" i="1"/>
  <c r="L800" i="1"/>
  <c r="M800" i="1"/>
  <c r="N800" i="1"/>
  <c r="O800" i="1"/>
  <c r="Q800" i="1"/>
  <c r="L801" i="1"/>
  <c r="M801" i="1"/>
  <c r="N801" i="1"/>
  <c r="O801" i="1"/>
  <c r="Q801" i="1"/>
  <c r="L802" i="1"/>
  <c r="M802" i="1"/>
  <c r="N802" i="1"/>
  <c r="O802" i="1"/>
  <c r="Q802" i="1"/>
  <c r="L803" i="1"/>
  <c r="M803" i="1"/>
  <c r="N803" i="1"/>
  <c r="O803" i="1"/>
  <c r="Q803" i="1"/>
  <c r="L804" i="1"/>
  <c r="M804" i="1"/>
  <c r="N804" i="1"/>
  <c r="O804" i="1"/>
  <c r="Q804" i="1"/>
  <c r="L805" i="1"/>
  <c r="M805" i="1"/>
  <c r="N805" i="1"/>
  <c r="O805" i="1"/>
  <c r="Q805" i="1"/>
  <c r="L806" i="1"/>
  <c r="M806" i="1"/>
  <c r="N806" i="1"/>
  <c r="O806" i="1"/>
  <c r="Q806" i="1"/>
  <c r="L807" i="1"/>
  <c r="M807" i="1"/>
  <c r="N807" i="1"/>
  <c r="O807" i="1"/>
  <c r="Q807" i="1"/>
  <c r="L808" i="1"/>
  <c r="M808" i="1"/>
  <c r="N808" i="1"/>
  <c r="O808" i="1"/>
  <c r="Q808" i="1"/>
  <c r="L809" i="1"/>
  <c r="M809" i="1"/>
  <c r="N809" i="1"/>
  <c r="O809" i="1"/>
  <c r="Q809" i="1"/>
  <c r="L810" i="1"/>
  <c r="M810" i="1"/>
  <c r="N810" i="1"/>
  <c r="O810" i="1"/>
  <c r="Q810" i="1"/>
  <c r="L2342" i="1"/>
  <c r="M2342" i="1"/>
  <c r="N2342" i="1"/>
  <c r="O2342" i="1"/>
  <c r="Q2342" i="1"/>
  <c r="L2343" i="1"/>
  <c r="M2343" i="1"/>
  <c r="N2343" i="1"/>
  <c r="O2343" i="1"/>
  <c r="Q2343" i="1"/>
  <c r="L2344" i="1"/>
  <c r="M2344" i="1"/>
  <c r="N2344" i="1"/>
  <c r="O2344" i="1"/>
  <c r="Q2344" i="1"/>
  <c r="L2345" i="1"/>
  <c r="M2345" i="1"/>
  <c r="N2345" i="1"/>
  <c r="O2345" i="1"/>
  <c r="Q2345" i="1"/>
  <c r="L811" i="1"/>
  <c r="M811" i="1"/>
  <c r="N811" i="1"/>
  <c r="O811" i="1"/>
  <c r="Q811" i="1"/>
  <c r="L2346" i="1"/>
  <c r="M2346" i="1"/>
  <c r="N2346" i="1"/>
  <c r="O2346" i="1"/>
  <c r="Q2346" i="1"/>
  <c r="L2347" i="1"/>
  <c r="M2347" i="1"/>
  <c r="N2347" i="1"/>
  <c r="O2347" i="1"/>
  <c r="Q2347" i="1"/>
  <c r="L2348" i="1"/>
  <c r="M2348" i="1"/>
  <c r="N2348" i="1"/>
  <c r="O2348" i="1"/>
  <c r="Q2348" i="1"/>
  <c r="L812" i="1"/>
  <c r="M812" i="1"/>
  <c r="N812" i="1"/>
  <c r="O812" i="1"/>
  <c r="Q812" i="1"/>
  <c r="L813" i="1"/>
  <c r="M813" i="1"/>
  <c r="N813" i="1"/>
  <c r="O813" i="1"/>
  <c r="Q813" i="1"/>
  <c r="L2349" i="1"/>
  <c r="M2349" i="1"/>
  <c r="N2349" i="1"/>
  <c r="O2349" i="1"/>
  <c r="Q2349" i="1"/>
  <c r="L814" i="1"/>
  <c r="M814" i="1"/>
  <c r="N814" i="1"/>
  <c r="O814" i="1"/>
  <c r="Q814" i="1"/>
  <c r="L2304" i="1"/>
  <c r="M2304" i="1"/>
  <c r="N2304" i="1"/>
  <c r="O2304" i="1"/>
  <c r="Q2304" i="1"/>
  <c r="L2351" i="1"/>
  <c r="M2351" i="1"/>
  <c r="N2351" i="1"/>
  <c r="O2351" i="1"/>
  <c r="Q2351" i="1"/>
  <c r="L2352" i="1"/>
  <c r="M2352" i="1"/>
  <c r="N2352" i="1"/>
  <c r="O2352" i="1"/>
  <c r="Q2352" i="1"/>
  <c r="L2354" i="1"/>
  <c r="M2354" i="1"/>
  <c r="N2354" i="1"/>
  <c r="O2354" i="1"/>
  <c r="Q2354" i="1"/>
  <c r="L2355" i="1"/>
  <c r="M2355" i="1"/>
  <c r="N2355" i="1"/>
  <c r="O2355" i="1"/>
  <c r="Q2355" i="1"/>
  <c r="L2356" i="1"/>
  <c r="M2356" i="1"/>
  <c r="N2356" i="1"/>
  <c r="O2356" i="1"/>
  <c r="Q2356" i="1"/>
  <c r="L2358" i="1"/>
  <c r="M2358" i="1"/>
  <c r="N2358" i="1"/>
  <c r="O2358" i="1"/>
  <c r="Q2358" i="1"/>
  <c r="L2359" i="1"/>
  <c r="M2359" i="1"/>
  <c r="N2359" i="1"/>
  <c r="O2359" i="1"/>
  <c r="Q2359" i="1"/>
  <c r="L2360" i="1"/>
  <c r="M2360" i="1"/>
  <c r="N2360" i="1"/>
  <c r="O2360" i="1"/>
  <c r="Q2360" i="1"/>
  <c r="L2361" i="1"/>
  <c r="M2361" i="1"/>
  <c r="N2361" i="1"/>
  <c r="O2361" i="1"/>
  <c r="Q2361" i="1"/>
  <c r="L2362" i="1"/>
  <c r="M2362" i="1"/>
  <c r="N2362" i="1"/>
  <c r="O2362" i="1"/>
  <c r="Q2362" i="1"/>
  <c r="L2353" i="1"/>
  <c r="M2353" i="1"/>
  <c r="N2353" i="1"/>
  <c r="O2353" i="1"/>
  <c r="Q2353" i="1"/>
  <c r="L2357" i="1"/>
  <c r="M2357" i="1"/>
  <c r="N2357" i="1"/>
  <c r="O2357" i="1"/>
  <c r="Q2357" i="1"/>
  <c r="L2350" i="1"/>
  <c r="M2350" i="1"/>
  <c r="N2350" i="1"/>
  <c r="O2350" i="1"/>
  <c r="Q2350" i="1"/>
  <c r="L2363" i="1"/>
  <c r="M2363" i="1"/>
  <c r="N2363" i="1"/>
  <c r="O2363" i="1"/>
  <c r="Q2363" i="1"/>
  <c r="L815" i="1"/>
  <c r="M815" i="1"/>
  <c r="N815" i="1"/>
  <c r="O815" i="1"/>
  <c r="Q815" i="1"/>
  <c r="L2367" i="1"/>
  <c r="M2367" i="1"/>
  <c r="N2367" i="1"/>
  <c r="O2367" i="1"/>
  <c r="Q2367" i="1"/>
  <c r="L2369" i="1"/>
  <c r="M2369" i="1"/>
  <c r="N2369" i="1"/>
  <c r="O2369" i="1"/>
  <c r="Q2369" i="1"/>
  <c r="L2365" i="1"/>
  <c r="M2365" i="1"/>
  <c r="N2365" i="1"/>
  <c r="O2365" i="1"/>
  <c r="Q2365" i="1"/>
  <c r="L2366" i="1"/>
  <c r="M2366" i="1"/>
  <c r="N2366" i="1"/>
  <c r="O2366" i="1"/>
  <c r="Q2366" i="1"/>
  <c r="L2368" i="1"/>
  <c r="M2368" i="1"/>
  <c r="N2368" i="1"/>
  <c r="O2368" i="1"/>
  <c r="Q2368" i="1"/>
  <c r="L2364" i="1"/>
  <c r="M2364" i="1"/>
  <c r="N2364" i="1"/>
  <c r="O2364" i="1"/>
  <c r="Q2364" i="1"/>
  <c r="L816" i="1"/>
  <c r="M816" i="1"/>
  <c r="N816" i="1"/>
  <c r="O816" i="1"/>
  <c r="Q816" i="1"/>
  <c r="L2370" i="1"/>
  <c r="M2370" i="1"/>
  <c r="N2370" i="1"/>
  <c r="O2370" i="1"/>
  <c r="Q2370" i="1"/>
  <c r="L817" i="1"/>
  <c r="M817" i="1"/>
  <c r="N817" i="1"/>
  <c r="O817" i="1"/>
  <c r="Q817" i="1"/>
  <c r="L818" i="1"/>
  <c r="M818" i="1"/>
  <c r="N818" i="1"/>
  <c r="O818" i="1"/>
  <c r="Q818" i="1"/>
  <c r="L2373" i="1"/>
  <c r="M2373" i="1"/>
  <c r="N2373" i="1"/>
  <c r="O2373" i="1"/>
  <c r="Q2373" i="1"/>
  <c r="L2374" i="1"/>
  <c r="M2374" i="1"/>
  <c r="N2374" i="1"/>
  <c r="O2374" i="1"/>
  <c r="Q2374" i="1"/>
  <c r="L2375" i="1"/>
  <c r="M2375" i="1"/>
  <c r="N2375" i="1"/>
  <c r="O2375" i="1"/>
  <c r="Q2375" i="1"/>
  <c r="L2377" i="1"/>
  <c r="M2377" i="1"/>
  <c r="N2377" i="1"/>
  <c r="O2377" i="1"/>
  <c r="Q2377" i="1"/>
  <c r="L2378" i="1"/>
  <c r="M2378" i="1"/>
  <c r="N2378" i="1"/>
  <c r="O2378" i="1"/>
  <c r="Q2378" i="1"/>
  <c r="L2371" i="1"/>
  <c r="M2371" i="1"/>
  <c r="N2371" i="1"/>
  <c r="O2371" i="1"/>
  <c r="Q2371" i="1"/>
  <c r="L2372" i="1"/>
  <c r="M2372" i="1"/>
  <c r="N2372" i="1"/>
  <c r="O2372" i="1"/>
  <c r="Q2372" i="1"/>
  <c r="L2873" i="1"/>
  <c r="M2873" i="1"/>
  <c r="N2873" i="1"/>
  <c r="O2873" i="1"/>
  <c r="Q2873" i="1"/>
  <c r="L2376" i="1"/>
  <c r="M2376" i="1"/>
  <c r="N2376" i="1"/>
  <c r="O2376" i="1"/>
  <c r="Q2376" i="1"/>
  <c r="L2379" i="1"/>
  <c r="M2379" i="1"/>
  <c r="N2379" i="1"/>
  <c r="O2379" i="1"/>
  <c r="Q2379" i="1"/>
  <c r="L2380" i="1"/>
  <c r="M2380" i="1"/>
  <c r="N2380" i="1"/>
  <c r="O2380" i="1"/>
  <c r="Q2380" i="1"/>
  <c r="L819" i="1"/>
  <c r="M819" i="1"/>
  <c r="N819" i="1"/>
  <c r="O819" i="1"/>
  <c r="Q819" i="1"/>
  <c r="L820" i="1"/>
  <c r="M820" i="1"/>
  <c r="N820" i="1"/>
  <c r="O820" i="1"/>
  <c r="Q820" i="1"/>
  <c r="L2381" i="1"/>
  <c r="M2381" i="1"/>
  <c r="N2381" i="1"/>
  <c r="O2381" i="1"/>
  <c r="Q2381" i="1"/>
  <c r="L2382" i="1"/>
  <c r="M2382" i="1"/>
  <c r="N2382" i="1"/>
  <c r="O2382" i="1"/>
  <c r="Q2382" i="1"/>
  <c r="L821" i="1"/>
  <c r="M821" i="1"/>
  <c r="N821" i="1"/>
  <c r="O821" i="1"/>
  <c r="Q821" i="1"/>
  <c r="L822" i="1"/>
  <c r="M822" i="1"/>
  <c r="N822" i="1"/>
  <c r="O822" i="1"/>
  <c r="Q822" i="1"/>
  <c r="L2383" i="1"/>
  <c r="M2383" i="1"/>
  <c r="N2383" i="1"/>
  <c r="O2383" i="1"/>
  <c r="Q2383" i="1"/>
  <c r="L2384" i="1"/>
  <c r="M2384" i="1"/>
  <c r="N2384" i="1"/>
  <c r="O2384" i="1"/>
  <c r="Q2384" i="1"/>
  <c r="L823" i="1"/>
  <c r="M823" i="1"/>
  <c r="N823" i="1"/>
  <c r="O823" i="1"/>
  <c r="Q823" i="1"/>
  <c r="L2387" i="1"/>
  <c r="M2387" i="1"/>
  <c r="N2387" i="1"/>
  <c r="O2387" i="1"/>
  <c r="Q2387" i="1"/>
  <c r="L2394" i="1"/>
  <c r="M2394" i="1"/>
  <c r="N2394" i="1"/>
  <c r="O2394" i="1"/>
  <c r="Q2394" i="1"/>
  <c r="L2386" i="1"/>
  <c r="M2386" i="1"/>
  <c r="N2386" i="1"/>
  <c r="O2386" i="1"/>
  <c r="Q2386" i="1"/>
  <c r="L2388" i="1"/>
  <c r="M2388" i="1"/>
  <c r="N2388" i="1"/>
  <c r="O2388" i="1"/>
  <c r="Q2388" i="1"/>
  <c r="L2389" i="1"/>
  <c r="M2389" i="1"/>
  <c r="N2389" i="1"/>
  <c r="O2389" i="1"/>
  <c r="Q2389" i="1"/>
  <c r="L2390" i="1"/>
  <c r="M2390" i="1"/>
  <c r="N2390" i="1"/>
  <c r="O2390" i="1"/>
  <c r="Q2390" i="1"/>
  <c r="L2391" i="1"/>
  <c r="M2391" i="1"/>
  <c r="N2391" i="1"/>
  <c r="O2391" i="1"/>
  <c r="Q2391" i="1"/>
  <c r="L2392" i="1"/>
  <c r="M2392" i="1"/>
  <c r="N2392" i="1"/>
  <c r="O2392" i="1"/>
  <c r="Q2392" i="1"/>
  <c r="L2393" i="1"/>
  <c r="M2393" i="1"/>
  <c r="N2393" i="1"/>
  <c r="O2393" i="1"/>
  <c r="Q2393" i="1"/>
  <c r="L2395" i="1"/>
  <c r="M2395" i="1"/>
  <c r="N2395" i="1"/>
  <c r="O2395" i="1"/>
  <c r="Q2395" i="1"/>
  <c r="L2385" i="1"/>
  <c r="M2385" i="1"/>
  <c r="N2385" i="1"/>
  <c r="O2385" i="1"/>
  <c r="Q2385" i="1"/>
  <c r="L824" i="1"/>
  <c r="M824" i="1"/>
  <c r="N824" i="1"/>
  <c r="O824" i="1"/>
  <c r="Q824" i="1"/>
  <c r="L825" i="1"/>
  <c r="M825" i="1"/>
  <c r="N825" i="1"/>
  <c r="O825" i="1"/>
  <c r="Q825" i="1"/>
  <c r="L2397" i="1"/>
  <c r="M2397" i="1"/>
  <c r="N2397" i="1"/>
  <c r="O2397" i="1"/>
  <c r="Q2397" i="1"/>
  <c r="L2399" i="1"/>
  <c r="M2399" i="1"/>
  <c r="N2399" i="1"/>
  <c r="O2399" i="1"/>
  <c r="Q2399" i="1"/>
  <c r="L2400" i="1"/>
  <c r="M2400" i="1"/>
  <c r="N2400" i="1"/>
  <c r="O2400" i="1"/>
  <c r="Q2400" i="1"/>
  <c r="L2404" i="1"/>
  <c r="M2404" i="1"/>
  <c r="N2404" i="1"/>
  <c r="O2404" i="1"/>
  <c r="Q2404" i="1"/>
  <c r="L2398" i="1"/>
  <c r="M2398" i="1"/>
  <c r="N2398" i="1"/>
  <c r="O2398" i="1"/>
  <c r="Q2398" i="1"/>
  <c r="L2401" i="1"/>
  <c r="M2401" i="1"/>
  <c r="N2401" i="1"/>
  <c r="O2401" i="1"/>
  <c r="Q2401" i="1"/>
  <c r="L2402" i="1"/>
  <c r="M2402" i="1"/>
  <c r="N2402" i="1"/>
  <c r="O2402" i="1"/>
  <c r="Q2402" i="1"/>
  <c r="L2403" i="1"/>
  <c r="M2403" i="1"/>
  <c r="N2403" i="1"/>
  <c r="O2403" i="1"/>
  <c r="Q2403" i="1"/>
  <c r="L2405" i="1"/>
  <c r="M2405" i="1"/>
  <c r="N2405" i="1"/>
  <c r="O2405" i="1"/>
  <c r="Q2405" i="1"/>
  <c r="L2406" i="1"/>
  <c r="M2406" i="1"/>
  <c r="N2406" i="1"/>
  <c r="O2406" i="1"/>
  <c r="Q2406" i="1"/>
  <c r="L2407" i="1"/>
  <c r="M2407" i="1"/>
  <c r="N2407" i="1"/>
  <c r="O2407" i="1"/>
  <c r="Q2407" i="1"/>
  <c r="L2408" i="1"/>
  <c r="M2408" i="1"/>
  <c r="N2408" i="1"/>
  <c r="O2408" i="1"/>
  <c r="Q2408" i="1"/>
  <c r="L2409" i="1"/>
  <c r="M2409" i="1"/>
  <c r="N2409" i="1"/>
  <c r="O2409" i="1"/>
  <c r="Q2409" i="1"/>
  <c r="L2396" i="1"/>
  <c r="M2396" i="1"/>
  <c r="N2396" i="1"/>
  <c r="O2396" i="1"/>
  <c r="Q2396" i="1"/>
  <c r="L826" i="1"/>
  <c r="M826" i="1"/>
  <c r="N826" i="1"/>
  <c r="O826" i="1"/>
  <c r="Q826" i="1"/>
  <c r="L827" i="1"/>
  <c r="M827" i="1"/>
  <c r="N827" i="1"/>
  <c r="O827" i="1"/>
  <c r="Q827" i="1"/>
  <c r="L828" i="1"/>
  <c r="M828" i="1"/>
  <c r="N828" i="1"/>
  <c r="O828" i="1"/>
  <c r="Q828" i="1"/>
  <c r="L2410" i="1"/>
  <c r="M2410" i="1"/>
  <c r="N2410" i="1"/>
  <c r="O2410" i="1"/>
  <c r="Q2410" i="1"/>
  <c r="L829" i="1"/>
  <c r="M829" i="1"/>
  <c r="N829" i="1"/>
  <c r="O829" i="1"/>
  <c r="Q829" i="1"/>
  <c r="L830" i="1"/>
  <c r="M830" i="1"/>
  <c r="N830" i="1"/>
  <c r="O830" i="1"/>
  <c r="Q830" i="1"/>
  <c r="L831" i="1"/>
  <c r="M831" i="1"/>
  <c r="N831" i="1"/>
  <c r="O831" i="1"/>
  <c r="Q831" i="1"/>
  <c r="L832" i="1"/>
  <c r="M832" i="1"/>
  <c r="N832" i="1"/>
  <c r="O832" i="1"/>
  <c r="Q832" i="1"/>
  <c r="L833" i="1"/>
  <c r="M833" i="1"/>
  <c r="N833" i="1"/>
  <c r="O833" i="1"/>
  <c r="Q833" i="1"/>
  <c r="L834" i="1"/>
  <c r="M834" i="1"/>
  <c r="N834" i="1"/>
  <c r="O834" i="1"/>
  <c r="Q834" i="1"/>
  <c r="L835" i="1"/>
  <c r="M835" i="1"/>
  <c r="N835" i="1"/>
  <c r="O835" i="1"/>
  <c r="Q835" i="1"/>
  <c r="L836" i="1"/>
  <c r="M836" i="1"/>
  <c r="N836" i="1"/>
  <c r="O836" i="1"/>
  <c r="Q836" i="1"/>
  <c r="L837" i="1"/>
  <c r="M837" i="1"/>
  <c r="N837" i="1"/>
  <c r="O837" i="1"/>
  <c r="Q837" i="1"/>
  <c r="L838" i="1"/>
  <c r="M838" i="1"/>
  <c r="N838" i="1"/>
  <c r="O838" i="1"/>
  <c r="Q838" i="1"/>
  <c r="L839" i="1"/>
  <c r="M839" i="1"/>
  <c r="N839" i="1"/>
  <c r="O839" i="1"/>
  <c r="Q839" i="1"/>
  <c r="L840" i="1"/>
  <c r="M840" i="1"/>
  <c r="N840" i="1"/>
  <c r="O840" i="1"/>
  <c r="Q840" i="1"/>
  <c r="L841" i="1"/>
  <c r="M841" i="1"/>
  <c r="N841" i="1"/>
  <c r="O841" i="1"/>
  <c r="Q841" i="1"/>
  <c r="L842" i="1"/>
  <c r="M842" i="1"/>
  <c r="N842" i="1"/>
  <c r="O842" i="1"/>
  <c r="Q842" i="1"/>
  <c r="L843" i="1"/>
  <c r="M843" i="1"/>
  <c r="N843" i="1"/>
  <c r="O843" i="1"/>
  <c r="Q843" i="1"/>
  <c r="L844" i="1"/>
  <c r="M844" i="1"/>
  <c r="N844" i="1"/>
  <c r="O844" i="1"/>
  <c r="Q844" i="1"/>
  <c r="L2411" i="1"/>
  <c r="M2411" i="1"/>
  <c r="N2411" i="1"/>
  <c r="O2411" i="1"/>
  <c r="Q2411" i="1"/>
  <c r="L2412" i="1"/>
  <c r="M2412" i="1"/>
  <c r="N2412" i="1"/>
  <c r="O2412" i="1"/>
  <c r="Q2412" i="1"/>
  <c r="L2413" i="1"/>
  <c r="M2413" i="1"/>
  <c r="N2413" i="1"/>
  <c r="O2413" i="1"/>
  <c r="Q2413" i="1"/>
  <c r="L2415" i="1"/>
  <c r="M2415" i="1"/>
  <c r="N2415" i="1"/>
  <c r="O2415" i="1"/>
  <c r="Q2415" i="1"/>
  <c r="L2416" i="1"/>
  <c r="M2416" i="1"/>
  <c r="N2416" i="1"/>
  <c r="O2416" i="1"/>
  <c r="Q2416" i="1"/>
  <c r="L2417" i="1"/>
  <c r="M2417" i="1"/>
  <c r="N2417" i="1"/>
  <c r="O2417" i="1"/>
  <c r="Q2417" i="1"/>
  <c r="L2418" i="1"/>
  <c r="M2418" i="1"/>
  <c r="N2418" i="1"/>
  <c r="O2418" i="1"/>
  <c r="Q2418" i="1"/>
  <c r="L2419" i="1"/>
  <c r="M2419" i="1"/>
  <c r="N2419" i="1"/>
  <c r="O2419" i="1"/>
  <c r="Q2419" i="1"/>
  <c r="L2414" i="1"/>
  <c r="M2414" i="1"/>
  <c r="N2414" i="1"/>
  <c r="O2414" i="1"/>
  <c r="Q2414" i="1"/>
  <c r="L845" i="1"/>
  <c r="M845" i="1"/>
  <c r="N845" i="1"/>
  <c r="O845" i="1"/>
  <c r="Q845" i="1"/>
  <c r="L846" i="1"/>
  <c r="M846" i="1"/>
  <c r="N846" i="1"/>
  <c r="O846" i="1"/>
  <c r="Q846" i="1"/>
  <c r="L2420" i="1"/>
  <c r="M2420" i="1"/>
  <c r="N2420" i="1"/>
  <c r="O2420" i="1"/>
  <c r="Q2420" i="1"/>
  <c r="L2421" i="1"/>
  <c r="M2421" i="1"/>
  <c r="N2421" i="1"/>
  <c r="O2421" i="1"/>
  <c r="Q2421" i="1"/>
  <c r="L2422" i="1"/>
  <c r="M2422" i="1"/>
  <c r="N2422" i="1"/>
  <c r="O2422" i="1"/>
  <c r="Q2422" i="1"/>
  <c r="L2423" i="1"/>
  <c r="M2423" i="1"/>
  <c r="N2423" i="1"/>
  <c r="O2423" i="1"/>
  <c r="Q2423" i="1"/>
  <c r="L2424" i="1"/>
  <c r="M2424" i="1"/>
  <c r="N2424" i="1"/>
  <c r="O2424" i="1"/>
  <c r="Q2424" i="1"/>
  <c r="L2425" i="1"/>
  <c r="M2425" i="1"/>
  <c r="N2425" i="1"/>
  <c r="O2425" i="1"/>
  <c r="Q2425" i="1"/>
  <c r="L2426" i="1"/>
  <c r="M2426" i="1"/>
  <c r="N2426" i="1"/>
  <c r="O2426" i="1"/>
  <c r="Q2426" i="1"/>
  <c r="L2429" i="1"/>
  <c r="M2429" i="1"/>
  <c r="N2429" i="1"/>
  <c r="O2429" i="1"/>
  <c r="Q2429" i="1"/>
  <c r="L2430" i="1"/>
  <c r="M2430" i="1"/>
  <c r="N2430" i="1"/>
  <c r="O2430" i="1"/>
  <c r="Q2430" i="1"/>
  <c r="L2431" i="1"/>
  <c r="M2431" i="1"/>
  <c r="N2431" i="1"/>
  <c r="O2431" i="1"/>
  <c r="Q2431" i="1"/>
  <c r="L2432" i="1"/>
  <c r="M2432" i="1"/>
  <c r="N2432" i="1"/>
  <c r="O2432" i="1"/>
  <c r="Q2432" i="1"/>
  <c r="L2433" i="1"/>
  <c r="M2433" i="1"/>
  <c r="N2433" i="1"/>
  <c r="O2433" i="1"/>
  <c r="Q2433" i="1"/>
  <c r="L2427" i="1"/>
  <c r="M2427" i="1"/>
  <c r="N2427" i="1"/>
  <c r="O2427" i="1"/>
  <c r="Q2427" i="1"/>
  <c r="L2428" i="1"/>
  <c r="M2428" i="1"/>
  <c r="N2428" i="1"/>
  <c r="O2428" i="1"/>
  <c r="Q2428" i="1"/>
  <c r="L2434" i="1"/>
  <c r="M2434" i="1"/>
  <c r="N2434" i="1"/>
  <c r="O2434" i="1"/>
  <c r="Q2434" i="1"/>
  <c r="L847" i="1"/>
  <c r="M847" i="1"/>
  <c r="N847" i="1"/>
  <c r="O847" i="1"/>
  <c r="Q847" i="1"/>
  <c r="L2435" i="1"/>
  <c r="M2435" i="1"/>
  <c r="N2435" i="1"/>
  <c r="O2435" i="1"/>
  <c r="Q2435" i="1"/>
  <c r="L848" i="1"/>
  <c r="M848" i="1"/>
  <c r="N848" i="1"/>
  <c r="O848" i="1"/>
  <c r="Q848" i="1"/>
  <c r="L2441" i="1"/>
  <c r="M2441" i="1"/>
  <c r="N2441" i="1"/>
  <c r="O2441" i="1"/>
  <c r="Q2441" i="1"/>
  <c r="L2442" i="1"/>
  <c r="M2442" i="1"/>
  <c r="N2442" i="1"/>
  <c r="O2442" i="1"/>
  <c r="Q2442" i="1"/>
  <c r="L2436" i="1"/>
  <c r="M2436" i="1"/>
  <c r="N2436" i="1"/>
  <c r="O2436" i="1"/>
  <c r="Q2436" i="1"/>
  <c r="L2437" i="1"/>
  <c r="M2437" i="1"/>
  <c r="N2437" i="1"/>
  <c r="O2437" i="1"/>
  <c r="Q2437" i="1"/>
  <c r="L2438" i="1"/>
  <c r="M2438" i="1"/>
  <c r="N2438" i="1"/>
  <c r="O2438" i="1"/>
  <c r="Q2438" i="1"/>
  <c r="L2439" i="1"/>
  <c r="M2439" i="1"/>
  <c r="N2439" i="1"/>
  <c r="O2439" i="1"/>
  <c r="Q2439" i="1"/>
  <c r="L2440" i="1"/>
  <c r="M2440" i="1"/>
  <c r="N2440" i="1"/>
  <c r="O2440" i="1"/>
  <c r="Q2440" i="1"/>
  <c r="L849" i="1"/>
  <c r="M849" i="1"/>
  <c r="N849" i="1"/>
  <c r="O849" i="1"/>
  <c r="Q849" i="1"/>
  <c r="L2443" i="1"/>
  <c r="M2443" i="1"/>
  <c r="N2443" i="1"/>
  <c r="O2443" i="1"/>
  <c r="Q2443" i="1"/>
  <c r="L2444" i="1"/>
  <c r="M2444" i="1"/>
  <c r="N2444" i="1"/>
  <c r="O2444" i="1"/>
  <c r="Q2444" i="1"/>
  <c r="L2445" i="1"/>
  <c r="M2445" i="1"/>
  <c r="N2445" i="1"/>
  <c r="O2445" i="1"/>
  <c r="Q2445" i="1"/>
  <c r="L850" i="1"/>
  <c r="M850" i="1"/>
  <c r="N850" i="1"/>
  <c r="O850" i="1"/>
  <c r="Q850" i="1"/>
  <c r="L2446" i="1"/>
  <c r="M2446" i="1"/>
  <c r="N2446" i="1"/>
  <c r="O2446" i="1"/>
  <c r="Q2446" i="1"/>
  <c r="L2447" i="1"/>
  <c r="M2447" i="1"/>
  <c r="N2447" i="1"/>
  <c r="O2447" i="1"/>
  <c r="Q2447" i="1"/>
  <c r="L2448" i="1"/>
  <c r="M2448" i="1"/>
  <c r="N2448" i="1"/>
  <c r="O2448" i="1"/>
  <c r="Q2448" i="1"/>
  <c r="L2450" i="1"/>
  <c r="M2450" i="1"/>
  <c r="N2450" i="1"/>
  <c r="O2450" i="1"/>
  <c r="Q2450" i="1"/>
  <c r="L2451" i="1"/>
  <c r="M2451" i="1"/>
  <c r="N2451" i="1"/>
  <c r="O2451" i="1"/>
  <c r="Q2451" i="1"/>
  <c r="L2452" i="1"/>
  <c r="M2452" i="1"/>
  <c r="N2452" i="1"/>
  <c r="O2452" i="1"/>
  <c r="Q2452" i="1"/>
  <c r="L2449" i="1"/>
  <c r="M2449" i="1"/>
  <c r="N2449" i="1"/>
  <c r="O2449" i="1"/>
  <c r="Q2449" i="1"/>
  <c r="L2453" i="1"/>
  <c r="M2453" i="1"/>
  <c r="N2453" i="1"/>
  <c r="O2453" i="1"/>
  <c r="Q2453" i="1"/>
  <c r="L851" i="1"/>
  <c r="M851" i="1"/>
  <c r="N851" i="1"/>
  <c r="O851" i="1"/>
  <c r="Q851" i="1"/>
  <c r="L2454" i="1"/>
  <c r="M2454" i="1"/>
  <c r="N2454" i="1"/>
  <c r="O2454" i="1"/>
  <c r="Q2454" i="1"/>
  <c r="L2456" i="1"/>
  <c r="M2456" i="1"/>
  <c r="N2456" i="1"/>
  <c r="O2456" i="1"/>
  <c r="Q2456" i="1"/>
  <c r="L2455" i="1"/>
  <c r="M2455" i="1"/>
  <c r="N2455" i="1"/>
  <c r="O2455" i="1"/>
  <c r="Q2455" i="1"/>
  <c r="L2457" i="1"/>
  <c r="M2457" i="1"/>
  <c r="N2457" i="1"/>
  <c r="O2457" i="1"/>
  <c r="Q2457" i="1"/>
  <c r="L852" i="1"/>
  <c r="M852" i="1"/>
  <c r="N852" i="1"/>
  <c r="O852" i="1"/>
  <c r="Q852" i="1"/>
  <c r="L2461" i="1"/>
  <c r="M2461" i="1"/>
  <c r="N2461" i="1"/>
  <c r="O2461" i="1"/>
  <c r="Q2461" i="1"/>
  <c r="L2463" i="1"/>
  <c r="M2463" i="1"/>
  <c r="N2463" i="1"/>
  <c r="O2463" i="1"/>
  <c r="Q2463" i="1"/>
  <c r="L2464" i="1"/>
  <c r="M2464" i="1"/>
  <c r="N2464" i="1"/>
  <c r="O2464" i="1"/>
  <c r="Q2464" i="1"/>
  <c r="L2466" i="1"/>
  <c r="M2466" i="1"/>
  <c r="N2466" i="1"/>
  <c r="O2466" i="1"/>
  <c r="Q2466" i="1"/>
  <c r="L2467" i="1"/>
  <c r="M2467" i="1"/>
  <c r="N2467" i="1"/>
  <c r="O2467" i="1"/>
  <c r="Q2467" i="1"/>
  <c r="L2468" i="1"/>
  <c r="M2468" i="1"/>
  <c r="N2468" i="1"/>
  <c r="O2468" i="1"/>
  <c r="Q2468" i="1"/>
  <c r="L2470" i="1"/>
  <c r="M2470" i="1"/>
  <c r="N2470" i="1"/>
  <c r="O2470" i="1"/>
  <c r="Q2470" i="1"/>
  <c r="L2471" i="1"/>
  <c r="M2471" i="1"/>
  <c r="N2471" i="1"/>
  <c r="O2471" i="1"/>
  <c r="Q2471" i="1"/>
  <c r="L2458" i="1"/>
  <c r="M2458" i="1"/>
  <c r="N2458" i="1"/>
  <c r="O2458" i="1"/>
  <c r="Q2458" i="1"/>
  <c r="L2459" i="1"/>
  <c r="M2459" i="1"/>
  <c r="N2459" i="1"/>
  <c r="O2459" i="1"/>
  <c r="Q2459" i="1"/>
  <c r="L2460" i="1"/>
  <c r="M2460" i="1"/>
  <c r="N2460" i="1"/>
  <c r="O2460" i="1"/>
  <c r="Q2460" i="1"/>
  <c r="L2462" i="1"/>
  <c r="M2462" i="1"/>
  <c r="N2462" i="1"/>
  <c r="O2462" i="1"/>
  <c r="Q2462" i="1"/>
  <c r="L2465" i="1"/>
  <c r="M2465" i="1"/>
  <c r="N2465" i="1"/>
  <c r="O2465" i="1"/>
  <c r="Q2465" i="1"/>
  <c r="L2469" i="1"/>
  <c r="M2469" i="1"/>
  <c r="N2469" i="1"/>
  <c r="O2469" i="1"/>
  <c r="Q2469" i="1"/>
  <c r="L2472" i="1"/>
  <c r="M2472" i="1"/>
  <c r="N2472" i="1"/>
  <c r="O2472" i="1"/>
  <c r="Q2472" i="1"/>
  <c r="L2473" i="1"/>
  <c r="M2473" i="1"/>
  <c r="N2473" i="1"/>
  <c r="O2473" i="1"/>
  <c r="Q2473" i="1"/>
  <c r="L2474" i="1"/>
  <c r="M2474" i="1"/>
  <c r="N2474" i="1"/>
  <c r="O2474" i="1"/>
  <c r="Q2474" i="1"/>
  <c r="L853" i="1"/>
  <c r="M853" i="1"/>
  <c r="N853" i="1"/>
  <c r="O853" i="1"/>
  <c r="Q853" i="1"/>
  <c r="L2475" i="1"/>
  <c r="M2475" i="1"/>
  <c r="N2475" i="1"/>
  <c r="O2475" i="1"/>
  <c r="Q2475" i="1"/>
  <c r="L854" i="1"/>
  <c r="M854" i="1"/>
  <c r="N854" i="1"/>
  <c r="O854" i="1"/>
  <c r="Q854" i="1"/>
  <c r="L855" i="1"/>
  <c r="M855" i="1"/>
  <c r="N855" i="1"/>
  <c r="O855" i="1"/>
  <c r="Q855" i="1"/>
  <c r="L2476" i="1"/>
  <c r="M2476" i="1"/>
  <c r="N2476" i="1"/>
  <c r="O2476" i="1"/>
  <c r="Q2476" i="1"/>
  <c r="L2477" i="1"/>
  <c r="M2477" i="1"/>
  <c r="N2477" i="1"/>
  <c r="O2477" i="1"/>
  <c r="Q2477" i="1"/>
  <c r="L2478" i="1"/>
  <c r="M2478" i="1"/>
  <c r="N2478" i="1"/>
  <c r="O2478" i="1"/>
  <c r="Q2478" i="1"/>
  <c r="L2479" i="1"/>
  <c r="M2479" i="1"/>
  <c r="N2479" i="1"/>
  <c r="O2479" i="1"/>
  <c r="Q2479" i="1"/>
  <c r="L2480" i="1"/>
  <c r="M2480" i="1"/>
  <c r="N2480" i="1"/>
  <c r="O2480" i="1"/>
  <c r="Q2480" i="1"/>
  <c r="L2481" i="1"/>
  <c r="M2481" i="1"/>
  <c r="N2481" i="1"/>
  <c r="O2481" i="1"/>
  <c r="Q2481" i="1"/>
  <c r="L2482" i="1"/>
  <c r="M2482" i="1"/>
  <c r="N2482" i="1"/>
  <c r="O2482" i="1"/>
  <c r="Q2482" i="1"/>
  <c r="L2483" i="1"/>
  <c r="M2483" i="1"/>
  <c r="N2483" i="1"/>
  <c r="O2483" i="1"/>
  <c r="Q2483" i="1"/>
  <c r="L2484" i="1"/>
  <c r="M2484" i="1"/>
  <c r="N2484" i="1"/>
  <c r="O2484" i="1"/>
  <c r="Q2484" i="1"/>
  <c r="L2485" i="1"/>
  <c r="M2485" i="1"/>
  <c r="N2485" i="1"/>
  <c r="O2485" i="1"/>
  <c r="Q2485" i="1"/>
  <c r="L2486" i="1"/>
  <c r="M2486" i="1"/>
  <c r="N2486" i="1"/>
  <c r="O2486" i="1"/>
  <c r="Q2486" i="1"/>
  <c r="L2487" i="1"/>
  <c r="M2487" i="1"/>
  <c r="N2487" i="1"/>
  <c r="O2487" i="1"/>
  <c r="Q2487" i="1"/>
  <c r="L2488" i="1"/>
  <c r="M2488" i="1"/>
  <c r="N2488" i="1"/>
  <c r="O2488" i="1"/>
  <c r="Q2488" i="1"/>
  <c r="L2489" i="1"/>
  <c r="M2489" i="1"/>
  <c r="N2489" i="1"/>
  <c r="O2489" i="1"/>
  <c r="Q2489" i="1"/>
  <c r="L856" i="1"/>
  <c r="M856" i="1"/>
  <c r="N856" i="1"/>
  <c r="O856" i="1"/>
  <c r="Q856" i="1"/>
  <c r="L2490" i="1"/>
  <c r="M2490" i="1"/>
  <c r="N2490" i="1"/>
  <c r="O2490" i="1"/>
  <c r="Q2490" i="1"/>
  <c r="L2491" i="1"/>
  <c r="M2491" i="1"/>
  <c r="N2491" i="1"/>
  <c r="O2491" i="1"/>
  <c r="Q2491" i="1"/>
  <c r="L2492" i="1"/>
  <c r="M2492" i="1"/>
  <c r="N2492" i="1"/>
  <c r="O2492" i="1"/>
  <c r="Q2492" i="1"/>
  <c r="L2493" i="1"/>
  <c r="M2493" i="1"/>
  <c r="N2493" i="1"/>
  <c r="O2493" i="1"/>
  <c r="Q2493" i="1"/>
  <c r="L2496" i="1"/>
  <c r="M2496" i="1"/>
  <c r="N2496" i="1"/>
  <c r="O2496" i="1"/>
  <c r="Q2496" i="1"/>
  <c r="L2497" i="1"/>
  <c r="M2497" i="1"/>
  <c r="N2497" i="1"/>
  <c r="O2497" i="1"/>
  <c r="Q2497" i="1"/>
  <c r="L2498" i="1"/>
  <c r="M2498" i="1"/>
  <c r="N2498" i="1"/>
  <c r="O2498" i="1"/>
  <c r="Q2498" i="1"/>
  <c r="L2499" i="1"/>
  <c r="M2499" i="1"/>
  <c r="N2499" i="1"/>
  <c r="O2499" i="1"/>
  <c r="Q2499" i="1"/>
  <c r="L2500" i="1"/>
  <c r="M2500" i="1"/>
  <c r="N2500" i="1"/>
  <c r="O2500" i="1"/>
  <c r="Q2500" i="1"/>
  <c r="L2501" i="1"/>
  <c r="M2501" i="1"/>
  <c r="N2501" i="1"/>
  <c r="O2501" i="1"/>
  <c r="Q2501" i="1"/>
  <c r="L2502" i="1"/>
  <c r="M2502" i="1"/>
  <c r="N2502" i="1"/>
  <c r="O2502" i="1"/>
  <c r="Q2502" i="1"/>
  <c r="L2503" i="1"/>
  <c r="M2503" i="1"/>
  <c r="N2503" i="1"/>
  <c r="O2503" i="1"/>
  <c r="Q2503" i="1"/>
  <c r="L2504" i="1"/>
  <c r="M2504" i="1"/>
  <c r="N2504" i="1"/>
  <c r="O2504" i="1"/>
  <c r="Q2504" i="1"/>
  <c r="L2505" i="1"/>
  <c r="M2505" i="1"/>
  <c r="N2505" i="1"/>
  <c r="O2505" i="1"/>
  <c r="Q2505" i="1"/>
  <c r="L2506" i="1"/>
  <c r="M2506" i="1"/>
  <c r="N2506" i="1"/>
  <c r="O2506" i="1"/>
  <c r="Q2506" i="1"/>
  <c r="L2494" i="1"/>
  <c r="M2494" i="1"/>
  <c r="N2494" i="1"/>
  <c r="O2494" i="1"/>
  <c r="Q2494" i="1"/>
  <c r="L2495" i="1"/>
  <c r="M2495" i="1"/>
  <c r="N2495" i="1"/>
  <c r="O2495" i="1"/>
  <c r="Q2495" i="1"/>
  <c r="L857" i="1"/>
  <c r="M857" i="1"/>
  <c r="N857" i="1"/>
  <c r="O857" i="1"/>
  <c r="Q857" i="1"/>
  <c r="L858" i="1"/>
  <c r="M858" i="1"/>
  <c r="N858" i="1"/>
  <c r="O858" i="1"/>
  <c r="Q858" i="1"/>
  <c r="L859" i="1"/>
  <c r="M859" i="1"/>
  <c r="N859" i="1"/>
  <c r="O859" i="1"/>
  <c r="Q859" i="1"/>
  <c r="L860" i="1"/>
  <c r="M860" i="1"/>
  <c r="N860" i="1"/>
  <c r="O860" i="1"/>
  <c r="Q860" i="1"/>
  <c r="L861" i="1"/>
  <c r="M861" i="1"/>
  <c r="N861" i="1"/>
  <c r="O861" i="1"/>
  <c r="Q861" i="1"/>
  <c r="L2507" i="1"/>
  <c r="M2507" i="1"/>
  <c r="N2507" i="1"/>
  <c r="O2507" i="1"/>
  <c r="Q2507" i="1"/>
  <c r="L2508" i="1"/>
  <c r="M2508" i="1"/>
  <c r="N2508" i="1"/>
  <c r="O2508" i="1"/>
  <c r="Q2508" i="1"/>
  <c r="L862" i="1"/>
  <c r="M862" i="1"/>
  <c r="N862" i="1"/>
  <c r="O862" i="1"/>
  <c r="Q862" i="1"/>
  <c r="L2509" i="1"/>
  <c r="M2509" i="1"/>
  <c r="N2509" i="1"/>
  <c r="O2509" i="1"/>
  <c r="Q2509" i="1"/>
  <c r="L2510" i="1"/>
  <c r="M2510" i="1"/>
  <c r="N2510" i="1"/>
  <c r="O2510" i="1"/>
  <c r="Q2510" i="1"/>
  <c r="L863" i="1"/>
  <c r="M863" i="1"/>
  <c r="N863" i="1"/>
  <c r="O863" i="1"/>
  <c r="Q863" i="1"/>
  <c r="L864" i="1"/>
  <c r="M864" i="1"/>
  <c r="N864" i="1"/>
  <c r="O864" i="1"/>
  <c r="Q864" i="1"/>
  <c r="L865" i="1"/>
  <c r="M865" i="1"/>
  <c r="N865" i="1"/>
  <c r="O865" i="1"/>
  <c r="Q865" i="1"/>
  <c r="L2511" i="1"/>
  <c r="M2511" i="1"/>
  <c r="N2511" i="1"/>
  <c r="O2511" i="1"/>
  <c r="Q2511" i="1"/>
  <c r="L866" i="1"/>
  <c r="M866" i="1"/>
  <c r="N866" i="1"/>
  <c r="O866" i="1"/>
  <c r="Q866" i="1"/>
  <c r="L867" i="1"/>
  <c r="M867" i="1"/>
  <c r="N867" i="1"/>
  <c r="O867" i="1"/>
  <c r="Q867" i="1"/>
  <c r="L868" i="1"/>
  <c r="M868" i="1"/>
  <c r="N868" i="1"/>
  <c r="O868" i="1"/>
  <c r="Q868" i="1"/>
  <c r="L869" i="1"/>
  <c r="M869" i="1"/>
  <c r="N869" i="1"/>
  <c r="O869" i="1"/>
  <c r="Q869" i="1"/>
  <c r="L870" i="1"/>
  <c r="M870" i="1"/>
  <c r="N870" i="1"/>
  <c r="O870" i="1"/>
  <c r="Q870" i="1"/>
  <c r="L871" i="1"/>
  <c r="M871" i="1"/>
  <c r="N871" i="1"/>
  <c r="O871" i="1"/>
  <c r="Q871" i="1"/>
  <c r="L872" i="1"/>
  <c r="M872" i="1"/>
  <c r="N872" i="1"/>
  <c r="O872" i="1"/>
  <c r="Q872" i="1"/>
  <c r="L2512" i="1"/>
  <c r="M2512" i="1"/>
  <c r="N2512" i="1"/>
  <c r="O2512" i="1"/>
  <c r="Q2512" i="1"/>
  <c r="L873" i="1"/>
  <c r="M873" i="1"/>
  <c r="N873" i="1"/>
  <c r="O873" i="1"/>
  <c r="Q873" i="1"/>
  <c r="L874" i="1"/>
  <c r="M874" i="1"/>
  <c r="N874" i="1"/>
  <c r="O874" i="1"/>
  <c r="Q874" i="1"/>
  <c r="L2513" i="1"/>
  <c r="M2513" i="1"/>
  <c r="N2513" i="1"/>
  <c r="O2513" i="1"/>
  <c r="Q2513" i="1"/>
  <c r="L2514" i="1"/>
  <c r="M2514" i="1"/>
  <c r="N2514" i="1"/>
  <c r="O2514" i="1"/>
  <c r="Q2514" i="1"/>
  <c r="L2515" i="1"/>
  <c r="M2515" i="1"/>
  <c r="N2515" i="1"/>
  <c r="O2515" i="1"/>
  <c r="Q2515" i="1"/>
  <c r="L875" i="1"/>
  <c r="M875" i="1"/>
  <c r="N875" i="1"/>
  <c r="O875" i="1"/>
  <c r="Q875" i="1"/>
  <c r="L2516" i="1"/>
  <c r="M2516" i="1"/>
  <c r="N2516" i="1"/>
  <c r="O2516" i="1"/>
  <c r="Q2516" i="1"/>
  <c r="L2517" i="1"/>
  <c r="M2517" i="1"/>
  <c r="N2517" i="1"/>
  <c r="O2517" i="1"/>
  <c r="Q2517" i="1"/>
  <c r="L876" i="1"/>
  <c r="M876" i="1"/>
  <c r="N876" i="1"/>
  <c r="O876" i="1"/>
  <c r="Q876" i="1"/>
  <c r="L2518" i="1"/>
  <c r="M2518" i="1"/>
  <c r="N2518" i="1"/>
  <c r="O2518" i="1"/>
  <c r="Q2518" i="1"/>
  <c r="L2519" i="1"/>
  <c r="M2519" i="1"/>
  <c r="N2519" i="1"/>
  <c r="O2519" i="1"/>
  <c r="Q2519" i="1"/>
  <c r="L2520" i="1"/>
  <c r="M2520" i="1"/>
  <c r="N2520" i="1"/>
  <c r="O2520" i="1"/>
  <c r="Q2520" i="1"/>
  <c r="L2521" i="1"/>
  <c r="M2521" i="1"/>
  <c r="N2521" i="1"/>
  <c r="O2521" i="1"/>
  <c r="Q2521" i="1"/>
  <c r="L2522" i="1"/>
  <c r="M2522" i="1"/>
  <c r="N2522" i="1"/>
  <c r="O2522" i="1"/>
  <c r="Q2522" i="1"/>
  <c r="L877" i="1"/>
  <c r="M877" i="1"/>
  <c r="N877" i="1"/>
  <c r="O877" i="1"/>
  <c r="Q877" i="1"/>
  <c r="L878" i="1"/>
  <c r="M878" i="1"/>
  <c r="N878" i="1"/>
  <c r="O878" i="1"/>
  <c r="Q878" i="1"/>
  <c r="L879" i="1"/>
  <c r="M879" i="1"/>
  <c r="N879" i="1"/>
  <c r="O879" i="1"/>
  <c r="Q879" i="1"/>
  <c r="L880" i="1"/>
  <c r="M880" i="1"/>
  <c r="N880" i="1"/>
  <c r="O880" i="1"/>
  <c r="Q880" i="1"/>
  <c r="L881" i="1"/>
  <c r="M881" i="1"/>
  <c r="N881" i="1"/>
  <c r="O881" i="1"/>
  <c r="Q881" i="1"/>
  <c r="L882" i="1"/>
  <c r="M882" i="1"/>
  <c r="N882" i="1"/>
  <c r="O882" i="1"/>
  <c r="Q882" i="1"/>
  <c r="L883" i="1"/>
  <c r="M883" i="1"/>
  <c r="N883" i="1"/>
  <c r="O883" i="1"/>
  <c r="Q883" i="1"/>
  <c r="L2523" i="1"/>
  <c r="M2523" i="1"/>
  <c r="N2523" i="1"/>
  <c r="O2523" i="1"/>
  <c r="Q2523" i="1"/>
  <c r="L2524" i="1"/>
  <c r="M2524" i="1"/>
  <c r="N2524" i="1"/>
  <c r="O2524" i="1"/>
  <c r="Q2524" i="1"/>
  <c r="L884" i="1"/>
  <c r="M884" i="1"/>
  <c r="N884" i="1"/>
  <c r="O884" i="1"/>
  <c r="Q884" i="1"/>
  <c r="L2525" i="1"/>
  <c r="M2525" i="1"/>
  <c r="N2525" i="1"/>
  <c r="O2525" i="1"/>
  <c r="Q2525" i="1"/>
  <c r="L885" i="1"/>
  <c r="M885" i="1"/>
  <c r="N885" i="1"/>
  <c r="O885" i="1"/>
  <c r="Q885" i="1"/>
  <c r="L886" i="1"/>
  <c r="M886" i="1"/>
  <c r="N886" i="1"/>
  <c r="O886" i="1"/>
  <c r="Q886" i="1"/>
  <c r="L887" i="1"/>
  <c r="M887" i="1"/>
  <c r="N887" i="1"/>
  <c r="O887" i="1"/>
  <c r="Q887" i="1"/>
  <c r="L888" i="1"/>
  <c r="M888" i="1"/>
  <c r="N888" i="1"/>
  <c r="O888" i="1"/>
  <c r="Q888" i="1"/>
  <c r="L889" i="1"/>
  <c r="M889" i="1"/>
  <c r="N889" i="1"/>
  <c r="O889" i="1"/>
  <c r="Q889" i="1"/>
  <c r="L2526" i="1"/>
  <c r="M2526" i="1"/>
  <c r="N2526" i="1"/>
  <c r="O2526" i="1"/>
  <c r="Q2526" i="1"/>
  <c r="L890" i="1"/>
  <c r="M890" i="1"/>
  <c r="N890" i="1"/>
  <c r="O890" i="1"/>
  <c r="Q890" i="1"/>
  <c r="L891" i="1"/>
  <c r="M891" i="1"/>
  <c r="N891" i="1"/>
  <c r="O891" i="1"/>
  <c r="Q891" i="1"/>
  <c r="L892" i="1"/>
  <c r="M892" i="1"/>
  <c r="N892" i="1"/>
  <c r="O892" i="1"/>
  <c r="Q892" i="1"/>
  <c r="L893" i="1"/>
  <c r="M893" i="1"/>
  <c r="N893" i="1"/>
  <c r="O893" i="1"/>
  <c r="Q893" i="1"/>
  <c r="L2527" i="1"/>
  <c r="M2527" i="1"/>
  <c r="N2527" i="1"/>
  <c r="O2527" i="1"/>
  <c r="Q2527" i="1"/>
  <c r="L894" i="1"/>
  <c r="M894" i="1"/>
  <c r="N894" i="1"/>
  <c r="O894" i="1"/>
  <c r="Q894" i="1"/>
  <c r="L895" i="1"/>
  <c r="M895" i="1"/>
  <c r="N895" i="1"/>
  <c r="O895" i="1"/>
  <c r="Q895" i="1"/>
  <c r="L896" i="1"/>
  <c r="M896" i="1"/>
  <c r="N896" i="1"/>
  <c r="O896" i="1"/>
  <c r="Q896" i="1"/>
  <c r="L2528" i="1"/>
  <c r="M2528" i="1"/>
  <c r="N2528" i="1"/>
  <c r="O2528" i="1"/>
  <c r="Q2528" i="1"/>
  <c r="L2529" i="1"/>
  <c r="M2529" i="1"/>
  <c r="N2529" i="1"/>
  <c r="O2529" i="1"/>
  <c r="Q2529" i="1"/>
  <c r="L2530" i="1"/>
  <c r="M2530" i="1"/>
  <c r="N2530" i="1"/>
  <c r="O2530" i="1"/>
  <c r="Q2530" i="1"/>
  <c r="L2531" i="1"/>
  <c r="M2531" i="1"/>
  <c r="N2531" i="1"/>
  <c r="O2531" i="1"/>
  <c r="Q2531" i="1"/>
  <c r="L897" i="1"/>
  <c r="M897" i="1"/>
  <c r="N897" i="1"/>
  <c r="O897" i="1"/>
  <c r="Q897" i="1"/>
  <c r="L2532" i="1"/>
  <c r="M2532" i="1"/>
  <c r="N2532" i="1"/>
  <c r="O2532" i="1"/>
  <c r="Q2532" i="1"/>
  <c r="L898" i="1"/>
  <c r="M898" i="1"/>
  <c r="N898" i="1"/>
  <c r="O898" i="1"/>
  <c r="Q898" i="1"/>
  <c r="L899" i="1"/>
  <c r="M899" i="1"/>
  <c r="N899" i="1"/>
  <c r="O899" i="1"/>
  <c r="Q899" i="1"/>
  <c r="L900" i="1"/>
  <c r="M900" i="1"/>
  <c r="N900" i="1"/>
  <c r="O900" i="1"/>
  <c r="Q900" i="1"/>
  <c r="L901" i="1"/>
  <c r="M901" i="1"/>
  <c r="N901" i="1"/>
  <c r="O901" i="1"/>
  <c r="Q901" i="1"/>
  <c r="L902" i="1"/>
  <c r="M902" i="1"/>
  <c r="N902" i="1"/>
  <c r="O902" i="1"/>
  <c r="Q902" i="1"/>
  <c r="L903" i="1"/>
  <c r="M903" i="1"/>
  <c r="N903" i="1"/>
  <c r="O903" i="1"/>
  <c r="Q903" i="1"/>
  <c r="L2533" i="1"/>
  <c r="M2533" i="1"/>
  <c r="N2533" i="1"/>
  <c r="O2533" i="1"/>
  <c r="Q2533" i="1"/>
  <c r="L2534" i="1"/>
  <c r="M2534" i="1"/>
  <c r="N2534" i="1"/>
  <c r="O2534" i="1"/>
  <c r="Q2534" i="1"/>
  <c r="L904" i="1"/>
  <c r="M904" i="1"/>
  <c r="N904" i="1"/>
  <c r="O904" i="1"/>
  <c r="Q904" i="1"/>
  <c r="L905" i="1"/>
  <c r="M905" i="1"/>
  <c r="N905" i="1"/>
  <c r="O905" i="1"/>
  <c r="Q905" i="1"/>
  <c r="L2535" i="1"/>
  <c r="M2535" i="1"/>
  <c r="N2535" i="1"/>
  <c r="O2535" i="1"/>
  <c r="Q2535" i="1"/>
  <c r="L906" i="1"/>
  <c r="M906" i="1"/>
  <c r="N906" i="1"/>
  <c r="O906" i="1"/>
  <c r="Q906" i="1"/>
  <c r="L907" i="1"/>
  <c r="M907" i="1"/>
  <c r="N907" i="1"/>
  <c r="O907" i="1"/>
  <c r="Q907" i="1"/>
  <c r="L908" i="1"/>
  <c r="M908" i="1"/>
  <c r="N908" i="1"/>
  <c r="O908" i="1"/>
  <c r="Q908" i="1"/>
  <c r="L2536" i="1"/>
  <c r="M2536" i="1"/>
  <c r="N2536" i="1"/>
  <c r="O2536" i="1"/>
  <c r="Q2536" i="1"/>
  <c r="L2537" i="1"/>
  <c r="M2537" i="1"/>
  <c r="N2537" i="1"/>
  <c r="O2537" i="1"/>
  <c r="Q2537" i="1"/>
  <c r="L909" i="1"/>
  <c r="M909" i="1"/>
  <c r="N909" i="1"/>
  <c r="O909" i="1"/>
  <c r="Q909" i="1"/>
  <c r="L2538" i="1"/>
  <c r="M2538" i="1"/>
  <c r="N2538" i="1"/>
  <c r="O2538" i="1"/>
  <c r="Q2538" i="1"/>
  <c r="L2539" i="1"/>
  <c r="M2539" i="1"/>
  <c r="N2539" i="1"/>
  <c r="O2539" i="1"/>
  <c r="Q2539" i="1"/>
  <c r="L2540" i="1"/>
  <c r="M2540" i="1"/>
  <c r="N2540" i="1"/>
  <c r="O2540" i="1"/>
  <c r="Q2540" i="1"/>
  <c r="L2541" i="1"/>
  <c r="M2541" i="1"/>
  <c r="N2541" i="1"/>
  <c r="O2541" i="1"/>
  <c r="Q2541" i="1"/>
  <c r="L2542" i="1"/>
  <c r="M2542" i="1"/>
  <c r="N2542" i="1"/>
  <c r="O2542" i="1"/>
  <c r="Q2542" i="1"/>
  <c r="L2543" i="1"/>
  <c r="M2543" i="1"/>
  <c r="N2543" i="1"/>
  <c r="O2543" i="1"/>
  <c r="Q2543" i="1"/>
  <c r="L910" i="1"/>
  <c r="M910" i="1"/>
  <c r="N910" i="1"/>
  <c r="O910" i="1"/>
  <c r="Q910" i="1"/>
  <c r="L911" i="1"/>
  <c r="M911" i="1"/>
  <c r="N911" i="1"/>
  <c r="O911" i="1"/>
  <c r="Q911" i="1"/>
  <c r="L912" i="1"/>
  <c r="M912" i="1"/>
  <c r="N912" i="1"/>
  <c r="O912" i="1"/>
  <c r="Q912" i="1"/>
  <c r="L2544" i="1"/>
  <c r="M2544" i="1"/>
  <c r="N2544" i="1"/>
  <c r="O2544" i="1"/>
  <c r="Q2544" i="1"/>
  <c r="L2545" i="1"/>
  <c r="M2545" i="1"/>
  <c r="N2545" i="1"/>
  <c r="O2545" i="1"/>
  <c r="Q2545" i="1"/>
  <c r="L2546" i="1"/>
  <c r="M2546" i="1"/>
  <c r="N2546" i="1"/>
  <c r="O2546" i="1"/>
  <c r="Q2546" i="1"/>
  <c r="L2547" i="1"/>
  <c r="M2547" i="1"/>
  <c r="N2547" i="1"/>
  <c r="O2547" i="1"/>
  <c r="Q2547" i="1"/>
  <c r="L2548" i="1"/>
  <c r="M2548" i="1"/>
  <c r="N2548" i="1"/>
  <c r="O2548" i="1"/>
  <c r="Q2548" i="1"/>
  <c r="L913" i="1"/>
  <c r="M913" i="1"/>
  <c r="N913" i="1"/>
  <c r="O913" i="1"/>
  <c r="Q913" i="1"/>
  <c r="L2549" i="1"/>
  <c r="M2549" i="1"/>
  <c r="N2549" i="1"/>
  <c r="O2549" i="1"/>
  <c r="Q2549" i="1"/>
  <c r="L914" i="1"/>
  <c r="M914" i="1"/>
  <c r="N914" i="1"/>
  <c r="O914" i="1"/>
  <c r="Q914" i="1"/>
  <c r="L2550" i="1"/>
  <c r="M2550" i="1"/>
  <c r="N2550" i="1"/>
  <c r="O2550" i="1"/>
  <c r="Q2550" i="1"/>
  <c r="L915" i="1"/>
  <c r="M915" i="1"/>
  <c r="N915" i="1"/>
  <c r="O915" i="1"/>
  <c r="Q915" i="1"/>
  <c r="L2551" i="1"/>
  <c r="M2551" i="1"/>
  <c r="N2551" i="1"/>
  <c r="O2551" i="1"/>
  <c r="Q2551" i="1"/>
  <c r="L2552" i="1"/>
  <c r="M2552" i="1"/>
  <c r="N2552" i="1"/>
  <c r="O2552" i="1"/>
  <c r="Q2552" i="1"/>
  <c r="L2553" i="1"/>
  <c r="M2553" i="1"/>
  <c r="N2553" i="1"/>
  <c r="O2553" i="1"/>
  <c r="Q2553" i="1"/>
  <c r="L2554" i="1"/>
  <c r="M2554" i="1"/>
  <c r="N2554" i="1"/>
  <c r="O2554" i="1"/>
  <c r="Q2554" i="1"/>
  <c r="L2555" i="1"/>
  <c r="M2555" i="1"/>
  <c r="N2555" i="1"/>
  <c r="O2555" i="1"/>
  <c r="Q2555" i="1"/>
  <c r="L916" i="1"/>
  <c r="M916" i="1"/>
  <c r="N916" i="1"/>
  <c r="O916" i="1"/>
  <c r="Q916" i="1"/>
  <c r="L917" i="1"/>
  <c r="M917" i="1"/>
  <c r="N917" i="1"/>
  <c r="O917" i="1"/>
  <c r="Q917" i="1"/>
  <c r="L918" i="1"/>
  <c r="M918" i="1"/>
  <c r="N918" i="1"/>
  <c r="O918" i="1"/>
  <c r="Q918" i="1"/>
  <c r="L919" i="1"/>
  <c r="M919" i="1"/>
  <c r="N919" i="1"/>
  <c r="O919" i="1"/>
  <c r="Q919" i="1"/>
  <c r="L920" i="1"/>
  <c r="M920" i="1"/>
  <c r="N920" i="1"/>
  <c r="O920" i="1"/>
  <c r="Q920" i="1"/>
  <c r="L921" i="1"/>
  <c r="M921" i="1"/>
  <c r="N921" i="1"/>
  <c r="O921" i="1"/>
  <c r="Q921" i="1"/>
  <c r="L922" i="1"/>
  <c r="M922" i="1"/>
  <c r="N922" i="1"/>
  <c r="O922" i="1"/>
  <c r="Q922" i="1"/>
  <c r="L923" i="1"/>
  <c r="M923" i="1"/>
  <c r="N923" i="1"/>
  <c r="O923" i="1"/>
  <c r="Q923" i="1"/>
  <c r="L924" i="1"/>
  <c r="M924" i="1"/>
  <c r="N924" i="1"/>
  <c r="O924" i="1"/>
  <c r="Q924" i="1"/>
  <c r="L925" i="1"/>
  <c r="M925" i="1"/>
  <c r="N925" i="1"/>
  <c r="O925" i="1"/>
  <c r="Q925" i="1"/>
  <c r="L926" i="1"/>
  <c r="M926" i="1"/>
  <c r="N926" i="1"/>
  <c r="O926" i="1"/>
  <c r="Q926" i="1"/>
  <c r="L927" i="1"/>
  <c r="M927" i="1"/>
  <c r="N927" i="1"/>
  <c r="O927" i="1"/>
  <c r="Q927" i="1"/>
  <c r="L928" i="1"/>
  <c r="M928" i="1"/>
  <c r="N928" i="1"/>
  <c r="O928" i="1"/>
  <c r="Q928" i="1"/>
  <c r="L929" i="1"/>
  <c r="M929" i="1"/>
  <c r="N929" i="1"/>
  <c r="O929" i="1"/>
  <c r="Q929" i="1"/>
  <c r="L930" i="1"/>
  <c r="M930" i="1"/>
  <c r="N930" i="1"/>
  <c r="O930" i="1"/>
  <c r="Q930" i="1"/>
  <c r="L931" i="1"/>
  <c r="M931" i="1"/>
  <c r="N931" i="1"/>
  <c r="O931" i="1"/>
  <c r="Q931" i="1"/>
  <c r="L932" i="1"/>
  <c r="M932" i="1"/>
  <c r="N932" i="1"/>
  <c r="O932" i="1"/>
  <c r="Q932" i="1"/>
  <c r="L933" i="1"/>
  <c r="M933" i="1"/>
  <c r="N933" i="1"/>
  <c r="O933" i="1"/>
  <c r="Q933" i="1"/>
  <c r="L934" i="1"/>
  <c r="M934" i="1"/>
  <c r="N934" i="1"/>
  <c r="O934" i="1"/>
  <c r="Q934" i="1"/>
  <c r="L935" i="1"/>
  <c r="M935" i="1"/>
  <c r="N935" i="1"/>
  <c r="O935" i="1"/>
  <c r="Q935" i="1"/>
  <c r="L936" i="1"/>
  <c r="M936" i="1"/>
  <c r="N936" i="1"/>
  <c r="O936" i="1"/>
  <c r="Q936" i="1"/>
  <c r="L937" i="1"/>
  <c r="M937" i="1"/>
  <c r="N937" i="1"/>
  <c r="O937" i="1"/>
  <c r="Q937" i="1"/>
  <c r="L938" i="1"/>
  <c r="M938" i="1"/>
  <c r="N938" i="1"/>
  <c r="O938" i="1"/>
  <c r="Q938" i="1"/>
  <c r="L939" i="1"/>
  <c r="M939" i="1"/>
  <c r="N939" i="1"/>
  <c r="O939" i="1"/>
  <c r="Q939" i="1"/>
  <c r="L940" i="1"/>
  <c r="M940" i="1"/>
  <c r="N940" i="1"/>
  <c r="O940" i="1"/>
  <c r="Q940" i="1"/>
  <c r="L941" i="1"/>
  <c r="M941" i="1"/>
  <c r="N941" i="1"/>
  <c r="O941" i="1"/>
  <c r="Q941" i="1"/>
  <c r="L942" i="1"/>
  <c r="M942" i="1"/>
  <c r="N942" i="1"/>
  <c r="O942" i="1"/>
  <c r="Q942" i="1"/>
  <c r="L943" i="1"/>
  <c r="M943" i="1"/>
  <c r="N943" i="1"/>
  <c r="O943" i="1"/>
  <c r="Q943" i="1"/>
  <c r="L944" i="1"/>
  <c r="M944" i="1"/>
  <c r="N944" i="1"/>
  <c r="O944" i="1"/>
  <c r="Q944" i="1"/>
  <c r="L945" i="1"/>
  <c r="M945" i="1"/>
  <c r="N945" i="1"/>
  <c r="O945" i="1"/>
  <c r="Q945" i="1"/>
  <c r="L946" i="1"/>
  <c r="M946" i="1"/>
  <c r="N946" i="1"/>
  <c r="O946" i="1"/>
  <c r="Q946" i="1"/>
  <c r="L947" i="1"/>
  <c r="M947" i="1"/>
  <c r="N947" i="1"/>
  <c r="O947" i="1"/>
  <c r="Q947" i="1"/>
  <c r="L948" i="1"/>
  <c r="M948" i="1"/>
  <c r="N948" i="1"/>
  <c r="O948" i="1"/>
  <c r="Q948" i="1"/>
  <c r="L949" i="1"/>
  <c r="M949" i="1"/>
  <c r="N949" i="1"/>
  <c r="O949" i="1"/>
  <c r="Q949" i="1"/>
  <c r="L950" i="1"/>
  <c r="M950" i="1"/>
  <c r="N950" i="1"/>
  <c r="O950" i="1"/>
  <c r="Q950" i="1"/>
  <c r="L951" i="1"/>
  <c r="M951" i="1"/>
  <c r="N951" i="1"/>
  <c r="O951" i="1"/>
  <c r="Q951" i="1"/>
  <c r="L952" i="1"/>
  <c r="M952" i="1"/>
  <c r="N952" i="1"/>
  <c r="O952" i="1"/>
  <c r="Q952" i="1"/>
  <c r="L953" i="1"/>
  <c r="M953" i="1"/>
  <c r="N953" i="1"/>
  <c r="O953" i="1"/>
  <c r="Q953" i="1"/>
  <c r="L954" i="1"/>
  <c r="M954" i="1"/>
  <c r="N954" i="1"/>
  <c r="O954" i="1"/>
  <c r="Q954" i="1"/>
  <c r="L955" i="1"/>
  <c r="M955" i="1"/>
  <c r="N955" i="1"/>
  <c r="O955" i="1"/>
  <c r="Q955" i="1"/>
  <c r="L956" i="1"/>
  <c r="M956" i="1"/>
  <c r="N956" i="1"/>
  <c r="O956" i="1"/>
  <c r="Q956" i="1"/>
  <c r="L957" i="1"/>
  <c r="M957" i="1"/>
  <c r="N957" i="1"/>
  <c r="O957" i="1"/>
  <c r="Q957" i="1"/>
  <c r="L958" i="1"/>
  <c r="M958" i="1"/>
  <c r="N958" i="1"/>
  <c r="O958" i="1"/>
  <c r="Q958" i="1"/>
  <c r="L959" i="1"/>
  <c r="M959" i="1"/>
  <c r="N959" i="1"/>
  <c r="O959" i="1"/>
  <c r="Q959" i="1"/>
  <c r="L960" i="1"/>
  <c r="M960" i="1"/>
  <c r="N960" i="1"/>
  <c r="O960" i="1"/>
  <c r="Q960" i="1"/>
  <c r="L961" i="1"/>
  <c r="M961" i="1"/>
  <c r="N961" i="1"/>
  <c r="O961" i="1"/>
  <c r="Q961" i="1"/>
  <c r="L962" i="1"/>
  <c r="M962" i="1"/>
  <c r="N962" i="1"/>
  <c r="O962" i="1"/>
  <c r="Q962" i="1"/>
  <c r="L963" i="1"/>
  <c r="M963" i="1"/>
  <c r="N963" i="1"/>
  <c r="O963" i="1"/>
  <c r="Q963" i="1"/>
  <c r="L964" i="1"/>
  <c r="M964" i="1"/>
  <c r="N964" i="1"/>
  <c r="O964" i="1"/>
  <c r="Q964" i="1"/>
  <c r="L965" i="1"/>
  <c r="M965" i="1"/>
  <c r="N965" i="1"/>
  <c r="O965" i="1"/>
  <c r="Q965" i="1"/>
  <c r="L966" i="1"/>
  <c r="M966" i="1"/>
  <c r="N966" i="1"/>
  <c r="O966" i="1"/>
  <c r="Q966" i="1"/>
  <c r="L967" i="1"/>
  <c r="M967" i="1"/>
  <c r="N967" i="1"/>
  <c r="O967" i="1"/>
  <c r="Q967" i="1"/>
  <c r="L968" i="1"/>
  <c r="M968" i="1"/>
  <c r="N968" i="1"/>
  <c r="O968" i="1"/>
  <c r="Q968" i="1"/>
  <c r="L969" i="1"/>
  <c r="M969" i="1"/>
  <c r="N969" i="1"/>
  <c r="O969" i="1"/>
  <c r="Q969" i="1"/>
  <c r="L970" i="1"/>
  <c r="M970" i="1"/>
  <c r="N970" i="1"/>
  <c r="O970" i="1"/>
  <c r="Q970" i="1"/>
  <c r="L971" i="1"/>
  <c r="M971" i="1"/>
  <c r="N971" i="1"/>
  <c r="O971" i="1"/>
  <c r="Q971" i="1"/>
  <c r="L972" i="1"/>
  <c r="M972" i="1"/>
  <c r="N972" i="1"/>
  <c r="O972" i="1"/>
  <c r="Q972" i="1"/>
  <c r="L973" i="1"/>
  <c r="M973" i="1"/>
  <c r="N973" i="1"/>
  <c r="O973" i="1"/>
  <c r="Q973" i="1"/>
  <c r="L974" i="1"/>
  <c r="M974" i="1"/>
  <c r="N974" i="1"/>
  <c r="O974" i="1"/>
  <c r="Q974" i="1"/>
  <c r="L975" i="1"/>
  <c r="M975" i="1"/>
  <c r="N975" i="1"/>
  <c r="O975" i="1"/>
  <c r="Q975" i="1"/>
  <c r="L976" i="1"/>
  <c r="M976" i="1"/>
  <c r="N976" i="1"/>
  <c r="O976" i="1"/>
  <c r="Q976" i="1"/>
  <c r="L977" i="1"/>
  <c r="M977" i="1"/>
  <c r="N977" i="1"/>
  <c r="O977" i="1"/>
  <c r="Q977" i="1"/>
  <c r="L978" i="1"/>
  <c r="M978" i="1"/>
  <c r="N978" i="1"/>
  <c r="O978" i="1"/>
  <c r="Q978" i="1"/>
  <c r="L979" i="1"/>
  <c r="M979" i="1"/>
  <c r="N979" i="1"/>
  <c r="O979" i="1"/>
  <c r="Q979" i="1"/>
  <c r="L980" i="1"/>
  <c r="M980" i="1"/>
  <c r="N980" i="1"/>
  <c r="O980" i="1"/>
  <c r="Q980" i="1"/>
  <c r="L981" i="1"/>
  <c r="M981" i="1"/>
  <c r="N981" i="1"/>
  <c r="O981" i="1"/>
  <c r="Q981" i="1"/>
  <c r="L982" i="1"/>
  <c r="M982" i="1"/>
  <c r="N982" i="1"/>
  <c r="O982" i="1"/>
  <c r="Q982" i="1"/>
  <c r="L983" i="1"/>
  <c r="M983" i="1"/>
  <c r="N983" i="1"/>
  <c r="O983" i="1"/>
  <c r="Q983" i="1"/>
  <c r="L984" i="1"/>
  <c r="M984" i="1"/>
  <c r="N984" i="1"/>
  <c r="O984" i="1"/>
  <c r="Q984" i="1"/>
  <c r="L985" i="1"/>
  <c r="M985" i="1"/>
  <c r="N985" i="1"/>
  <c r="O985" i="1"/>
  <c r="Q985" i="1"/>
  <c r="L986" i="1"/>
  <c r="M986" i="1"/>
  <c r="N986" i="1"/>
  <c r="O986" i="1"/>
  <c r="Q986" i="1"/>
  <c r="L987" i="1"/>
  <c r="M987" i="1"/>
  <c r="N987" i="1"/>
  <c r="O987" i="1"/>
  <c r="Q987" i="1"/>
  <c r="L988" i="1"/>
  <c r="M988" i="1"/>
  <c r="N988" i="1"/>
  <c r="O988" i="1"/>
  <c r="Q988" i="1"/>
  <c r="L989" i="1"/>
  <c r="M989" i="1"/>
  <c r="N989" i="1"/>
  <c r="O989" i="1"/>
  <c r="Q989" i="1"/>
  <c r="L990" i="1"/>
  <c r="M990" i="1"/>
  <c r="N990" i="1"/>
  <c r="O990" i="1"/>
  <c r="Q990" i="1"/>
  <c r="L991" i="1"/>
  <c r="M991" i="1"/>
  <c r="N991" i="1"/>
  <c r="O991" i="1"/>
  <c r="Q991" i="1"/>
  <c r="L992" i="1"/>
  <c r="M992" i="1"/>
  <c r="N992" i="1"/>
  <c r="O992" i="1"/>
  <c r="Q992" i="1"/>
  <c r="L993" i="1"/>
  <c r="M993" i="1"/>
  <c r="N993" i="1"/>
  <c r="O993" i="1"/>
  <c r="Q993" i="1"/>
  <c r="L994" i="1"/>
  <c r="M994" i="1"/>
  <c r="N994" i="1"/>
  <c r="O994" i="1"/>
  <c r="Q994" i="1"/>
  <c r="L995" i="1"/>
  <c r="M995" i="1"/>
  <c r="N995" i="1"/>
  <c r="O995" i="1"/>
  <c r="Q995" i="1"/>
  <c r="L996" i="1"/>
  <c r="M996" i="1"/>
  <c r="N996" i="1"/>
  <c r="O996" i="1"/>
  <c r="Q996" i="1"/>
  <c r="L997" i="1"/>
  <c r="M997" i="1"/>
  <c r="N997" i="1"/>
  <c r="O997" i="1"/>
  <c r="Q997" i="1"/>
  <c r="L998" i="1"/>
  <c r="M998" i="1"/>
  <c r="N998" i="1"/>
  <c r="O998" i="1"/>
  <c r="Q998" i="1"/>
  <c r="L999" i="1"/>
  <c r="M999" i="1"/>
  <c r="N999" i="1"/>
  <c r="O999" i="1"/>
  <c r="Q999" i="1"/>
  <c r="L1000" i="1"/>
  <c r="M1000" i="1"/>
  <c r="N1000" i="1"/>
  <c r="O1000" i="1"/>
  <c r="Q1000" i="1"/>
  <c r="L1001" i="1"/>
  <c r="M1001" i="1"/>
  <c r="N1001" i="1"/>
  <c r="O1001" i="1"/>
  <c r="Q1001" i="1"/>
  <c r="L1002" i="1"/>
  <c r="M1002" i="1"/>
  <c r="N1002" i="1"/>
  <c r="O1002" i="1"/>
  <c r="Q1002" i="1"/>
  <c r="L1003" i="1"/>
  <c r="M1003" i="1"/>
  <c r="N1003" i="1"/>
  <c r="O1003" i="1"/>
  <c r="Q1003" i="1"/>
  <c r="L1004" i="1"/>
  <c r="M1004" i="1"/>
  <c r="N1004" i="1"/>
  <c r="O1004" i="1"/>
  <c r="Q1004" i="1"/>
  <c r="L1005" i="1"/>
  <c r="M1005" i="1"/>
  <c r="N1005" i="1"/>
  <c r="O1005" i="1"/>
  <c r="Q1005" i="1"/>
  <c r="L2874" i="1"/>
  <c r="M2874" i="1"/>
  <c r="N2874" i="1"/>
  <c r="O2874" i="1"/>
  <c r="Q2874" i="1"/>
  <c r="L1006" i="1"/>
  <c r="M1006" i="1"/>
  <c r="N1006" i="1"/>
  <c r="O1006" i="1"/>
  <c r="Q1006" i="1"/>
  <c r="L1007" i="1"/>
  <c r="M1007" i="1"/>
  <c r="N1007" i="1"/>
  <c r="O1007" i="1"/>
  <c r="Q1007" i="1"/>
  <c r="L1008" i="1"/>
  <c r="M1008" i="1"/>
  <c r="N1008" i="1"/>
  <c r="O1008" i="1"/>
  <c r="Q1008" i="1"/>
  <c r="L1009" i="1"/>
  <c r="M1009" i="1"/>
  <c r="N1009" i="1"/>
  <c r="O1009" i="1"/>
  <c r="Q1009" i="1"/>
  <c r="L1010" i="1"/>
  <c r="M1010" i="1"/>
  <c r="N1010" i="1"/>
  <c r="O1010" i="1"/>
  <c r="Q1010" i="1"/>
  <c r="L1011" i="1"/>
  <c r="M1011" i="1"/>
  <c r="N1011" i="1"/>
  <c r="O1011" i="1"/>
  <c r="Q1011" i="1"/>
  <c r="L1012" i="1"/>
  <c r="M1012" i="1"/>
  <c r="N1012" i="1"/>
  <c r="O1012" i="1"/>
  <c r="Q1012" i="1"/>
  <c r="L1013" i="1"/>
  <c r="M1013" i="1"/>
  <c r="N1013" i="1"/>
  <c r="O1013" i="1"/>
  <c r="Q1013" i="1"/>
  <c r="L1014" i="1"/>
  <c r="M1014" i="1"/>
  <c r="N1014" i="1"/>
  <c r="O1014" i="1"/>
  <c r="Q1014" i="1"/>
  <c r="L1015" i="1"/>
  <c r="M1015" i="1"/>
  <c r="N1015" i="1"/>
  <c r="O1015" i="1"/>
  <c r="Q1015" i="1"/>
  <c r="L1016" i="1"/>
  <c r="M1016" i="1"/>
  <c r="N1016" i="1"/>
  <c r="O1016" i="1"/>
  <c r="Q1016" i="1"/>
  <c r="L1017" i="1"/>
  <c r="M1017" i="1"/>
  <c r="N1017" i="1"/>
  <c r="O1017" i="1"/>
  <c r="Q1017" i="1"/>
  <c r="L1018" i="1"/>
  <c r="M1018" i="1"/>
  <c r="N1018" i="1"/>
  <c r="O1018" i="1"/>
  <c r="Q1018" i="1"/>
  <c r="L1019" i="1"/>
  <c r="M1019" i="1"/>
  <c r="N1019" i="1"/>
  <c r="O1019" i="1"/>
  <c r="Q1019" i="1"/>
  <c r="L1020" i="1"/>
  <c r="M1020" i="1"/>
  <c r="N1020" i="1"/>
  <c r="O1020" i="1"/>
  <c r="Q1020" i="1"/>
  <c r="L1021" i="1"/>
  <c r="M1021" i="1"/>
  <c r="N1021" i="1"/>
  <c r="O1021" i="1"/>
  <c r="Q1021" i="1"/>
  <c r="L1022" i="1"/>
  <c r="M1022" i="1"/>
  <c r="N1022" i="1"/>
  <c r="O1022" i="1"/>
  <c r="Q1022" i="1"/>
  <c r="L1023" i="1"/>
  <c r="M1023" i="1"/>
  <c r="N1023" i="1"/>
  <c r="O1023" i="1"/>
  <c r="Q1023" i="1"/>
  <c r="L1024" i="1"/>
  <c r="M1024" i="1"/>
  <c r="N1024" i="1"/>
  <c r="O1024" i="1"/>
  <c r="Q1024" i="1"/>
  <c r="L1025" i="1"/>
  <c r="M1025" i="1"/>
  <c r="N1025" i="1"/>
  <c r="O1025" i="1"/>
  <c r="Q1025" i="1"/>
  <c r="L1026" i="1"/>
  <c r="M1026" i="1"/>
  <c r="N1026" i="1"/>
  <c r="O1026" i="1"/>
  <c r="Q1026" i="1"/>
  <c r="L1027" i="1"/>
  <c r="M1027" i="1"/>
  <c r="N1027" i="1"/>
  <c r="O1027" i="1"/>
  <c r="Q1027" i="1"/>
  <c r="L1028" i="1"/>
  <c r="M1028" i="1"/>
  <c r="N1028" i="1"/>
  <c r="O1028" i="1"/>
  <c r="Q1028" i="1"/>
  <c r="L1029" i="1"/>
  <c r="M1029" i="1"/>
  <c r="N1029" i="1"/>
  <c r="O1029" i="1"/>
  <c r="Q1029" i="1"/>
  <c r="L1030" i="1"/>
  <c r="M1030" i="1"/>
  <c r="N1030" i="1"/>
  <c r="O1030" i="1"/>
  <c r="Q1030" i="1"/>
  <c r="L1031" i="1"/>
  <c r="M1031" i="1"/>
  <c r="N1031" i="1"/>
  <c r="O1031" i="1"/>
  <c r="Q1031" i="1"/>
  <c r="L1032" i="1"/>
  <c r="M1032" i="1"/>
  <c r="N1032" i="1"/>
  <c r="O1032" i="1"/>
  <c r="Q1032" i="1"/>
  <c r="L1033" i="1"/>
  <c r="M1033" i="1"/>
  <c r="N1033" i="1"/>
  <c r="O1033" i="1"/>
  <c r="Q1033" i="1"/>
  <c r="L1034" i="1"/>
  <c r="M1034" i="1"/>
  <c r="N1034" i="1"/>
  <c r="O1034" i="1"/>
  <c r="Q1034" i="1"/>
  <c r="L1035" i="1"/>
  <c r="M1035" i="1"/>
  <c r="N1035" i="1"/>
  <c r="O1035" i="1"/>
  <c r="Q1035" i="1"/>
  <c r="L1036" i="1"/>
  <c r="M1036" i="1"/>
  <c r="N1036" i="1"/>
  <c r="O1036" i="1"/>
  <c r="Q1036" i="1"/>
  <c r="L1037" i="1"/>
  <c r="M1037" i="1"/>
  <c r="N1037" i="1"/>
  <c r="O1037" i="1"/>
  <c r="Q1037" i="1"/>
  <c r="L1038" i="1"/>
  <c r="M1038" i="1"/>
  <c r="N1038" i="1"/>
  <c r="O1038" i="1"/>
  <c r="Q1038" i="1"/>
  <c r="L1039" i="1"/>
  <c r="M1039" i="1"/>
  <c r="N1039" i="1"/>
  <c r="O1039" i="1"/>
  <c r="Q1039" i="1"/>
  <c r="L1040" i="1"/>
  <c r="M1040" i="1"/>
  <c r="N1040" i="1"/>
  <c r="O1040" i="1"/>
  <c r="Q1040" i="1"/>
  <c r="L1041" i="1"/>
  <c r="M1041" i="1"/>
  <c r="N1041" i="1"/>
  <c r="O1041" i="1"/>
  <c r="Q1041" i="1"/>
  <c r="L1042" i="1"/>
  <c r="M1042" i="1"/>
  <c r="N1042" i="1"/>
  <c r="O1042" i="1"/>
  <c r="Q1042" i="1"/>
  <c r="L1043" i="1"/>
  <c r="M1043" i="1"/>
  <c r="N1043" i="1"/>
  <c r="O1043" i="1"/>
  <c r="Q1043" i="1"/>
  <c r="L1044" i="1"/>
  <c r="M1044" i="1"/>
  <c r="N1044" i="1"/>
  <c r="O1044" i="1"/>
  <c r="Q1044" i="1"/>
  <c r="L1045" i="1"/>
  <c r="M1045" i="1"/>
  <c r="N1045" i="1"/>
  <c r="O1045" i="1"/>
  <c r="Q1045" i="1"/>
  <c r="L1046" i="1"/>
  <c r="M1046" i="1"/>
  <c r="N1046" i="1"/>
  <c r="O1046" i="1"/>
  <c r="Q1046" i="1"/>
  <c r="L1047" i="1"/>
  <c r="M1047" i="1"/>
  <c r="N1047" i="1"/>
  <c r="O1047" i="1"/>
  <c r="Q1047" i="1"/>
  <c r="L1048" i="1"/>
  <c r="M1048" i="1"/>
  <c r="N1048" i="1"/>
  <c r="O1048" i="1"/>
  <c r="Q1048" i="1"/>
  <c r="L1049" i="1"/>
  <c r="M1049" i="1"/>
  <c r="N1049" i="1"/>
  <c r="O1049" i="1"/>
  <c r="Q1049" i="1"/>
  <c r="L1050" i="1"/>
  <c r="M1050" i="1"/>
  <c r="N1050" i="1"/>
  <c r="O1050" i="1"/>
  <c r="Q1050" i="1"/>
  <c r="L1051" i="1"/>
  <c r="M1051" i="1"/>
  <c r="N1051" i="1"/>
  <c r="O1051" i="1"/>
  <c r="Q1051" i="1"/>
  <c r="L1052" i="1"/>
  <c r="M1052" i="1"/>
  <c r="N1052" i="1"/>
  <c r="O1052" i="1"/>
  <c r="Q1052" i="1"/>
  <c r="L1053" i="1"/>
  <c r="M1053" i="1"/>
  <c r="N1053" i="1"/>
  <c r="O1053" i="1"/>
  <c r="Q1053" i="1"/>
  <c r="L1054" i="1"/>
  <c r="M1054" i="1"/>
  <c r="N1054" i="1"/>
  <c r="O1054" i="1"/>
  <c r="Q1054" i="1"/>
  <c r="L1055" i="1"/>
  <c r="M1055" i="1"/>
  <c r="N1055" i="1"/>
  <c r="O1055" i="1"/>
  <c r="Q1055" i="1"/>
  <c r="L1056" i="1"/>
  <c r="M1056" i="1"/>
  <c r="N1056" i="1"/>
  <c r="O1056" i="1"/>
  <c r="Q1056" i="1"/>
  <c r="L1057" i="1"/>
  <c r="M1057" i="1"/>
  <c r="N1057" i="1"/>
  <c r="O1057" i="1"/>
  <c r="Q1057" i="1"/>
  <c r="L1058" i="1"/>
  <c r="M1058" i="1"/>
  <c r="N1058" i="1"/>
  <c r="O1058" i="1"/>
  <c r="Q1058" i="1"/>
  <c r="L1059" i="1"/>
  <c r="M1059" i="1"/>
  <c r="N1059" i="1"/>
  <c r="O1059" i="1"/>
  <c r="Q1059" i="1"/>
  <c r="L1060" i="1"/>
  <c r="M1060" i="1"/>
  <c r="N1060" i="1"/>
  <c r="O1060" i="1"/>
  <c r="Q1060" i="1"/>
  <c r="L1061" i="1"/>
  <c r="M1061" i="1"/>
  <c r="N1061" i="1"/>
  <c r="O1061" i="1"/>
  <c r="Q1061" i="1"/>
  <c r="L1062" i="1"/>
  <c r="M1062" i="1"/>
  <c r="N1062" i="1"/>
  <c r="O1062" i="1"/>
  <c r="Q1062" i="1"/>
  <c r="L1063" i="1"/>
  <c r="M1063" i="1"/>
  <c r="N1063" i="1"/>
  <c r="O1063" i="1"/>
  <c r="Q1063" i="1"/>
  <c r="L1064" i="1"/>
  <c r="M1064" i="1"/>
  <c r="N1064" i="1"/>
  <c r="O1064" i="1"/>
  <c r="Q1064" i="1"/>
  <c r="L1065" i="1"/>
  <c r="M1065" i="1"/>
  <c r="N1065" i="1"/>
  <c r="O1065" i="1"/>
  <c r="Q1065" i="1"/>
  <c r="L1066" i="1"/>
  <c r="M1066" i="1"/>
  <c r="N1066" i="1"/>
  <c r="O1066" i="1"/>
  <c r="Q1066" i="1"/>
  <c r="L1067" i="1"/>
  <c r="M1067" i="1"/>
  <c r="N1067" i="1"/>
  <c r="O1067" i="1"/>
  <c r="Q1067" i="1"/>
  <c r="L1068" i="1"/>
  <c r="M1068" i="1"/>
  <c r="N1068" i="1"/>
  <c r="O1068" i="1"/>
  <c r="Q1068" i="1"/>
  <c r="L1069" i="1"/>
  <c r="M1069" i="1"/>
  <c r="N1069" i="1"/>
  <c r="O1069" i="1"/>
  <c r="Q1069" i="1"/>
  <c r="L1070" i="1"/>
  <c r="M1070" i="1"/>
  <c r="N1070" i="1"/>
  <c r="O1070" i="1"/>
  <c r="Q1070" i="1"/>
  <c r="L1071" i="1"/>
  <c r="M1071" i="1"/>
  <c r="N1071" i="1"/>
  <c r="O1071" i="1"/>
  <c r="Q1071" i="1"/>
  <c r="L1072" i="1"/>
  <c r="M1072" i="1"/>
  <c r="N1072" i="1"/>
  <c r="O1072" i="1"/>
  <c r="Q1072" i="1"/>
  <c r="L1073" i="1"/>
  <c r="M1073" i="1"/>
  <c r="N1073" i="1"/>
  <c r="O1073" i="1"/>
  <c r="Q1073" i="1"/>
  <c r="L1074" i="1"/>
  <c r="M1074" i="1"/>
  <c r="N1074" i="1"/>
  <c r="O1074" i="1"/>
  <c r="Q1074" i="1"/>
  <c r="L1075" i="1"/>
  <c r="M1075" i="1"/>
  <c r="N1075" i="1"/>
  <c r="O1075" i="1"/>
  <c r="Q1075" i="1"/>
  <c r="L1076" i="1"/>
  <c r="M1076" i="1"/>
  <c r="N1076" i="1"/>
  <c r="O1076" i="1"/>
  <c r="Q1076" i="1"/>
  <c r="L1077" i="1"/>
  <c r="M1077" i="1"/>
  <c r="N1077" i="1"/>
  <c r="O1077" i="1"/>
  <c r="Q1077" i="1"/>
  <c r="L1078" i="1"/>
  <c r="M1078" i="1"/>
  <c r="N1078" i="1"/>
  <c r="O1078" i="1"/>
  <c r="Q1078" i="1"/>
  <c r="L1079" i="1"/>
  <c r="M1079" i="1"/>
  <c r="N1079" i="1"/>
  <c r="O1079" i="1"/>
  <c r="Q1079" i="1"/>
  <c r="L1080" i="1"/>
  <c r="M1080" i="1"/>
  <c r="N1080" i="1"/>
  <c r="O1080" i="1"/>
  <c r="Q1080" i="1"/>
  <c r="L1081" i="1"/>
  <c r="M1081" i="1"/>
  <c r="N1081" i="1"/>
  <c r="O1081" i="1"/>
  <c r="Q1081" i="1"/>
  <c r="L1082" i="1"/>
  <c r="M1082" i="1"/>
  <c r="N1082" i="1"/>
  <c r="O1082" i="1"/>
  <c r="Q1082" i="1"/>
  <c r="L1083" i="1"/>
  <c r="M1083" i="1"/>
  <c r="N1083" i="1"/>
  <c r="O1083" i="1"/>
  <c r="Q1083" i="1"/>
  <c r="L1084" i="1"/>
  <c r="M1084" i="1"/>
  <c r="N1084" i="1"/>
  <c r="O1084" i="1"/>
  <c r="Q1084" i="1"/>
  <c r="L1085" i="1"/>
  <c r="M1085" i="1"/>
  <c r="N1085" i="1"/>
  <c r="O1085" i="1"/>
  <c r="Q1085" i="1"/>
  <c r="L1086" i="1"/>
  <c r="M1086" i="1"/>
  <c r="N1086" i="1"/>
  <c r="O1086" i="1"/>
  <c r="Q1086" i="1"/>
  <c r="L1087" i="1"/>
  <c r="M1087" i="1"/>
  <c r="N1087" i="1"/>
  <c r="O1087" i="1"/>
  <c r="Q1087" i="1"/>
  <c r="L1088" i="1"/>
  <c r="M1088" i="1"/>
  <c r="N1088" i="1"/>
  <c r="O1088" i="1"/>
  <c r="Q1088" i="1"/>
  <c r="L1089" i="1"/>
  <c r="M1089" i="1"/>
  <c r="N1089" i="1"/>
  <c r="O1089" i="1"/>
  <c r="Q1089" i="1"/>
  <c r="L1090" i="1"/>
  <c r="M1090" i="1"/>
  <c r="N1090" i="1"/>
  <c r="O1090" i="1"/>
  <c r="Q1090" i="1"/>
  <c r="L1091" i="1"/>
  <c r="M1091" i="1"/>
  <c r="N1091" i="1"/>
  <c r="O1091" i="1"/>
  <c r="Q1091" i="1"/>
  <c r="L1092" i="1"/>
  <c r="M1092" i="1"/>
  <c r="N1092" i="1"/>
  <c r="O1092" i="1"/>
  <c r="Q1092" i="1"/>
  <c r="L1093" i="1"/>
  <c r="M1093" i="1"/>
  <c r="N1093" i="1"/>
  <c r="O1093" i="1"/>
  <c r="Q1093" i="1"/>
  <c r="L1094" i="1"/>
  <c r="M1094" i="1"/>
  <c r="N1094" i="1"/>
  <c r="O1094" i="1"/>
  <c r="Q1094" i="1"/>
  <c r="L1095" i="1"/>
  <c r="M1095" i="1"/>
  <c r="N1095" i="1"/>
  <c r="O1095" i="1"/>
  <c r="Q1095" i="1"/>
  <c r="L1096" i="1"/>
  <c r="M1096" i="1"/>
  <c r="N1096" i="1"/>
  <c r="O1096" i="1"/>
  <c r="Q1096" i="1"/>
  <c r="L1097" i="1"/>
  <c r="M1097" i="1"/>
  <c r="N1097" i="1"/>
  <c r="O1097" i="1"/>
  <c r="Q1097" i="1"/>
  <c r="L1098" i="1"/>
  <c r="M1098" i="1"/>
  <c r="N1098" i="1"/>
  <c r="O1098" i="1"/>
  <c r="Q1098" i="1"/>
  <c r="L1099" i="1"/>
  <c r="M1099" i="1"/>
  <c r="N1099" i="1"/>
  <c r="O1099" i="1"/>
  <c r="Q1099" i="1"/>
  <c r="L1100" i="1"/>
  <c r="M1100" i="1"/>
  <c r="N1100" i="1"/>
  <c r="O1100" i="1"/>
  <c r="Q1100" i="1"/>
  <c r="L1101" i="1"/>
  <c r="M1101" i="1"/>
  <c r="N1101" i="1"/>
  <c r="O1101" i="1"/>
  <c r="Q1101" i="1"/>
  <c r="L1102" i="1"/>
  <c r="M1102" i="1"/>
  <c r="N1102" i="1"/>
  <c r="O1102" i="1"/>
  <c r="Q1102" i="1"/>
  <c r="L1103" i="1"/>
  <c r="M1103" i="1"/>
  <c r="N1103" i="1"/>
  <c r="O1103" i="1"/>
  <c r="Q1103" i="1"/>
  <c r="L1104" i="1"/>
  <c r="M1104" i="1"/>
  <c r="N1104" i="1"/>
  <c r="O1104" i="1"/>
  <c r="Q1104" i="1"/>
  <c r="L1105" i="1"/>
  <c r="M1105" i="1"/>
  <c r="N1105" i="1"/>
  <c r="O1105" i="1"/>
  <c r="Q1105" i="1"/>
  <c r="L1106" i="1"/>
  <c r="M1106" i="1"/>
  <c r="N1106" i="1"/>
  <c r="O1106" i="1"/>
  <c r="Q1106" i="1"/>
  <c r="L1107" i="1"/>
  <c r="M1107" i="1"/>
  <c r="N1107" i="1"/>
  <c r="O1107" i="1"/>
  <c r="Q1107" i="1"/>
  <c r="L1108" i="1"/>
  <c r="M1108" i="1"/>
  <c r="N1108" i="1"/>
  <c r="O1108" i="1"/>
  <c r="Q1108" i="1"/>
  <c r="L1109" i="1"/>
  <c r="M1109" i="1"/>
  <c r="N1109" i="1"/>
  <c r="O1109" i="1"/>
  <c r="Q1109" i="1"/>
  <c r="L1110" i="1"/>
  <c r="M1110" i="1"/>
  <c r="N1110" i="1"/>
  <c r="O1110" i="1"/>
  <c r="Q1110" i="1"/>
  <c r="L1111" i="1"/>
  <c r="M1111" i="1"/>
  <c r="N1111" i="1"/>
  <c r="O1111" i="1"/>
  <c r="Q1111" i="1"/>
  <c r="L1112" i="1"/>
  <c r="M1112" i="1"/>
  <c r="N1112" i="1"/>
  <c r="O1112" i="1"/>
  <c r="Q1112" i="1"/>
  <c r="L1113" i="1"/>
  <c r="M1113" i="1"/>
  <c r="N1113" i="1"/>
  <c r="O1113" i="1"/>
  <c r="Q1113" i="1"/>
  <c r="L1114" i="1"/>
  <c r="M1114" i="1"/>
  <c r="N1114" i="1"/>
  <c r="O1114" i="1"/>
  <c r="Q1114" i="1"/>
  <c r="L1115" i="1"/>
  <c r="M1115" i="1"/>
  <c r="N1115" i="1"/>
  <c r="O1115" i="1"/>
  <c r="Q1115" i="1"/>
  <c r="L1116" i="1"/>
  <c r="M1116" i="1"/>
  <c r="N1116" i="1"/>
  <c r="O1116" i="1"/>
  <c r="Q1116" i="1"/>
  <c r="L1117" i="1"/>
  <c r="M1117" i="1"/>
  <c r="N1117" i="1"/>
  <c r="O1117" i="1"/>
  <c r="Q1117" i="1"/>
  <c r="L1118" i="1"/>
  <c r="M1118" i="1"/>
  <c r="N1118" i="1"/>
  <c r="O1118" i="1"/>
  <c r="Q1118" i="1"/>
  <c r="L1119" i="1"/>
  <c r="M1119" i="1"/>
  <c r="N1119" i="1"/>
  <c r="O1119" i="1"/>
  <c r="Q1119" i="1"/>
  <c r="L1120" i="1"/>
  <c r="M1120" i="1"/>
  <c r="N1120" i="1"/>
  <c r="O1120" i="1"/>
  <c r="Q1120" i="1"/>
  <c r="L1121" i="1"/>
  <c r="M1121" i="1"/>
  <c r="N1121" i="1"/>
  <c r="O1121" i="1"/>
  <c r="Q1121" i="1"/>
  <c r="L1122" i="1"/>
  <c r="M1122" i="1"/>
  <c r="N1122" i="1"/>
  <c r="O1122" i="1"/>
  <c r="Q1122" i="1"/>
  <c r="L1123" i="1"/>
  <c r="M1123" i="1"/>
  <c r="N1123" i="1"/>
  <c r="O1123" i="1"/>
  <c r="Q1123" i="1"/>
  <c r="L1124" i="1"/>
  <c r="M1124" i="1"/>
  <c r="N1124" i="1"/>
  <c r="O1124" i="1"/>
  <c r="Q1124" i="1"/>
  <c r="L1125" i="1"/>
  <c r="M1125" i="1"/>
  <c r="N1125" i="1"/>
  <c r="O1125" i="1"/>
  <c r="Q1125" i="1"/>
  <c r="L1126" i="1"/>
  <c r="M1126" i="1"/>
  <c r="N1126" i="1"/>
  <c r="O1126" i="1"/>
  <c r="Q1126" i="1"/>
  <c r="L1127" i="1"/>
  <c r="M1127" i="1"/>
  <c r="N1127" i="1"/>
  <c r="O1127" i="1"/>
  <c r="Q1127" i="1"/>
  <c r="L1128" i="1"/>
  <c r="M1128" i="1"/>
  <c r="N1128" i="1"/>
  <c r="O1128" i="1"/>
  <c r="Q1128" i="1"/>
  <c r="L1129" i="1"/>
  <c r="M1129" i="1"/>
  <c r="N1129" i="1"/>
  <c r="O1129" i="1"/>
  <c r="Q1129" i="1"/>
  <c r="L1130" i="1"/>
  <c r="M1130" i="1"/>
  <c r="N1130" i="1"/>
  <c r="O1130" i="1"/>
  <c r="Q1130" i="1"/>
  <c r="L1131" i="1"/>
  <c r="M1131" i="1"/>
  <c r="N1131" i="1"/>
  <c r="O1131" i="1"/>
  <c r="Q1131" i="1"/>
  <c r="L1132" i="1"/>
  <c r="M1132" i="1"/>
  <c r="N1132" i="1"/>
  <c r="O1132" i="1"/>
  <c r="Q1132" i="1"/>
  <c r="L1133" i="1"/>
  <c r="M1133" i="1"/>
  <c r="N1133" i="1"/>
  <c r="O1133" i="1"/>
  <c r="Q1133" i="1"/>
  <c r="L1134" i="1"/>
  <c r="M1134" i="1"/>
  <c r="N1134" i="1"/>
  <c r="O1134" i="1"/>
  <c r="Q1134" i="1"/>
  <c r="L1135" i="1"/>
  <c r="M1135" i="1"/>
  <c r="N1135" i="1"/>
  <c r="O1135" i="1"/>
  <c r="Q1135" i="1"/>
  <c r="L1136" i="1"/>
  <c r="M1136" i="1"/>
  <c r="N1136" i="1"/>
  <c r="O1136" i="1"/>
  <c r="Q1136" i="1"/>
  <c r="L1137" i="1"/>
  <c r="M1137" i="1"/>
  <c r="N1137" i="1"/>
  <c r="O1137" i="1"/>
  <c r="Q1137" i="1"/>
  <c r="L1138" i="1"/>
  <c r="M1138" i="1"/>
  <c r="N1138" i="1"/>
  <c r="O1138" i="1"/>
  <c r="Q1138" i="1"/>
  <c r="L1139" i="1"/>
  <c r="M1139" i="1"/>
  <c r="N1139" i="1"/>
  <c r="O1139" i="1"/>
  <c r="Q1139" i="1"/>
  <c r="L1140" i="1"/>
  <c r="M1140" i="1"/>
  <c r="N1140" i="1"/>
  <c r="O1140" i="1"/>
  <c r="Q1140" i="1"/>
  <c r="L1141" i="1"/>
  <c r="M1141" i="1"/>
  <c r="N1141" i="1"/>
  <c r="O1141" i="1"/>
  <c r="Q1141" i="1"/>
  <c r="L1142" i="1"/>
  <c r="M1142" i="1"/>
  <c r="N1142" i="1"/>
  <c r="O1142" i="1"/>
  <c r="Q1142" i="1"/>
  <c r="L1143" i="1"/>
  <c r="M1143" i="1"/>
  <c r="N1143" i="1"/>
  <c r="O1143" i="1"/>
  <c r="Q1143" i="1"/>
  <c r="L1144" i="1"/>
  <c r="M1144" i="1"/>
  <c r="N1144" i="1"/>
  <c r="O1144" i="1"/>
  <c r="Q1144" i="1"/>
  <c r="L1145" i="1"/>
  <c r="M1145" i="1"/>
  <c r="N1145" i="1"/>
  <c r="O1145" i="1"/>
  <c r="Q1145" i="1"/>
  <c r="L1146" i="1"/>
  <c r="M1146" i="1"/>
  <c r="N1146" i="1"/>
  <c r="O1146" i="1"/>
  <c r="Q1146" i="1"/>
  <c r="L1147" i="1"/>
  <c r="M1147" i="1"/>
  <c r="N1147" i="1"/>
  <c r="O1147" i="1"/>
  <c r="Q1147" i="1"/>
  <c r="L1148" i="1"/>
  <c r="M1148" i="1"/>
  <c r="N1148" i="1"/>
  <c r="O1148" i="1"/>
  <c r="Q1148" i="1"/>
  <c r="L1149" i="1"/>
  <c r="M1149" i="1"/>
  <c r="N1149" i="1"/>
  <c r="O1149" i="1"/>
  <c r="Q1149" i="1"/>
  <c r="L1150" i="1"/>
  <c r="M1150" i="1"/>
  <c r="N1150" i="1"/>
  <c r="O1150" i="1"/>
  <c r="Q1150" i="1"/>
  <c r="L1151" i="1"/>
  <c r="M1151" i="1"/>
  <c r="N1151" i="1"/>
  <c r="O1151" i="1"/>
  <c r="Q1151" i="1"/>
  <c r="L1152" i="1"/>
  <c r="M1152" i="1"/>
  <c r="N1152" i="1"/>
  <c r="O1152" i="1"/>
  <c r="Q1152" i="1"/>
  <c r="L1153" i="1"/>
  <c r="M1153" i="1"/>
  <c r="N1153" i="1"/>
  <c r="O1153" i="1"/>
  <c r="Q1153" i="1"/>
  <c r="L1154" i="1"/>
  <c r="M1154" i="1"/>
  <c r="N1154" i="1"/>
  <c r="O1154" i="1"/>
  <c r="Q1154" i="1"/>
  <c r="L1155" i="1"/>
  <c r="M1155" i="1"/>
  <c r="N1155" i="1"/>
  <c r="O1155" i="1"/>
  <c r="Q1155" i="1"/>
  <c r="L1156" i="1"/>
  <c r="M1156" i="1"/>
  <c r="N1156" i="1"/>
  <c r="O1156" i="1"/>
  <c r="Q1156" i="1"/>
  <c r="L1157" i="1"/>
  <c r="M1157" i="1"/>
  <c r="N1157" i="1"/>
  <c r="O1157" i="1"/>
  <c r="Q1157" i="1"/>
  <c r="L1158" i="1"/>
  <c r="M1158" i="1"/>
  <c r="N1158" i="1"/>
  <c r="O1158" i="1"/>
  <c r="Q1158" i="1"/>
  <c r="L1159" i="1"/>
  <c r="M1159" i="1"/>
  <c r="N1159" i="1"/>
  <c r="O1159" i="1"/>
  <c r="Q1159" i="1"/>
  <c r="L1160" i="1"/>
  <c r="M1160" i="1"/>
  <c r="N1160" i="1"/>
  <c r="O1160" i="1"/>
  <c r="Q1160" i="1"/>
  <c r="L1161" i="1"/>
  <c r="M1161" i="1"/>
  <c r="N1161" i="1"/>
  <c r="O1161" i="1"/>
  <c r="Q1161" i="1"/>
  <c r="L1162" i="1"/>
  <c r="M1162" i="1"/>
  <c r="N1162" i="1"/>
  <c r="O1162" i="1"/>
  <c r="Q1162" i="1"/>
  <c r="L1163" i="1"/>
  <c r="M1163" i="1"/>
  <c r="N1163" i="1"/>
  <c r="O1163" i="1"/>
  <c r="Q1163" i="1"/>
  <c r="L1164" i="1"/>
  <c r="M1164" i="1"/>
  <c r="N1164" i="1"/>
  <c r="O1164" i="1"/>
  <c r="Q1164" i="1"/>
  <c r="L1165" i="1"/>
  <c r="M1165" i="1"/>
  <c r="N1165" i="1"/>
  <c r="O1165" i="1"/>
  <c r="Q1165" i="1"/>
  <c r="L1166" i="1"/>
  <c r="M1166" i="1"/>
  <c r="N1166" i="1"/>
  <c r="O1166" i="1"/>
  <c r="Q1166" i="1"/>
  <c r="L1167" i="1"/>
  <c r="M1167" i="1"/>
  <c r="N1167" i="1"/>
  <c r="O1167" i="1"/>
  <c r="Q1167" i="1"/>
  <c r="L1168" i="1"/>
  <c r="M1168" i="1"/>
  <c r="N1168" i="1"/>
  <c r="O1168" i="1"/>
  <c r="Q1168" i="1"/>
  <c r="L1169" i="1"/>
  <c r="M1169" i="1"/>
  <c r="N1169" i="1"/>
  <c r="O1169" i="1"/>
  <c r="Q1169" i="1"/>
  <c r="L1170" i="1"/>
  <c r="M1170" i="1"/>
  <c r="N1170" i="1"/>
  <c r="O1170" i="1"/>
  <c r="Q1170" i="1"/>
  <c r="L1171" i="1"/>
  <c r="M1171" i="1"/>
  <c r="N1171" i="1"/>
  <c r="O1171" i="1"/>
  <c r="Q1171" i="1"/>
  <c r="L1172" i="1"/>
  <c r="M1172" i="1"/>
  <c r="N1172" i="1"/>
  <c r="O1172" i="1"/>
  <c r="Q1172" i="1"/>
  <c r="L1173" i="1"/>
  <c r="M1173" i="1"/>
  <c r="N1173" i="1"/>
  <c r="O1173" i="1"/>
  <c r="Q1173" i="1"/>
  <c r="L1174" i="1"/>
  <c r="M1174" i="1"/>
  <c r="N1174" i="1"/>
  <c r="O1174" i="1"/>
  <c r="Q1174" i="1"/>
  <c r="L1175" i="1"/>
  <c r="M1175" i="1"/>
  <c r="N1175" i="1"/>
  <c r="O1175" i="1"/>
  <c r="Q1175" i="1"/>
  <c r="L1176" i="1"/>
  <c r="M1176" i="1"/>
  <c r="N1176" i="1"/>
  <c r="O1176" i="1"/>
  <c r="Q1176" i="1"/>
  <c r="L1177" i="1"/>
  <c r="M1177" i="1"/>
  <c r="N1177" i="1"/>
  <c r="O1177" i="1"/>
  <c r="Q1177" i="1"/>
  <c r="L1178" i="1"/>
  <c r="M1178" i="1"/>
  <c r="N1178" i="1"/>
  <c r="O1178" i="1"/>
  <c r="Q1178" i="1"/>
  <c r="L1179" i="1"/>
  <c r="M1179" i="1"/>
  <c r="N1179" i="1"/>
  <c r="O1179" i="1"/>
  <c r="Q1179" i="1"/>
  <c r="L1180" i="1"/>
  <c r="M1180" i="1"/>
  <c r="N1180" i="1"/>
  <c r="O1180" i="1"/>
  <c r="Q1180" i="1"/>
  <c r="L1181" i="1"/>
  <c r="M1181" i="1"/>
  <c r="N1181" i="1"/>
  <c r="O1181" i="1"/>
  <c r="Q1181" i="1"/>
  <c r="L1182" i="1"/>
  <c r="M1182" i="1"/>
  <c r="N1182" i="1"/>
  <c r="O1182" i="1"/>
  <c r="Q1182" i="1"/>
  <c r="L1183" i="1"/>
  <c r="M1183" i="1"/>
  <c r="N1183" i="1"/>
  <c r="O1183" i="1"/>
  <c r="Q1183" i="1"/>
  <c r="L1184" i="1"/>
  <c r="M1184" i="1"/>
  <c r="N1184" i="1"/>
  <c r="O1184" i="1"/>
  <c r="Q1184" i="1"/>
  <c r="L1185" i="1"/>
  <c r="M1185" i="1"/>
  <c r="N1185" i="1"/>
  <c r="O1185" i="1"/>
  <c r="Q1185" i="1"/>
  <c r="L1186" i="1"/>
  <c r="M1186" i="1"/>
  <c r="N1186" i="1"/>
  <c r="O1186" i="1"/>
  <c r="Q1186" i="1"/>
  <c r="L1187" i="1"/>
  <c r="M1187" i="1"/>
  <c r="N1187" i="1"/>
  <c r="O1187" i="1"/>
  <c r="Q1187" i="1"/>
  <c r="L1188" i="1"/>
  <c r="M1188" i="1"/>
  <c r="N1188" i="1"/>
  <c r="O1188" i="1"/>
  <c r="Q1188" i="1"/>
  <c r="L1189" i="1"/>
  <c r="M1189" i="1"/>
  <c r="N1189" i="1"/>
  <c r="O1189" i="1"/>
  <c r="Q1189" i="1"/>
  <c r="L1190" i="1"/>
  <c r="M1190" i="1"/>
  <c r="N1190" i="1"/>
  <c r="O1190" i="1"/>
  <c r="Q1190" i="1"/>
  <c r="L1191" i="1"/>
  <c r="M1191" i="1"/>
  <c r="N1191" i="1"/>
  <c r="O1191" i="1"/>
  <c r="Q1191" i="1"/>
  <c r="L1192" i="1"/>
  <c r="M1192" i="1"/>
  <c r="N1192" i="1"/>
  <c r="O1192" i="1"/>
  <c r="Q1192" i="1"/>
  <c r="L1193" i="1"/>
  <c r="M1193" i="1"/>
  <c r="N1193" i="1"/>
  <c r="O1193" i="1"/>
  <c r="Q1193" i="1"/>
  <c r="L1194" i="1"/>
  <c r="M1194" i="1"/>
  <c r="N1194" i="1"/>
  <c r="O1194" i="1"/>
  <c r="Q1194" i="1"/>
  <c r="L1195" i="1"/>
  <c r="M1195" i="1"/>
  <c r="N1195" i="1"/>
  <c r="O1195" i="1"/>
  <c r="Q1195" i="1"/>
  <c r="L1196" i="1"/>
  <c r="M1196" i="1"/>
  <c r="N1196" i="1"/>
  <c r="O1196" i="1"/>
  <c r="Q1196" i="1"/>
  <c r="L1197" i="1"/>
  <c r="M1197" i="1"/>
  <c r="N1197" i="1"/>
  <c r="O1197" i="1"/>
  <c r="Q1197" i="1"/>
  <c r="L1198" i="1"/>
  <c r="M1198" i="1"/>
  <c r="N1198" i="1"/>
  <c r="O1198" i="1"/>
  <c r="Q1198" i="1"/>
  <c r="L1199" i="1"/>
  <c r="M1199" i="1"/>
  <c r="N1199" i="1"/>
  <c r="O1199" i="1"/>
  <c r="Q1199" i="1"/>
  <c r="L1200" i="1"/>
  <c r="M1200" i="1"/>
  <c r="N1200" i="1"/>
  <c r="O1200" i="1"/>
  <c r="Q1200" i="1"/>
  <c r="L1201" i="1"/>
  <c r="M1201" i="1"/>
  <c r="N1201" i="1"/>
  <c r="O1201" i="1"/>
  <c r="Q1201" i="1"/>
  <c r="L1202" i="1"/>
  <c r="M1202" i="1"/>
  <c r="N1202" i="1"/>
  <c r="O1202" i="1"/>
  <c r="Q1202" i="1"/>
  <c r="L1203" i="1"/>
  <c r="M1203" i="1"/>
  <c r="N1203" i="1"/>
  <c r="O1203" i="1"/>
  <c r="Q1203" i="1"/>
  <c r="L1204" i="1"/>
  <c r="M1204" i="1"/>
  <c r="N1204" i="1"/>
  <c r="O1204" i="1"/>
  <c r="Q1204" i="1"/>
  <c r="L1205" i="1"/>
  <c r="M1205" i="1"/>
  <c r="N1205" i="1"/>
  <c r="O1205" i="1"/>
  <c r="Q1205" i="1"/>
  <c r="L1206" i="1"/>
  <c r="M1206" i="1"/>
  <c r="N1206" i="1"/>
  <c r="O1206" i="1"/>
  <c r="Q1206" i="1"/>
  <c r="L1207" i="1"/>
  <c r="M1207" i="1"/>
  <c r="N1207" i="1"/>
  <c r="O1207" i="1"/>
  <c r="Q1207" i="1"/>
  <c r="L1208" i="1"/>
  <c r="M1208" i="1"/>
  <c r="N1208" i="1"/>
  <c r="O1208" i="1"/>
  <c r="Q1208" i="1"/>
  <c r="L1209" i="1"/>
  <c r="M1209" i="1"/>
  <c r="N1209" i="1"/>
  <c r="O1209" i="1"/>
  <c r="Q1209" i="1"/>
  <c r="L1210" i="1"/>
  <c r="M1210" i="1"/>
  <c r="N1210" i="1"/>
  <c r="O1210" i="1"/>
  <c r="Q1210" i="1"/>
  <c r="L1211" i="1"/>
  <c r="M1211" i="1"/>
  <c r="N1211" i="1"/>
  <c r="O1211" i="1"/>
  <c r="Q1211" i="1"/>
  <c r="L1212" i="1"/>
  <c r="M1212" i="1"/>
  <c r="N1212" i="1"/>
  <c r="O1212" i="1"/>
  <c r="Q1212" i="1"/>
  <c r="L1213" i="1"/>
  <c r="M1213" i="1"/>
  <c r="N1213" i="1"/>
  <c r="O1213" i="1"/>
  <c r="Q1213" i="1"/>
  <c r="L1214" i="1"/>
  <c r="M1214" i="1"/>
  <c r="N1214" i="1"/>
  <c r="O1214" i="1"/>
  <c r="Q1214" i="1"/>
  <c r="L1215" i="1"/>
  <c r="M1215" i="1"/>
  <c r="N1215" i="1"/>
  <c r="O1215" i="1"/>
  <c r="Q1215" i="1"/>
  <c r="L1216" i="1"/>
  <c r="M1216" i="1"/>
  <c r="N1216" i="1"/>
  <c r="O1216" i="1"/>
  <c r="Q1216" i="1"/>
  <c r="L1217" i="1"/>
  <c r="M1217" i="1"/>
  <c r="N1217" i="1"/>
  <c r="O1217" i="1"/>
  <c r="Q1217" i="1"/>
  <c r="L1218" i="1"/>
  <c r="M1218" i="1"/>
  <c r="N1218" i="1"/>
  <c r="O1218" i="1"/>
  <c r="Q1218" i="1"/>
  <c r="L1219" i="1"/>
  <c r="M1219" i="1"/>
  <c r="N1219" i="1"/>
  <c r="O1219" i="1"/>
  <c r="Q1219" i="1"/>
  <c r="L1220" i="1"/>
  <c r="M1220" i="1"/>
  <c r="N1220" i="1"/>
  <c r="O1220" i="1"/>
  <c r="Q1220" i="1"/>
  <c r="L1221" i="1"/>
  <c r="M1221" i="1"/>
  <c r="N1221" i="1"/>
  <c r="O1221" i="1"/>
  <c r="Q1221" i="1"/>
  <c r="L1222" i="1"/>
  <c r="M1222" i="1"/>
  <c r="N1222" i="1"/>
  <c r="O1222" i="1"/>
  <c r="Q1222" i="1"/>
  <c r="L1223" i="1"/>
  <c r="M1223" i="1"/>
  <c r="N1223" i="1"/>
  <c r="O1223" i="1"/>
  <c r="Q1223" i="1"/>
  <c r="L1224" i="1"/>
  <c r="M1224" i="1"/>
  <c r="N1224" i="1"/>
  <c r="O1224" i="1"/>
  <c r="Q1224" i="1"/>
  <c r="L1225" i="1"/>
  <c r="M1225" i="1"/>
  <c r="N1225" i="1"/>
  <c r="O1225" i="1"/>
  <c r="Q1225" i="1"/>
  <c r="L1226" i="1"/>
  <c r="M1226" i="1"/>
  <c r="N1226" i="1"/>
  <c r="O1226" i="1"/>
  <c r="Q1226" i="1"/>
  <c r="L1227" i="1"/>
  <c r="M1227" i="1"/>
  <c r="N1227" i="1"/>
  <c r="O1227" i="1"/>
  <c r="Q1227" i="1"/>
  <c r="L1228" i="1"/>
  <c r="M1228" i="1"/>
  <c r="N1228" i="1"/>
  <c r="O1228" i="1"/>
  <c r="Q1228" i="1"/>
  <c r="L1229" i="1"/>
  <c r="M1229" i="1"/>
  <c r="N1229" i="1"/>
  <c r="O1229" i="1"/>
  <c r="Q1229" i="1"/>
  <c r="L1230" i="1"/>
  <c r="M1230" i="1"/>
  <c r="N1230" i="1"/>
  <c r="O1230" i="1"/>
  <c r="Q1230" i="1"/>
  <c r="L1231" i="1"/>
  <c r="M1231" i="1"/>
  <c r="N1231" i="1"/>
  <c r="O1231" i="1"/>
  <c r="Q1231" i="1"/>
  <c r="L1232" i="1"/>
  <c r="M1232" i="1"/>
  <c r="N1232" i="1"/>
  <c r="O1232" i="1"/>
  <c r="Q1232" i="1"/>
  <c r="L1233" i="1"/>
  <c r="M1233" i="1"/>
  <c r="N1233" i="1"/>
  <c r="O1233" i="1"/>
  <c r="Q1233" i="1"/>
  <c r="L1234" i="1"/>
  <c r="M1234" i="1"/>
  <c r="N1234" i="1"/>
  <c r="O1234" i="1"/>
  <c r="Q1234" i="1"/>
  <c r="L1235" i="1"/>
  <c r="M1235" i="1"/>
  <c r="N1235" i="1"/>
  <c r="O1235" i="1"/>
  <c r="Q1235" i="1"/>
  <c r="L1236" i="1"/>
  <c r="M1236" i="1"/>
  <c r="N1236" i="1"/>
  <c r="O1236" i="1"/>
  <c r="Q1236" i="1"/>
  <c r="L1237" i="1"/>
  <c r="M1237" i="1"/>
  <c r="N1237" i="1"/>
  <c r="O1237" i="1"/>
  <c r="Q1237" i="1"/>
  <c r="L1238" i="1"/>
  <c r="M1238" i="1"/>
  <c r="N1238" i="1"/>
  <c r="O1238" i="1"/>
  <c r="Q1238" i="1"/>
  <c r="L1239" i="1"/>
  <c r="M1239" i="1"/>
  <c r="N1239" i="1"/>
  <c r="O1239" i="1"/>
  <c r="Q1239" i="1"/>
  <c r="L1240" i="1"/>
  <c r="M1240" i="1"/>
  <c r="N1240" i="1"/>
  <c r="O1240" i="1"/>
  <c r="Q1240" i="1"/>
  <c r="L1241" i="1"/>
  <c r="M1241" i="1"/>
  <c r="N1241" i="1"/>
  <c r="O1241" i="1"/>
  <c r="Q1241" i="1"/>
  <c r="L1242" i="1"/>
  <c r="M1242" i="1"/>
  <c r="N1242" i="1"/>
  <c r="O1242" i="1"/>
  <c r="Q1242" i="1"/>
  <c r="L1243" i="1"/>
  <c r="M1243" i="1"/>
  <c r="N1243" i="1"/>
  <c r="O1243" i="1"/>
  <c r="Q1243" i="1"/>
  <c r="L1244" i="1"/>
  <c r="M1244" i="1"/>
  <c r="N1244" i="1"/>
  <c r="O1244" i="1"/>
  <c r="Q1244" i="1"/>
  <c r="L1245" i="1"/>
  <c r="M1245" i="1"/>
  <c r="N1245" i="1"/>
  <c r="O1245" i="1"/>
  <c r="Q1245" i="1"/>
  <c r="L1246" i="1"/>
  <c r="M1246" i="1"/>
  <c r="N1246" i="1"/>
  <c r="O1246" i="1"/>
  <c r="Q1246" i="1"/>
  <c r="L1247" i="1"/>
  <c r="M1247" i="1"/>
  <c r="N1247" i="1"/>
  <c r="O1247" i="1"/>
  <c r="Q1247" i="1"/>
  <c r="L1248" i="1"/>
  <c r="M1248" i="1"/>
  <c r="N1248" i="1"/>
  <c r="O1248" i="1"/>
  <c r="Q1248" i="1"/>
  <c r="L1249" i="1"/>
  <c r="M1249" i="1"/>
  <c r="N1249" i="1"/>
  <c r="O1249" i="1"/>
  <c r="Q1249" i="1"/>
  <c r="L1250" i="1"/>
  <c r="M1250" i="1"/>
  <c r="N1250" i="1"/>
  <c r="O1250" i="1"/>
  <c r="Q1250" i="1"/>
  <c r="L1251" i="1"/>
  <c r="M1251" i="1"/>
  <c r="N1251" i="1"/>
  <c r="O1251" i="1"/>
  <c r="Q1251" i="1"/>
  <c r="L1252" i="1"/>
  <c r="M1252" i="1"/>
  <c r="N1252" i="1"/>
  <c r="O1252" i="1"/>
  <c r="Q1252" i="1"/>
  <c r="L1253" i="1"/>
  <c r="M1253" i="1"/>
  <c r="N1253" i="1"/>
  <c r="O1253" i="1"/>
  <c r="Q1253" i="1"/>
  <c r="L1254" i="1"/>
  <c r="M1254" i="1"/>
  <c r="N1254" i="1"/>
  <c r="O1254" i="1"/>
  <c r="Q1254" i="1"/>
  <c r="L1255" i="1"/>
  <c r="M1255" i="1"/>
  <c r="N1255" i="1"/>
  <c r="O1255" i="1"/>
  <c r="Q1255" i="1"/>
  <c r="L1256" i="1"/>
  <c r="M1256" i="1"/>
  <c r="N1256" i="1"/>
  <c r="O1256" i="1"/>
  <c r="Q1256" i="1"/>
  <c r="L1257" i="1"/>
  <c r="M1257" i="1"/>
  <c r="N1257" i="1"/>
  <c r="O1257" i="1"/>
  <c r="Q1257" i="1"/>
  <c r="L1258" i="1"/>
  <c r="M1258" i="1"/>
  <c r="N1258" i="1"/>
  <c r="O1258" i="1"/>
  <c r="Q1258" i="1"/>
  <c r="L1259" i="1"/>
  <c r="M1259" i="1"/>
  <c r="N1259" i="1"/>
  <c r="O1259" i="1"/>
  <c r="Q1259" i="1"/>
  <c r="L1260" i="1"/>
  <c r="M1260" i="1"/>
  <c r="N1260" i="1"/>
  <c r="O1260" i="1"/>
  <c r="Q1260" i="1"/>
  <c r="L1261" i="1"/>
  <c r="M1261" i="1"/>
  <c r="N1261" i="1"/>
  <c r="O1261" i="1"/>
  <c r="Q1261" i="1"/>
  <c r="L1262" i="1"/>
  <c r="M1262" i="1"/>
  <c r="N1262" i="1"/>
  <c r="O1262" i="1"/>
  <c r="Q1262" i="1"/>
  <c r="L1263" i="1"/>
  <c r="M1263" i="1"/>
  <c r="N1263" i="1"/>
  <c r="O1263" i="1"/>
  <c r="Q1263" i="1"/>
  <c r="L1264" i="1"/>
  <c r="M1264" i="1"/>
  <c r="N1264" i="1"/>
  <c r="O1264" i="1"/>
  <c r="Q1264" i="1"/>
  <c r="L1265" i="1"/>
  <c r="M1265" i="1"/>
  <c r="N1265" i="1"/>
  <c r="O1265" i="1"/>
  <c r="Q1265" i="1"/>
  <c r="L1266" i="1"/>
  <c r="M1266" i="1"/>
  <c r="N1266" i="1"/>
  <c r="O1266" i="1"/>
  <c r="Q1266" i="1"/>
  <c r="L1267" i="1"/>
  <c r="M1267" i="1"/>
  <c r="N1267" i="1"/>
  <c r="O1267" i="1"/>
  <c r="Q1267" i="1"/>
  <c r="L1268" i="1"/>
  <c r="M1268" i="1"/>
  <c r="N1268" i="1"/>
  <c r="O1268" i="1"/>
  <c r="Q1268" i="1"/>
  <c r="L1269" i="1"/>
  <c r="M1269" i="1"/>
  <c r="N1269" i="1"/>
  <c r="O1269" i="1"/>
  <c r="Q1269" i="1"/>
  <c r="L1270" i="1"/>
  <c r="M1270" i="1"/>
  <c r="N1270" i="1"/>
  <c r="O1270" i="1"/>
  <c r="Q1270" i="1"/>
  <c r="L1271" i="1"/>
  <c r="M1271" i="1"/>
  <c r="N1271" i="1"/>
  <c r="O1271" i="1"/>
  <c r="Q1271" i="1"/>
  <c r="L1272" i="1"/>
  <c r="M1272" i="1"/>
  <c r="N1272" i="1"/>
  <c r="O1272" i="1"/>
  <c r="Q1272" i="1"/>
  <c r="L1273" i="1"/>
  <c r="M1273" i="1"/>
  <c r="N1273" i="1"/>
  <c r="O1273" i="1"/>
  <c r="Q1273" i="1"/>
  <c r="L1274" i="1"/>
  <c r="M1274" i="1"/>
  <c r="N1274" i="1"/>
  <c r="O1274" i="1"/>
  <c r="Q1274" i="1"/>
  <c r="L1275" i="1"/>
  <c r="M1275" i="1"/>
  <c r="N1275" i="1"/>
  <c r="O1275" i="1"/>
  <c r="Q1275" i="1"/>
  <c r="L1276" i="1"/>
  <c r="M1276" i="1"/>
  <c r="N1276" i="1"/>
  <c r="O1276" i="1"/>
  <c r="Q1276" i="1"/>
  <c r="L1277" i="1"/>
  <c r="M1277" i="1"/>
  <c r="N1277" i="1"/>
  <c r="O1277" i="1"/>
  <c r="Q1277" i="1"/>
  <c r="L1278" i="1"/>
  <c r="M1278" i="1"/>
  <c r="N1278" i="1"/>
  <c r="O1278" i="1"/>
  <c r="Q1278" i="1"/>
  <c r="L1279" i="1"/>
  <c r="M1279" i="1"/>
  <c r="N1279" i="1"/>
  <c r="O1279" i="1"/>
  <c r="Q1279" i="1"/>
  <c r="L1280" i="1"/>
  <c r="M1280" i="1"/>
  <c r="N1280" i="1"/>
  <c r="O1280" i="1"/>
  <c r="Q1280" i="1"/>
  <c r="L1281" i="1"/>
  <c r="M1281" i="1"/>
  <c r="N1281" i="1"/>
  <c r="O1281" i="1"/>
  <c r="Q1281" i="1"/>
  <c r="L1282" i="1"/>
  <c r="M1282" i="1"/>
  <c r="N1282" i="1"/>
  <c r="O1282" i="1"/>
  <c r="Q1282" i="1"/>
  <c r="L1283" i="1"/>
  <c r="M1283" i="1"/>
  <c r="N1283" i="1"/>
  <c r="O1283" i="1"/>
  <c r="Q1283" i="1"/>
  <c r="L1284" i="1"/>
  <c r="M1284" i="1"/>
  <c r="N1284" i="1"/>
  <c r="O1284" i="1"/>
  <c r="Q1284" i="1"/>
  <c r="L1285" i="1"/>
  <c r="M1285" i="1"/>
  <c r="N1285" i="1"/>
  <c r="O1285" i="1"/>
  <c r="Q1285" i="1"/>
  <c r="L1286" i="1"/>
  <c r="M1286" i="1"/>
  <c r="N1286" i="1"/>
  <c r="O1286" i="1"/>
  <c r="Q1286" i="1"/>
  <c r="L1287" i="1"/>
  <c r="M1287" i="1"/>
  <c r="N1287" i="1"/>
  <c r="O1287" i="1"/>
  <c r="Q1287" i="1"/>
  <c r="L1288" i="1"/>
  <c r="M1288" i="1"/>
  <c r="N1288" i="1"/>
  <c r="O1288" i="1"/>
  <c r="Q1288" i="1"/>
  <c r="L1289" i="1"/>
  <c r="M1289" i="1"/>
  <c r="N1289" i="1"/>
  <c r="O1289" i="1"/>
  <c r="Q1289" i="1"/>
  <c r="L1290" i="1"/>
  <c r="M1290" i="1"/>
  <c r="N1290" i="1"/>
  <c r="O1290" i="1"/>
  <c r="Q1290" i="1"/>
  <c r="L1291" i="1"/>
  <c r="M1291" i="1"/>
  <c r="N1291" i="1"/>
  <c r="O1291" i="1"/>
  <c r="Q1291" i="1"/>
  <c r="L1292" i="1"/>
  <c r="M1292" i="1"/>
  <c r="N1292" i="1"/>
  <c r="O1292" i="1"/>
  <c r="Q1292" i="1"/>
  <c r="L1293" i="1"/>
  <c r="M1293" i="1"/>
  <c r="N1293" i="1"/>
  <c r="O1293" i="1"/>
  <c r="Q1293" i="1"/>
  <c r="L1294" i="1"/>
  <c r="M1294" i="1"/>
  <c r="N1294" i="1"/>
  <c r="O1294" i="1"/>
  <c r="Q1294" i="1"/>
  <c r="L1295" i="1"/>
  <c r="M1295" i="1"/>
  <c r="N1295" i="1"/>
  <c r="O1295" i="1"/>
  <c r="Q1295" i="1"/>
  <c r="L1296" i="1"/>
  <c r="M1296" i="1"/>
  <c r="N1296" i="1"/>
  <c r="O1296" i="1"/>
  <c r="Q1296" i="1"/>
  <c r="L1297" i="1"/>
  <c r="M1297" i="1"/>
  <c r="N1297" i="1"/>
  <c r="O1297" i="1"/>
  <c r="Q1297" i="1"/>
  <c r="L1298" i="1"/>
  <c r="M1298" i="1"/>
  <c r="N1298" i="1"/>
  <c r="O1298" i="1"/>
  <c r="Q1298" i="1"/>
  <c r="L1299" i="1"/>
  <c r="M1299" i="1"/>
  <c r="N1299" i="1"/>
  <c r="O1299" i="1"/>
  <c r="Q1299" i="1"/>
  <c r="L2556" i="1"/>
  <c r="M2556" i="1"/>
  <c r="N2556" i="1"/>
  <c r="O2556" i="1"/>
  <c r="Q2556" i="1"/>
  <c r="L2557" i="1"/>
  <c r="M2557" i="1"/>
  <c r="N2557" i="1"/>
  <c r="O2557" i="1"/>
  <c r="Q2557" i="1"/>
  <c r="L1300" i="1"/>
  <c r="M1300" i="1"/>
  <c r="N1300" i="1"/>
  <c r="O1300" i="1"/>
  <c r="Q1300" i="1"/>
  <c r="L2558" i="1"/>
  <c r="M2558" i="1"/>
  <c r="N2558" i="1"/>
  <c r="O2558" i="1"/>
  <c r="Q2558" i="1"/>
  <c r="L2559" i="1"/>
  <c r="M2559" i="1"/>
  <c r="N2559" i="1"/>
  <c r="O2559" i="1"/>
  <c r="Q2559" i="1"/>
  <c r="L2560" i="1"/>
  <c r="M2560" i="1"/>
  <c r="N2560" i="1"/>
  <c r="O2560" i="1"/>
  <c r="Q2560" i="1"/>
  <c r="L2561" i="1"/>
  <c r="M2561" i="1"/>
  <c r="N2561" i="1"/>
  <c r="O2561" i="1"/>
  <c r="Q2561" i="1"/>
  <c r="L2562" i="1"/>
  <c r="M2562" i="1"/>
  <c r="N2562" i="1"/>
  <c r="O2562" i="1"/>
  <c r="Q2562" i="1"/>
  <c r="L2563" i="1"/>
  <c r="M2563" i="1"/>
  <c r="N2563" i="1"/>
  <c r="O2563" i="1"/>
  <c r="Q2563" i="1"/>
  <c r="L2564" i="1"/>
  <c r="M2564" i="1"/>
  <c r="N2564" i="1"/>
  <c r="O2564" i="1"/>
  <c r="Q2564" i="1"/>
  <c r="L2565" i="1"/>
  <c r="M2565" i="1"/>
  <c r="N2565" i="1"/>
  <c r="O2565" i="1"/>
  <c r="Q2565" i="1"/>
  <c r="L2566" i="1"/>
  <c r="M2566" i="1"/>
  <c r="N2566" i="1"/>
  <c r="O2566" i="1"/>
  <c r="Q2566" i="1"/>
  <c r="L2567" i="1"/>
  <c r="M2567" i="1"/>
  <c r="N2567" i="1"/>
  <c r="O2567" i="1"/>
  <c r="Q2567" i="1"/>
  <c r="L2568" i="1"/>
  <c r="M2568" i="1"/>
  <c r="N2568" i="1"/>
  <c r="O2568" i="1"/>
  <c r="Q2568" i="1"/>
  <c r="L2569" i="1"/>
  <c r="M2569" i="1"/>
  <c r="N2569" i="1"/>
  <c r="O2569" i="1"/>
  <c r="Q2569" i="1"/>
  <c r="L2570" i="1"/>
  <c r="M2570" i="1"/>
  <c r="N2570" i="1"/>
  <c r="O2570" i="1"/>
  <c r="Q2570" i="1"/>
  <c r="L2571" i="1"/>
  <c r="M2571" i="1"/>
  <c r="N2571" i="1"/>
  <c r="O2571" i="1"/>
  <c r="Q2571" i="1"/>
  <c r="L1301" i="1"/>
  <c r="M1301" i="1"/>
  <c r="N1301" i="1"/>
  <c r="O1301" i="1"/>
  <c r="Q1301" i="1"/>
  <c r="L2572" i="1"/>
  <c r="M2572" i="1"/>
  <c r="N2572" i="1"/>
  <c r="O2572" i="1"/>
  <c r="Q2572" i="1"/>
  <c r="L2573" i="1"/>
  <c r="M2573" i="1"/>
  <c r="N2573" i="1"/>
  <c r="O2573" i="1"/>
  <c r="Q2573" i="1"/>
  <c r="L2574" i="1"/>
  <c r="M2574" i="1"/>
  <c r="N2574" i="1"/>
  <c r="O2574" i="1"/>
  <c r="Q2574" i="1"/>
  <c r="L2576" i="1"/>
  <c r="M2576" i="1"/>
  <c r="N2576" i="1"/>
  <c r="O2576" i="1"/>
  <c r="Q2576" i="1"/>
  <c r="L2577" i="1"/>
  <c r="M2577" i="1"/>
  <c r="N2577" i="1"/>
  <c r="O2577" i="1"/>
  <c r="Q2577" i="1"/>
  <c r="L2579" i="1"/>
  <c r="M2579" i="1"/>
  <c r="N2579" i="1"/>
  <c r="O2579" i="1"/>
  <c r="Q2579" i="1"/>
  <c r="L2580" i="1"/>
  <c r="M2580" i="1"/>
  <c r="N2580" i="1"/>
  <c r="O2580" i="1"/>
  <c r="Q2580" i="1"/>
  <c r="L2582" i="1"/>
  <c r="M2582" i="1"/>
  <c r="N2582" i="1"/>
  <c r="O2582" i="1"/>
  <c r="Q2582" i="1"/>
  <c r="L2583" i="1"/>
  <c r="M2583" i="1"/>
  <c r="N2583" i="1"/>
  <c r="O2583" i="1"/>
  <c r="Q2583" i="1"/>
  <c r="L2584" i="1"/>
  <c r="M2584" i="1"/>
  <c r="N2584" i="1"/>
  <c r="O2584" i="1"/>
  <c r="Q2584" i="1"/>
  <c r="L2585" i="1"/>
  <c r="M2585" i="1"/>
  <c r="N2585" i="1"/>
  <c r="O2585" i="1"/>
  <c r="Q2585" i="1"/>
  <c r="L2586" i="1"/>
  <c r="M2586" i="1"/>
  <c r="N2586" i="1"/>
  <c r="O2586" i="1"/>
  <c r="Q2586" i="1"/>
  <c r="L2587" i="1"/>
  <c r="M2587" i="1"/>
  <c r="N2587" i="1"/>
  <c r="O2587" i="1"/>
  <c r="Q2587" i="1"/>
  <c r="L2588" i="1"/>
  <c r="M2588" i="1"/>
  <c r="N2588" i="1"/>
  <c r="O2588" i="1"/>
  <c r="Q2588" i="1"/>
  <c r="L2589" i="1"/>
  <c r="M2589" i="1"/>
  <c r="N2589" i="1"/>
  <c r="O2589" i="1"/>
  <c r="Q2589" i="1"/>
  <c r="L2590" i="1"/>
  <c r="M2590" i="1"/>
  <c r="N2590" i="1"/>
  <c r="O2590" i="1"/>
  <c r="Q2590" i="1"/>
  <c r="L2591" i="1"/>
  <c r="M2591" i="1"/>
  <c r="N2591" i="1"/>
  <c r="O2591" i="1"/>
  <c r="Q2591" i="1"/>
  <c r="L2592" i="1"/>
  <c r="M2592" i="1"/>
  <c r="N2592" i="1"/>
  <c r="O2592" i="1"/>
  <c r="Q2592" i="1"/>
  <c r="L2593" i="1"/>
  <c r="M2593" i="1"/>
  <c r="N2593" i="1"/>
  <c r="O2593" i="1"/>
  <c r="Q2593" i="1"/>
  <c r="L2594" i="1"/>
  <c r="M2594" i="1"/>
  <c r="N2594" i="1"/>
  <c r="O2594" i="1"/>
  <c r="Q2594" i="1"/>
  <c r="L2595" i="1"/>
  <c r="M2595" i="1"/>
  <c r="N2595" i="1"/>
  <c r="O2595" i="1"/>
  <c r="Q2595" i="1"/>
  <c r="L2596" i="1"/>
  <c r="M2596" i="1"/>
  <c r="N2596" i="1"/>
  <c r="O2596" i="1"/>
  <c r="Q2596" i="1"/>
  <c r="L2597" i="1"/>
  <c r="M2597" i="1"/>
  <c r="N2597" i="1"/>
  <c r="O2597" i="1"/>
  <c r="Q2597" i="1"/>
  <c r="L2575" i="1"/>
  <c r="M2575" i="1"/>
  <c r="N2575" i="1"/>
  <c r="O2575" i="1"/>
  <c r="Q2575" i="1"/>
  <c r="L2578" i="1"/>
  <c r="M2578" i="1"/>
  <c r="N2578" i="1"/>
  <c r="O2578" i="1"/>
  <c r="Q2578" i="1"/>
  <c r="L2581" i="1"/>
  <c r="M2581" i="1"/>
  <c r="N2581" i="1"/>
  <c r="O2581" i="1"/>
  <c r="Q2581" i="1"/>
  <c r="L2598" i="1"/>
  <c r="M2598" i="1"/>
  <c r="N2598" i="1"/>
  <c r="O2598" i="1"/>
  <c r="Q2598" i="1"/>
  <c r="L2599" i="1"/>
  <c r="M2599" i="1"/>
  <c r="N2599" i="1"/>
  <c r="O2599" i="1"/>
  <c r="Q2599" i="1"/>
  <c r="L1302" i="1"/>
  <c r="M1302" i="1"/>
  <c r="N1302" i="1"/>
  <c r="O1302" i="1"/>
  <c r="Q1302" i="1"/>
  <c r="L2600" i="1"/>
  <c r="M2600" i="1"/>
  <c r="N2600" i="1"/>
  <c r="O2600" i="1"/>
  <c r="Q2600" i="1"/>
  <c r="L2601" i="1"/>
  <c r="M2601" i="1"/>
  <c r="N2601" i="1"/>
  <c r="O2601" i="1"/>
  <c r="Q2601" i="1"/>
  <c r="L2602" i="1"/>
  <c r="M2602" i="1"/>
  <c r="N2602" i="1"/>
  <c r="O2602" i="1"/>
  <c r="Q2602" i="1"/>
  <c r="L2603" i="1"/>
  <c r="M2603" i="1"/>
  <c r="N2603" i="1"/>
  <c r="O2603" i="1"/>
  <c r="Q2603" i="1"/>
  <c r="L2604" i="1"/>
  <c r="M2604" i="1"/>
  <c r="N2604" i="1"/>
  <c r="O2604" i="1"/>
  <c r="Q2604" i="1"/>
  <c r="L2605" i="1"/>
  <c r="M2605" i="1"/>
  <c r="N2605" i="1"/>
  <c r="O2605" i="1"/>
  <c r="Q2605" i="1"/>
  <c r="L2606" i="1"/>
  <c r="M2606" i="1"/>
  <c r="N2606" i="1"/>
  <c r="O2606" i="1"/>
  <c r="Q2606" i="1"/>
  <c r="L2607" i="1"/>
  <c r="M2607" i="1"/>
  <c r="N2607" i="1"/>
  <c r="O2607" i="1"/>
  <c r="Q2607" i="1"/>
  <c r="L2608" i="1"/>
  <c r="M2608" i="1"/>
  <c r="N2608" i="1"/>
  <c r="O2608" i="1"/>
  <c r="Q2608" i="1"/>
  <c r="L2609" i="1"/>
  <c r="M2609" i="1"/>
  <c r="N2609" i="1"/>
  <c r="O2609" i="1"/>
  <c r="Q2609" i="1"/>
  <c r="L2610" i="1"/>
  <c r="M2610" i="1"/>
  <c r="N2610" i="1"/>
  <c r="O2610" i="1"/>
  <c r="Q2610" i="1"/>
  <c r="L2611" i="1"/>
  <c r="M2611" i="1"/>
  <c r="N2611" i="1"/>
  <c r="O2611" i="1"/>
  <c r="Q2611" i="1"/>
  <c r="L2612" i="1"/>
  <c r="M2612" i="1"/>
  <c r="N2612" i="1"/>
  <c r="O2612" i="1"/>
  <c r="Q2612" i="1"/>
  <c r="L2613" i="1"/>
  <c r="M2613" i="1"/>
  <c r="N2613" i="1"/>
  <c r="O2613" i="1"/>
  <c r="Q2613" i="1"/>
  <c r="L2614" i="1"/>
  <c r="M2614" i="1"/>
  <c r="N2614" i="1"/>
  <c r="O2614" i="1"/>
  <c r="Q2614" i="1"/>
  <c r="L2615" i="1"/>
  <c r="M2615" i="1"/>
  <c r="N2615" i="1"/>
  <c r="O2615" i="1"/>
  <c r="Q2615" i="1"/>
  <c r="L2616" i="1"/>
  <c r="M2616" i="1"/>
  <c r="N2616" i="1"/>
  <c r="O2616" i="1"/>
  <c r="Q2616" i="1"/>
  <c r="L2617" i="1"/>
  <c r="M2617" i="1"/>
  <c r="N2617" i="1"/>
  <c r="O2617" i="1"/>
  <c r="Q2617" i="1"/>
  <c r="L2618" i="1"/>
  <c r="M2618" i="1"/>
  <c r="N2618" i="1"/>
  <c r="O2618" i="1"/>
  <c r="Q2618" i="1"/>
  <c r="L2619" i="1"/>
  <c r="M2619" i="1"/>
  <c r="N2619" i="1"/>
  <c r="O2619" i="1"/>
  <c r="Q2619" i="1"/>
  <c r="L2620" i="1"/>
  <c r="M2620" i="1"/>
  <c r="N2620" i="1"/>
  <c r="O2620" i="1"/>
  <c r="Q2620" i="1"/>
  <c r="L2621" i="1"/>
  <c r="M2621" i="1"/>
  <c r="N2621" i="1"/>
  <c r="O2621" i="1"/>
  <c r="Q2621" i="1"/>
  <c r="L2622" i="1"/>
  <c r="M2622" i="1"/>
  <c r="N2622" i="1"/>
  <c r="O2622" i="1"/>
  <c r="Q2622" i="1"/>
  <c r="L2624" i="1"/>
  <c r="M2624" i="1"/>
  <c r="N2624" i="1"/>
  <c r="O2624" i="1"/>
  <c r="Q2624" i="1"/>
  <c r="L2627" i="1"/>
  <c r="M2627" i="1"/>
  <c r="N2627" i="1"/>
  <c r="O2627" i="1"/>
  <c r="Q2627" i="1"/>
  <c r="L2629" i="1"/>
  <c r="M2629" i="1"/>
  <c r="N2629" i="1"/>
  <c r="O2629" i="1"/>
  <c r="Q2629" i="1"/>
  <c r="L2623" i="1"/>
  <c r="M2623" i="1"/>
  <c r="N2623" i="1"/>
  <c r="O2623" i="1"/>
  <c r="Q2623" i="1"/>
  <c r="L2625" i="1"/>
  <c r="M2625" i="1"/>
  <c r="N2625" i="1"/>
  <c r="O2625" i="1"/>
  <c r="Q2625" i="1"/>
  <c r="L2626" i="1"/>
  <c r="M2626" i="1"/>
  <c r="N2626" i="1"/>
  <c r="O2626" i="1"/>
  <c r="Q2626" i="1"/>
  <c r="L2628" i="1"/>
  <c r="M2628" i="1"/>
  <c r="N2628" i="1"/>
  <c r="O2628" i="1"/>
  <c r="Q2628" i="1"/>
  <c r="L1303" i="1"/>
  <c r="M1303" i="1"/>
  <c r="N1303" i="1"/>
  <c r="O1303" i="1"/>
  <c r="Q1303" i="1"/>
  <c r="L1304" i="1"/>
  <c r="M1304" i="1"/>
  <c r="N1304" i="1"/>
  <c r="O1304" i="1"/>
  <c r="Q1304" i="1"/>
  <c r="L2630" i="1"/>
  <c r="M2630" i="1"/>
  <c r="N2630" i="1"/>
  <c r="O2630" i="1"/>
  <c r="Q2630" i="1"/>
  <c r="L2631" i="1"/>
  <c r="M2631" i="1"/>
  <c r="N2631" i="1"/>
  <c r="O2631" i="1"/>
  <c r="Q2631" i="1"/>
  <c r="L2632" i="1"/>
  <c r="M2632" i="1"/>
  <c r="N2632" i="1"/>
  <c r="O2632" i="1"/>
  <c r="Q2632" i="1"/>
  <c r="L2633" i="1"/>
  <c r="M2633" i="1"/>
  <c r="N2633" i="1"/>
  <c r="O2633" i="1"/>
  <c r="Q2633" i="1"/>
  <c r="L2635" i="1"/>
  <c r="M2635" i="1"/>
  <c r="N2635" i="1"/>
  <c r="O2635" i="1"/>
  <c r="Q2635" i="1"/>
  <c r="L2636" i="1"/>
  <c r="M2636" i="1"/>
  <c r="N2636" i="1"/>
  <c r="O2636" i="1"/>
  <c r="Q2636" i="1"/>
  <c r="L2634" i="1"/>
  <c r="M2634" i="1"/>
  <c r="N2634" i="1"/>
  <c r="O2634" i="1"/>
  <c r="Q2634" i="1"/>
  <c r="L2637" i="1"/>
  <c r="M2637" i="1"/>
  <c r="N2637" i="1"/>
  <c r="O2637" i="1"/>
  <c r="Q2637" i="1"/>
  <c r="L1305" i="1"/>
  <c r="M1305" i="1"/>
  <c r="N1305" i="1"/>
  <c r="O1305" i="1"/>
  <c r="Q1305" i="1"/>
  <c r="L2638" i="1"/>
  <c r="M2638" i="1"/>
  <c r="N2638" i="1"/>
  <c r="O2638" i="1"/>
  <c r="Q2638" i="1"/>
  <c r="L1306" i="1"/>
  <c r="M1306" i="1"/>
  <c r="N1306" i="1"/>
  <c r="O1306" i="1"/>
  <c r="Q1306" i="1"/>
  <c r="L2639" i="1"/>
  <c r="M2639" i="1"/>
  <c r="N2639" i="1"/>
  <c r="O2639" i="1"/>
  <c r="Q2639" i="1"/>
  <c r="L2640" i="1"/>
  <c r="M2640" i="1"/>
  <c r="N2640" i="1"/>
  <c r="O2640" i="1"/>
  <c r="Q2640" i="1"/>
  <c r="L2641" i="1"/>
  <c r="M2641" i="1"/>
  <c r="N2641" i="1"/>
  <c r="O2641" i="1"/>
  <c r="Q2641" i="1"/>
  <c r="L1307" i="1"/>
  <c r="M1307" i="1"/>
  <c r="N1307" i="1"/>
  <c r="O1307" i="1"/>
  <c r="Q1307" i="1"/>
  <c r="L1308" i="1"/>
  <c r="M1308" i="1"/>
  <c r="N1308" i="1"/>
  <c r="O1308" i="1"/>
  <c r="Q1308" i="1"/>
  <c r="L1309" i="1"/>
  <c r="M1309" i="1"/>
  <c r="N1309" i="1"/>
  <c r="O1309" i="1"/>
  <c r="Q1309" i="1"/>
  <c r="L2642" i="1"/>
  <c r="M2642" i="1"/>
  <c r="N2642" i="1"/>
  <c r="O2642" i="1"/>
  <c r="Q2642" i="1"/>
  <c r="L2643" i="1"/>
  <c r="M2643" i="1"/>
  <c r="N2643" i="1"/>
  <c r="O2643" i="1"/>
  <c r="Q2643" i="1"/>
  <c r="L2644" i="1"/>
  <c r="M2644" i="1"/>
  <c r="N2644" i="1"/>
  <c r="O2644" i="1"/>
  <c r="Q2644" i="1"/>
  <c r="L2645" i="1"/>
  <c r="M2645" i="1"/>
  <c r="N2645" i="1"/>
  <c r="O2645" i="1"/>
  <c r="Q2645" i="1"/>
  <c r="L1310" i="1"/>
  <c r="M1310" i="1"/>
  <c r="N1310" i="1"/>
  <c r="O1310" i="1"/>
  <c r="Q1310" i="1"/>
  <c r="L1311" i="1"/>
  <c r="M1311" i="1"/>
  <c r="N1311" i="1"/>
  <c r="O1311" i="1"/>
  <c r="Q1311" i="1"/>
  <c r="L1312" i="1"/>
  <c r="M1312" i="1"/>
  <c r="N1312" i="1"/>
  <c r="O1312" i="1"/>
  <c r="Q1312" i="1"/>
  <c r="L1313" i="1"/>
  <c r="M1313" i="1"/>
  <c r="N1313" i="1"/>
  <c r="O1313" i="1"/>
  <c r="Q1313" i="1"/>
  <c r="L1314" i="1"/>
  <c r="M1314" i="1"/>
  <c r="N1314" i="1"/>
  <c r="O1314" i="1"/>
  <c r="Q1314" i="1"/>
  <c r="L1315" i="1"/>
  <c r="M1315" i="1"/>
  <c r="N1315" i="1"/>
  <c r="O1315" i="1"/>
  <c r="Q1315" i="1"/>
  <c r="L1316" i="1"/>
  <c r="M1316" i="1"/>
  <c r="N1316" i="1"/>
  <c r="O1316" i="1"/>
  <c r="Q1316" i="1"/>
  <c r="L2646" i="1"/>
  <c r="M2646" i="1"/>
  <c r="N2646" i="1"/>
  <c r="O2646" i="1"/>
  <c r="Q2646" i="1"/>
  <c r="L2647" i="1"/>
  <c r="M2647" i="1"/>
  <c r="N2647" i="1"/>
  <c r="O2647" i="1"/>
  <c r="Q2647" i="1"/>
  <c r="L2648" i="1"/>
  <c r="M2648" i="1"/>
  <c r="N2648" i="1"/>
  <c r="O2648" i="1"/>
  <c r="Q2648" i="1"/>
  <c r="L1317" i="1"/>
  <c r="M1317" i="1"/>
  <c r="N1317" i="1"/>
  <c r="O1317" i="1"/>
  <c r="Q1317" i="1"/>
  <c r="L2649" i="1"/>
  <c r="M2649" i="1"/>
  <c r="N2649" i="1"/>
  <c r="O2649" i="1"/>
  <c r="Q2649" i="1"/>
  <c r="L2650" i="1"/>
  <c r="M2650" i="1"/>
  <c r="N2650" i="1"/>
  <c r="O2650" i="1"/>
  <c r="Q2650" i="1"/>
  <c r="L2651" i="1"/>
  <c r="M2651" i="1"/>
  <c r="N2651" i="1"/>
  <c r="O2651" i="1"/>
  <c r="Q2651" i="1"/>
  <c r="L2652" i="1"/>
  <c r="M2652" i="1"/>
  <c r="N2652" i="1"/>
  <c r="O2652" i="1"/>
  <c r="Q2652" i="1"/>
  <c r="L2653" i="1"/>
  <c r="M2653" i="1"/>
  <c r="N2653" i="1"/>
  <c r="O2653" i="1"/>
  <c r="Q2653" i="1"/>
  <c r="L2654" i="1"/>
  <c r="M2654" i="1"/>
  <c r="N2654" i="1"/>
  <c r="O2654" i="1"/>
  <c r="Q2654" i="1"/>
  <c r="L2655" i="1"/>
  <c r="M2655" i="1"/>
  <c r="N2655" i="1"/>
  <c r="O2655" i="1"/>
  <c r="Q2655" i="1"/>
  <c r="L2656" i="1"/>
  <c r="M2656" i="1"/>
  <c r="N2656" i="1"/>
  <c r="O2656" i="1"/>
  <c r="Q2656" i="1"/>
  <c r="L2657" i="1"/>
  <c r="M2657" i="1"/>
  <c r="N2657" i="1"/>
  <c r="O2657" i="1"/>
  <c r="Q2657" i="1"/>
  <c r="L2658" i="1"/>
  <c r="M2658" i="1"/>
  <c r="N2658" i="1"/>
  <c r="O2658" i="1"/>
  <c r="Q2658" i="1"/>
  <c r="L2659" i="1"/>
  <c r="M2659" i="1"/>
  <c r="N2659" i="1"/>
  <c r="O2659" i="1"/>
  <c r="Q2659" i="1"/>
  <c r="L1318" i="1"/>
  <c r="M1318" i="1"/>
  <c r="N1318" i="1"/>
  <c r="O1318" i="1"/>
  <c r="Q1318" i="1"/>
  <c r="L1319" i="1"/>
  <c r="M1319" i="1"/>
  <c r="N1319" i="1"/>
  <c r="O1319" i="1"/>
  <c r="Q1319" i="1"/>
  <c r="L2660" i="1"/>
  <c r="M2660" i="1"/>
  <c r="N2660" i="1"/>
  <c r="O2660" i="1"/>
  <c r="Q2660" i="1"/>
  <c r="L1320" i="1"/>
  <c r="M1320" i="1"/>
  <c r="N1320" i="1"/>
  <c r="O1320" i="1"/>
  <c r="Q1320" i="1"/>
  <c r="L1321" i="1"/>
  <c r="M1321" i="1"/>
  <c r="N1321" i="1"/>
  <c r="O1321" i="1"/>
  <c r="Q1321" i="1"/>
  <c r="L2661" i="1"/>
  <c r="M2661" i="1"/>
  <c r="N2661" i="1"/>
  <c r="O2661" i="1"/>
  <c r="Q2661" i="1"/>
  <c r="L2662" i="1"/>
  <c r="M2662" i="1"/>
  <c r="N2662" i="1"/>
  <c r="O2662" i="1"/>
  <c r="Q2662" i="1"/>
  <c r="L2663" i="1"/>
  <c r="M2663" i="1"/>
  <c r="N2663" i="1"/>
  <c r="O2663" i="1"/>
  <c r="Q2663" i="1"/>
  <c r="L2664" i="1"/>
  <c r="M2664" i="1"/>
  <c r="N2664" i="1"/>
  <c r="O2664" i="1"/>
  <c r="Q2664" i="1"/>
  <c r="L1322" i="1"/>
  <c r="M1322" i="1"/>
  <c r="N1322" i="1"/>
  <c r="O1322" i="1"/>
  <c r="Q1322" i="1"/>
  <c r="L1323" i="1"/>
  <c r="M1323" i="1"/>
  <c r="N1323" i="1"/>
  <c r="O1323" i="1"/>
  <c r="Q1323" i="1"/>
  <c r="L1324" i="1"/>
  <c r="M1324" i="1"/>
  <c r="N1324" i="1"/>
  <c r="O1324" i="1"/>
  <c r="Q1324" i="1"/>
  <c r="L1325" i="1"/>
  <c r="M1325" i="1"/>
  <c r="N1325" i="1"/>
  <c r="O1325" i="1"/>
  <c r="Q1325" i="1"/>
  <c r="L1326" i="1"/>
  <c r="M1326" i="1"/>
  <c r="N1326" i="1"/>
  <c r="O1326" i="1"/>
  <c r="Q1326" i="1"/>
  <c r="L1327" i="1"/>
  <c r="M1327" i="1"/>
  <c r="N1327" i="1"/>
  <c r="O1327" i="1"/>
  <c r="Q1327" i="1"/>
  <c r="L1328" i="1"/>
  <c r="M1328" i="1"/>
  <c r="N1328" i="1"/>
  <c r="O1328" i="1"/>
  <c r="Q1328" i="1"/>
  <c r="L1329" i="1"/>
  <c r="M1329" i="1"/>
  <c r="N1329" i="1"/>
  <c r="O1329" i="1"/>
  <c r="Q1329" i="1"/>
  <c r="L1330" i="1"/>
  <c r="M1330" i="1"/>
  <c r="N1330" i="1"/>
  <c r="O1330" i="1"/>
  <c r="Q1330" i="1"/>
  <c r="L1331" i="1"/>
  <c r="M1331" i="1"/>
  <c r="N1331" i="1"/>
  <c r="O1331" i="1"/>
  <c r="Q1331" i="1"/>
  <c r="L1332" i="1"/>
  <c r="M1332" i="1"/>
  <c r="N1332" i="1"/>
  <c r="O1332" i="1"/>
  <c r="Q1332" i="1"/>
  <c r="L1333" i="1"/>
  <c r="M1333" i="1"/>
  <c r="N1333" i="1"/>
  <c r="O1333" i="1"/>
  <c r="Q1333" i="1"/>
  <c r="L1334" i="1"/>
  <c r="M1334" i="1"/>
  <c r="N1334" i="1"/>
  <c r="O1334" i="1"/>
  <c r="Q1334" i="1"/>
  <c r="L1335" i="1"/>
  <c r="M1335" i="1"/>
  <c r="N1335" i="1"/>
  <c r="O1335" i="1"/>
  <c r="Q1335" i="1"/>
  <c r="L1336" i="1"/>
  <c r="M1336" i="1"/>
  <c r="N1336" i="1"/>
  <c r="O1336" i="1"/>
  <c r="Q1336" i="1"/>
  <c r="L1337" i="1"/>
  <c r="M1337" i="1"/>
  <c r="N1337" i="1"/>
  <c r="O1337" i="1"/>
  <c r="Q1337" i="1"/>
  <c r="L1338" i="1"/>
  <c r="M1338" i="1"/>
  <c r="N1338" i="1"/>
  <c r="O1338" i="1"/>
  <c r="Q1338" i="1"/>
  <c r="L1339" i="1"/>
  <c r="M1339" i="1"/>
  <c r="N1339" i="1"/>
  <c r="O1339" i="1"/>
  <c r="Q1339" i="1"/>
  <c r="L1340" i="1"/>
  <c r="M1340" i="1"/>
  <c r="N1340" i="1"/>
  <c r="O1340" i="1"/>
  <c r="Q1340" i="1"/>
  <c r="L1341" i="1"/>
  <c r="M1341" i="1"/>
  <c r="N1341" i="1"/>
  <c r="O1341" i="1"/>
  <c r="Q1341" i="1"/>
  <c r="L1342" i="1"/>
  <c r="M1342" i="1"/>
  <c r="N1342" i="1"/>
  <c r="O1342" i="1"/>
  <c r="Q1342" i="1"/>
  <c r="L1343" i="1"/>
  <c r="M1343" i="1"/>
  <c r="N1343" i="1"/>
  <c r="O1343" i="1"/>
  <c r="Q1343" i="1"/>
  <c r="L1344" i="1"/>
  <c r="M1344" i="1"/>
  <c r="N1344" i="1"/>
  <c r="O1344" i="1"/>
  <c r="Q1344" i="1"/>
  <c r="L1345" i="1"/>
  <c r="M1345" i="1"/>
  <c r="N1345" i="1"/>
  <c r="O1345" i="1"/>
  <c r="Q1345" i="1"/>
  <c r="L1346" i="1"/>
  <c r="M1346" i="1"/>
  <c r="N1346" i="1"/>
  <c r="O1346" i="1"/>
  <c r="Q1346" i="1"/>
  <c r="L1347" i="1"/>
  <c r="M1347" i="1"/>
  <c r="N1347" i="1"/>
  <c r="O1347" i="1"/>
  <c r="Q1347" i="1"/>
  <c r="L1348" i="1"/>
  <c r="M1348" i="1"/>
  <c r="N1348" i="1"/>
  <c r="O1348" i="1"/>
  <c r="Q1348" i="1"/>
  <c r="L1349" i="1"/>
  <c r="M1349" i="1"/>
  <c r="N1349" i="1"/>
  <c r="O1349" i="1"/>
  <c r="Q1349" i="1"/>
  <c r="L1350" i="1"/>
  <c r="M1350" i="1"/>
  <c r="N1350" i="1"/>
  <c r="O1350" i="1"/>
  <c r="Q1350" i="1"/>
  <c r="L1351" i="1"/>
  <c r="M1351" i="1"/>
  <c r="N1351" i="1"/>
  <c r="O1351" i="1"/>
  <c r="Q1351" i="1"/>
  <c r="L1352" i="1"/>
  <c r="M1352" i="1"/>
  <c r="N1352" i="1"/>
  <c r="O1352" i="1"/>
  <c r="Q1352" i="1"/>
  <c r="L1353" i="1"/>
  <c r="M1353" i="1"/>
  <c r="N1353" i="1"/>
  <c r="O1353" i="1"/>
  <c r="Q1353" i="1"/>
  <c r="L1354" i="1"/>
  <c r="M1354" i="1"/>
  <c r="N1354" i="1"/>
  <c r="O1354" i="1"/>
  <c r="Q1354" i="1"/>
  <c r="L1355" i="1"/>
  <c r="M1355" i="1"/>
  <c r="N1355" i="1"/>
  <c r="O1355" i="1"/>
  <c r="Q1355" i="1"/>
  <c r="L1356" i="1"/>
  <c r="M1356" i="1"/>
  <c r="N1356" i="1"/>
  <c r="O1356" i="1"/>
  <c r="Q1356" i="1"/>
  <c r="L1357" i="1"/>
  <c r="M1357" i="1"/>
  <c r="N1357" i="1"/>
  <c r="O1357" i="1"/>
  <c r="Q1357" i="1"/>
  <c r="L1358" i="1"/>
  <c r="M1358" i="1"/>
  <c r="N1358" i="1"/>
  <c r="O1358" i="1"/>
  <c r="Q1358" i="1"/>
  <c r="L1359" i="1"/>
  <c r="M1359" i="1"/>
  <c r="N1359" i="1"/>
  <c r="O1359" i="1"/>
  <c r="Q1359" i="1"/>
  <c r="L1360" i="1"/>
  <c r="M1360" i="1"/>
  <c r="N1360" i="1"/>
  <c r="O1360" i="1"/>
  <c r="Q1360" i="1"/>
  <c r="L1361" i="1"/>
  <c r="M1361" i="1"/>
  <c r="N1361" i="1"/>
  <c r="O1361" i="1"/>
  <c r="Q1361" i="1"/>
  <c r="L1362" i="1"/>
  <c r="M1362" i="1"/>
  <c r="N1362" i="1"/>
  <c r="O1362" i="1"/>
  <c r="Q1362" i="1"/>
  <c r="L2665" i="1"/>
  <c r="M2665" i="1"/>
  <c r="N2665" i="1"/>
  <c r="O2665" i="1"/>
  <c r="Q2665" i="1"/>
  <c r="L1363" i="1"/>
  <c r="M1363" i="1"/>
  <c r="N1363" i="1"/>
  <c r="O1363" i="1"/>
  <c r="Q1363" i="1"/>
  <c r="L1364" i="1"/>
  <c r="M1364" i="1"/>
  <c r="N1364" i="1"/>
  <c r="O1364" i="1"/>
  <c r="Q1364" i="1"/>
  <c r="L1365" i="1"/>
  <c r="M1365" i="1"/>
  <c r="N1365" i="1"/>
  <c r="O1365" i="1"/>
  <c r="Q1365" i="1"/>
  <c r="L2666" i="1"/>
  <c r="M2666" i="1"/>
  <c r="N2666" i="1"/>
  <c r="O2666" i="1"/>
  <c r="Q2666" i="1"/>
  <c r="L1366" i="1"/>
  <c r="M1366" i="1"/>
  <c r="N1366" i="1"/>
  <c r="O1366" i="1"/>
  <c r="Q1366" i="1"/>
  <c r="L2667" i="1"/>
  <c r="M2667" i="1"/>
  <c r="N2667" i="1"/>
  <c r="O2667" i="1"/>
  <c r="Q2667" i="1"/>
  <c r="L1367" i="1"/>
  <c r="M1367" i="1"/>
  <c r="N1367" i="1"/>
  <c r="O1367" i="1"/>
  <c r="Q1367" i="1"/>
  <c r="L1368" i="1"/>
  <c r="M1368" i="1"/>
  <c r="N1368" i="1"/>
  <c r="O1368" i="1"/>
  <c r="Q1368" i="1"/>
  <c r="L2668" i="1"/>
  <c r="M2668" i="1"/>
  <c r="N2668" i="1"/>
  <c r="O2668" i="1"/>
  <c r="Q2668" i="1"/>
  <c r="L1369" i="1"/>
  <c r="M1369" i="1"/>
  <c r="N1369" i="1"/>
  <c r="O1369" i="1"/>
  <c r="Q1369" i="1"/>
  <c r="L1370" i="1"/>
  <c r="M1370" i="1"/>
  <c r="N1370" i="1"/>
  <c r="O1370" i="1"/>
  <c r="Q1370" i="1"/>
  <c r="L1371" i="1"/>
  <c r="M1371" i="1"/>
  <c r="N1371" i="1"/>
  <c r="O1371" i="1"/>
  <c r="Q1371" i="1"/>
  <c r="L2669" i="1"/>
  <c r="M2669" i="1"/>
  <c r="N2669" i="1"/>
  <c r="O2669" i="1"/>
  <c r="Q2669" i="1"/>
  <c r="L1372" i="1"/>
  <c r="M1372" i="1"/>
  <c r="N1372" i="1"/>
  <c r="O1372" i="1"/>
  <c r="Q1372" i="1"/>
  <c r="L1373" i="1"/>
  <c r="M1373" i="1"/>
  <c r="N1373" i="1"/>
  <c r="O1373" i="1"/>
  <c r="Q1373" i="1"/>
  <c r="L1374" i="1"/>
  <c r="M1374" i="1"/>
  <c r="N1374" i="1"/>
  <c r="O1374" i="1"/>
  <c r="Q1374" i="1"/>
  <c r="L1375" i="1"/>
  <c r="M1375" i="1"/>
  <c r="N1375" i="1"/>
  <c r="O1375" i="1"/>
  <c r="Q1375" i="1"/>
  <c r="L2670" i="1"/>
  <c r="M2670" i="1"/>
  <c r="N2670" i="1"/>
  <c r="O2670" i="1"/>
  <c r="Q2670" i="1"/>
  <c r="L2671" i="1"/>
  <c r="M2671" i="1"/>
  <c r="N2671" i="1"/>
  <c r="O2671" i="1"/>
  <c r="Q2671" i="1"/>
  <c r="L1376" i="1"/>
  <c r="M1376" i="1"/>
  <c r="N1376" i="1"/>
  <c r="O1376" i="1"/>
  <c r="Q1376" i="1"/>
  <c r="L1377" i="1"/>
  <c r="M1377" i="1"/>
  <c r="N1377" i="1"/>
  <c r="O1377" i="1"/>
  <c r="Q1377" i="1"/>
  <c r="L1378" i="1"/>
  <c r="M1378" i="1"/>
  <c r="N1378" i="1"/>
  <c r="O1378" i="1"/>
  <c r="Q1378" i="1"/>
  <c r="L2672" i="1"/>
  <c r="M2672" i="1"/>
  <c r="N2672" i="1"/>
  <c r="O2672" i="1"/>
  <c r="Q2672" i="1"/>
  <c r="L2673" i="1"/>
  <c r="M2673" i="1"/>
  <c r="N2673" i="1"/>
  <c r="O2673" i="1"/>
  <c r="Q2673" i="1"/>
  <c r="L1379" i="1"/>
  <c r="M1379" i="1"/>
  <c r="N1379" i="1"/>
  <c r="O1379" i="1"/>
  <c r="Q1379" i="1"/>
  <c r="L1380" i="1"/>
  <c r="M1380" i="1"/>
  <c r="N1380" i="1"/>
  <c r="O1380" i="1"/>
  <c r="Q1380" i="1"/>
  <c r="L1381" i="1"/>
  <c r="M1381" i="1"/>
  <c r="N1381" i="1"/>
  <c r="O1381" i="1"/>
  <c r="Q1381" i="1"/>
  <c r="L1382" i="1"/>
  <c r="M1382" i="1"/>
  <c r="N1382" i="1"/>
  <c r="O1382" i="1"/>
  <c r="Q1382" i="1"/>
  <c r="L2674" i="1"/>
  <c r="M2674" i="1"/>
  <c r="N2674" i="1"/>
  <c r="O2674" i="1"/>
  <c r="Q2674" i="1"/>
  <c r="L2675" i="1"/>
  <c r="M2675" i="1"/>
  <c r="N2675" i="1"/>
  <c r="O2675" i="1"/>
  <c r="Q2675" i="1"/>
  <c r="L1383" i="1"/>
  <c r="M1383" i="1"/>
  <c r="N1383" i="1"/>
  <c r="O1383" i="1"/>
  <c r="Q1383" i="1"/>
  <c r="L2676" i="1"/>
  <c r="M2676" i="1"/>
  <c r="N2676" i="1"/>
  <c r="O2676" i="1"/>
  <c r="Q2676" i="1"/>
  <c r="L1384" i="1"/>
  <c r="M1384" i="1"/>
  <c r="N1384" i="1"/>
  <c r="O1384" i="1"/>
  <c r="Q1384" i="1"/>
  <c r="L2677" i="1"/>
  <c r="M2677" i="1"/>
  <c r="N2677" i="1"/>
  <c r="O2677" i="1"/>
  <c r="Q2677" i="1"/>
  <c r="L2678" i="1"/>
  <c r="M2678" i="1"/>
  <c r="N2678" i="1"/>
  <c r="O2678" i="1"/>
  <c r="Q2678" i="1"/>
  <c r="L2679" i="1"/>
  <c r="M2679" i="1"/>
  <c r="N2679" i="1"/>
  <c r="O2679" i="1"/>
  <c r="Q2679" i="1"/>
  <c r="L1385" i="1"/>
  <c r="M1385" i="1"/>
  <c r="N1385" i="1"/>
  <c r="O1385" i="1"/>
  <c r="Q1385" i="1"/>
  <c r="L1386" i="1"/>
  <c r="M1386" i="1"/>
  <c r="N1386" i="1"/>
  <c r="O1386" i="1"/>
  <c r="Q1386" i="1"/>
  <c r="L2680" i="1"/>
  <c r="M2680" i="1"/>
  <c r="N2680" i="1"/>
  <c r="O2680" i="1"/>
  <c r="Q2680" i="1"/>
  <c r="L1387" i="1"/>
  <c r="M1387" i="1"/>
  <c r="N1387" i="1"/>
  <c r="O1387" i="1"/>
  <c r="Q1387" i="1"/>
  <c r="L1388" i="1"/>
  <c r="M1388" i="1"/>
  <c r="N1388" i="1"/>
  <c r="O1388" i="1"/>
  <c r="Q1388" i="1"/>
  <c r="L2681" i="1"/>
  <c r="M2681" i="1"/>
  <c r="N2681" i="1"/>
  <c r="O2681" i="1"/>
  <c r="Q2681" i="1"/>
  <c r="L2682" i="1"/>
  <c r="M2682" i="1"/>
  <c r="N2682" i="1"/>
  <c r="O2682" i="1"/>
  <c r="Q2682" i="1"/>
  <c r="L2683" i="1"/>
  <c r="M2683" i="1"/>
  <c r="N2683" i="1"/>
  <c r="O2683" i="1"/>
  <c r="Q2683" i="1"/>
  <c r="L1389" i="1"/>
  <c r="M1389" i="1"/>
  <c r="N1389" i="1"/>
  <c r="O1389" i="1"/>
  <c r="Q1389" i="1"/>
  <c r="L1390" i="1"/>
  <c r="M1390" i="1"/>
  <c r="N1390" i="1"/>
  <c r="O1390" i="1"/>
  <c r="Q1390" i="1"/>
  <c r="L1391" i="1"/>
  <c r="M1391" i="1"/>
  <c r="N1391" i="1"/>
  <c r="O1391" i="1"/>
  <c r="Q1391" i="1"/>
  <c r="L1392" i="1"/>
  <c r="M1392" i="1"/>
  <c r="N1392" i="1"/>
  <c r="O1392" i="1"/>
  <c r="Q1392" i="1"/>
  <c r="L1393" i="1"/>
  <c r="M1393" i="1"/>
  <c r="N1393" i="1"/>
  <c r="O1393" i="1"/>
  <c r="Q1393" i="1"/>
  <c r="L1394" i="1"/>
  <c r="M1394" i="1"/>
  <c r="N1394" i="1"/>
  <c r="O1394" i="1"/>
  <c r="Q1394" i="1"/>
  <c r="L1395" i="1"/>
  <c r="M1395" i="1"/>
  <c r="N1395" i="1"/>
  <c r="O1395" i="1"/>
  <c r="Q1395" i="1"/>
  <c r="L1396" i="1"/>
  <c r="M1396" i="1"/>
  <c r="N1396" i="1"/>
  <c r="O1396" i="1"/>
  <c r="Q1396" i="1"/>
  <c r="L1397" i="1"/>
  <c r="M1397" i="1"/>
  <c r="N1397" i="1"/>
  <c r="O1397" i="1"/>
  <c r="Q1397" i="1"/>
  <c r="L1398" i="1"/>
  <c r="M1398" i="1"/>
  <c r="N1398" i="1"/>
  <c r="O1398" i="1"/>
  <c r="Q1398" i="1"/>
  <c r="L1399" i="1"/>
  <c r="M1399" i="1"/>
  <c r="N1399" i="1"/>
  <c r="O1399" i="1"/>
  <c r="Q1399" i="1"/>
  <c r="L1400" i="1"/>
  <c r="M1400" i="1"/>
  <c r="N1400" i="1"/>
  <c r="O1400" i="1"/>
  <c r="Q1400" i="1"/>
  <c r="L1401" i="1"/>
  <c r="M1401" i="1"/>
  <c r="N1401" i="1"/>
  <c r="O1401" i="1"/>
  <c r="Q1401" i="1"/>
  <c r="L1402" i="1"/>
  <c r="M1402" i="1"/>
  <c r="N1402" i="1"/>
  <c r="O1402" i="1"/>
  <c r="Q1402" i="1"/>
  <c r="L1403" i="1"/>
  <c r="M1403" i="1"/>
  <c r="N1403" i="1"/>
  <c r="O1403" i="1"/>
  <c r="Q1403" i="1"/>
  <c r="L1404" i="1"/>
  <c r="M1404" i="1"/>
  <c r="N1404" i="1"/>
  <c r="O1404" i="1"/>
  <c r="Q1404" i="1"/>
  <c r="L1405" i="1"/>
  <c r="M1405" i="1"/>
  <c r="N1405" i="1"/>
  <c r="O1405" i="1"/>
  <c r="Q1405" i="1"/>
  <c r="L1406" i="1"/>
  <c r="M1406" i="1"/>
  <c r="N1406" i="1"/>
  <c r="O1406" i="1"/>
  <c r="Q1406" i="1"/>
  <c r="L1407" i="1"/>
  <c r="M1407" i="1"/>
  <c r="N1407" i="1"/>
  <c r="O1407" i="1"/>
  <c r="Q1407" i="1"/>
  <c r="L1408" i="1"/>
  <c r="M1408" i="1"/>
  <c r="N1408" i="1"/>
  <c r="O1408" i="1"/>
  <c r="Q1408" i="1"/>
  <c r="L1409" i="1"/>
  <c r="M1409" i="1"/>
  <c r="N1409" i="1"/>
  <c r="O1409" i="1"/>
  <c r="Q1409" i="1"/>
  <c r="L1410" i="1"/>
  <c r="M1410" i="1"/>
  <c r="N1410" i="1"/>
  <c r="O1410" i="1"/>
  <c r="Q1410" i="1"/>
  <c r="L1411" i="1"/>
  <c r="M1411" i="1"/>
  <c r="N1411" i="1"/>
  <c r="O1411" i="1"/>
  <c r="Q1411" i="1"/>
  <c r="L1412" i="1"/>
  <c r="M1412" i="1"/>
  <c r="N1412" i="1"/>
  <c r="O1412" i="1"/>
  <c r="Q1412" i="1"/>
  <c r="L1413" i="1"/>
  <c r="M1413" i="1"/>
  <c r="N1413" i="1"/>
  <c r="O1413" i="1"/>
  <c r="Q1413" i="1"/>
  <c r="L1414" i="1"/>
  <c r="M1414" i="1"/>
  <c r="N1414" i="1"/>
  <c r="O1414" i="1"/>
  <c r="Q1414" i="1"/>
  <c r="L1415" i="1"/>
  <c r="M1415" i="1"/>
  <c r="N1415" i="1"/>
  <c r="O1415" i="1"/>
  <c r="Q1415" i="1"/>
  <c r="L1416" i="1"/>
  <c r="M1416" i="1"/>
  <c r="N1416" i="1"/>
  <c r="O1416" i="1"/>
  <c r="Q1416" i="1"/>
  <c r="L1417" i="1"/>
  <c r="M1417" i="1"/>
  <c r="N1417" i="1"/>
  <c r="O1417" i="1"/>
  <c r="Q1417" i="1"/>
  <c r="L1418" i="1"/>
  <c r="M1418" i="1"/>
  <c r="N1418" i="1"/>
  <c r="O1418" i="1"/>
  <c r="Q1418" i="1"/>
  <c r="L1419" i="1"/>
  <c r="M1419" i="1"/>
  <c r="N1419" i="1"/>
  <c r="O1419" i="1"/>
  <c r="Q1419" i="1"/>
  <c r="L1420" i="1"/>
  <c r="M1420" i="1"/>
  <c r="N1420" i="1"/>
  <c r="O1420" i="1"/>
  <c r="Q1420" i="1"/>
  <c r="L1421" i="1"/>
  <c r="M1421" i="1"/>
  <c r="N1421" i="1"/>
  <c r="O1421" i="1"/>
  <c r="Q1421" i="1"/>
  <c r="L1422" i="1"/>
  <c r="M1422" i="1"/>
  <c r="N1422" i="1"/>
  <c r="O1422" i="1"/>
  <c r="Q1422" i="1"/>
  <c r="L1423" i="1"/>
  <c r="M1423" i="1"/>
  <c r="N1423" i="1"/>
  <c r="O1423" i="1"/>
  <c r="Q1423" i="1"/>
  <c r="L1424" i="1"/>
  <c r="M1424" i="1"/>
  <c r="N1424" i="1"/>
  <c r="O1424" i="1"/>
  <c r="Q1424" i="1"/>
  <c r="L1425" i="1"/>
  <c r="M1425" i="1"/>
  <c r="N1425" i="1"/>
  <c r="O1425" i="1"/>
  <c r="Q1425" i="1"/>
  <c r="L1426" i="1"/>
  <c r="M1426" i="1"/>
  <c r="N1426" i="1"/>
  <c r="O1426" i="1"/>
  <c r="Q1426" i="1"/>
  <c r="L1427" i="1"/>
  <c r="M1427" i="1"/>
  <c r="N1427" i="1"/>
  <c r="O1427" i="1"/>
  <c r="Q1427" i="1"/>
  <c r="L1428" i="1"/>
  <c r="M1428" i="1"/>
  <c r="N1428" i="1"/>
  <c r="O1428" i="1"/>
  <c r="Q1428" i="1"/>
  <c r="L1429" i="1"/>
  <c r="M1429" i="1"/>
  <c r="N1429" i="1"/>
  <c r="O1429" i="1"/>
  <c r="Q1429" i="1"/>
  <c r="L1430" i="1"/>
  <c r="M1430" i="1"/>
  <c r="N1430" i="1"/>
  <c r="O1430" i="1"/>
  <c r="Q1430" i="1"/>
  <c r="L1431" i="1"/>
  <c r="M1431" i="1"/>
  <c r="N1431" i="1"/>
  <c r="O1431" i="1"/>
  <c r="Q1431" i="1"/>
  <c r="L1432" i="1"/>
  <c r="M1432" i="1"/>
  <c r="N1432" i="1"/>
  <c r="O1432" i="1"/>
  <c r="Q1432" i="1"/>
  <c r="L1433" i="1"/>
  <c r="M1433" i="1"/>
  <c r="N1433" i="1"/>
  <c r="O1433" i="1"/>
  <c r="Q1433" i="1"/>
  <c r="L1434" i="1"/>
  <c r="M1434" i="1"/>
  <c r="N1434" i="1"/>
  <c r="O1434" i="1"/>
  <c r="Q1434" i="1"/>
  <c r="L1435" i="1"/>
  <c r="M1435" i="1"/>
  <c r="N1435" i="1"/>
  <c r="O1435" i="1"/>
  <c r="Q1435" i="1"/>
  <c r="L1436" i="1"/>
  <c r="M1436" i="1"/>
  <c r="N1436" i="1"/>
  <c r="O1436" i="1"/>
  <c r="Q1436" i="1"/>
  <c r="L1437" i="1"/>
  <c r="M1437" i="1"/>
  <c r="N1437" i="1"/>
  <c r="O1437" i="1"/>
  <c r="Q1437" i="1"/>
  <c r="L1438" i="1"/>
  <c r="M1438" i="1"/>
  <c r="N1438" i="1"/>
  <c r="O1438" i="1"/>
  <c r="Q1438" i="1"/>
  <c r="L1439" i="1"/>
  <c r="M1439" i="1"/>
  <c r="N1439" i="1"/>
  <c r="O1439" i="1"/>
  <c r="Q1439" i="1"/>
  <c r="L1440" i="1"/>
  <c r="M1440" i="1"/>
  <c r="N1440" i="1"/>
  <c r="O1440" i="1"/>
  <c r="Q1440" i="1"/>
  <c r="L1441" i="1"/>
  <c r="M1441" i="1"/>
  <c r="N1441" i="1"/>
  <c r="O1441" i="1"/>
  <c r="Q1441" i="1"/>
  <c r="L1442" i="1"/>
  <c r="M1442" i="1"/>
  <c r="N1442" i="1"/>
  <c r="O1442" i="1"/>
  <c r="Q1442" i="1"/>
  <c r="L1443" i="1"/>
  <c r="M1443" i="1"/>
  <c r="N1443" i="1"/>
  <c r="O1443" i="1"/>
  <c r="Q1443" i="1"/>
  <c r="L1444" i="1"/>
  <c r="M1444" i="1"/>
  <c r="N1444" i="1"/>
  <c r="O1444" i="1"/>
  <c r="Q1444" i="1"/>
  <c r="L1445" i="1"/>
  <c r="M1445" i="1"/>
  <c r="N1445" i="1"/>
  <c r="O1445" i="1"/>
  <c r="Q1445" i="1"/>
  <c r="L1446" i="1"/>
  <c r="M1446" i="1"/>
  <c r="N1446" i="1"/>
  <c r="O1446" i="1"/>
  <c r="Q1446" i="1"/>
  <c r="L1447" i="1"/>
  <c r="M1447" i="1"/>
  <c r="N1447" i="1"/>
  <c r="O1447" i="1"/>
  <c r="Q1447" i="1"/>
  <c r="L1448" i="1"/>
  <c r="M1448" i="1"/>
  <c r="N1448" i="1"/>
  <c r="O1448" i="1"/>
  <c r="Q1448" i="1"/>
  <c r="L1449" i="1"/>
  <c r="M1449" i="1"/>
  <c r="N1449" i="1"/>
  <c r="O1449" i="1"/>
  <c r="Q1449" i="1"/>
  <c r="L1450" i="1"/>
  <c r="M1450" i="1"/>
  <c r="N1450" i="1"/>
  <c r="O1450" i="1"/>
  <c r="Q1450" i="1"/>
  <c r="L1451" i="1"/>
  <c r="M1451" i="1"/>
  <c r="N1451" i="1"/>
  <c r="O1451" i="1"/>
  <c r="Q1451" i="1"/>
  <c r="L1452" i="1"/>
  <c r="M1452" i="1"/>
  <c r="N1452" i="1"/>
  <c r="O1452" i="1"/>
  <c r="Q1452" i="1"/>
  <c r="L1453" i="1"/>
  <c r="M1453" i="1"/>
  <c r="N1453" i="1"/>
  <c r="O1453" i="1"/>
  <c r="Q1453" i="1"/>
  <c r="L1454" i="1"/>
  <c r="M1454" i="1"/>
  <c r="N1454" i="1"/>
  <c r="O1454" i="1"/>
  <c r="Q1454" i="1"/>
  <c r="L1455" i="1"/>
  <c r="M1455" i="1"/>
  <c r="N1455" i="1"/>
  <c r="O1455" i="1"/>
  <c r="Q1455" i="1"/>
  <c r="L1456" i="1"/>
  <c r="M1456" i="1"/>
  <c r="N1456" i="1"/>
  <c r="O1456" i="1"/>
  <c r="Q1456" i="1"/>
  <c r="L1457" i="1"/>
  <c r="M1457" i="1"/>
  <c r="N1457" i="1"/>
  <c r="O1457" i="1"/>
  <c r="Q1457" i="1"/>
  <c r="L1458" i="1"/>
  <c r="M1458" i="1"/>
  <c r="N1458" i="1"/>
  <c r="O1458" i="1"/>
  <c r="Q1458" i="1"/>
  <c r="L1459" i="1"/>
  <c r="M1459" i="1"/>
  <c r="N1459" i="1"/>
  <c r="O1459" i="1"/>
  <c r="Q1459" i="1"/>
  <c r="L1460" i="1"/>
  <c r="M1460" i="1"/>
  <c r="N1460" i="1"/>
  <c r="O1460" i="1"/>
  <c r="Q1460" i="1"/>
  <c r="L1461" i="1"/>
  <c r="M1461" i="1"/>
  <c r="N1461" i="1"/>
  <c r="O1461" i="1"/>
  <c r="Q1461" i="1"/>
  <c r="L1462" i="1"/>
  <c r="M1462" i="1"/>
  <c r="N1462" i="1"/>
  <c r="O1462" i="1"/>
  <c r="Q1462" i="1"/>
  <c r="L1463" i="1"/>
  <c r="M1463" i="1"/>
  <c r="N1463" i="1"/>
  <c r="O1463" i="1"/>
  <c r="Q1463" i="1"/>
  <c r="L1464" i="1"/>
  <c r="M1464" i="1"/>
  <c r="N1464" i="1"/>
  <c r="O1464" i="1"/>
  <c r="Q1464" i="1"/>
  <c r="L1465" i="1"/>
  <c r="M1465" i="1"/>
  <c r="N1465" i="1"/>
  <c r="O1465" i="1"/>
  <c r="Q1465" i="1"/>
  <c r="L1466" i="1"/>
  <c r="M1466" i="1"/>
  <c r="N1466" i="1"/>
  <c r="O1466" i="1"/>
  <c r="Q1466" i="1"/>
  <c r="L1467" i="1"/>
  <c r="M1467" i="1"/>
  <c r="N1467" i="1"/>
  <c r="O1467" i="1"/>
  <c r="Q1467" i="1"/>
  <c r="L1468" i="1"/>
  <c r="M1468" i="1"/>
  <c r="N1468" i="1"/>
  <c r="O1468" i="1"/>
  <c r="Q1468" i="1"/>
  <c r="L1469" i="1"/>
  <c r="M1469" i="1"/>
  <c r="N1469" i="1"/>
  <c r="O1469" i="1"/>
  <c r="Q1469" i="1"/>
  <c r="L1470" i="1"/>
  <c r="M1470" i="1"/>
  <c r="N1470" i="1"/>
  <c r="O1470" i="1"/>
  <c r="Q1470" i="1"/>
  <c r="L1471" i="1"/>
  <c r="M1471" i="1"/>
  <c r="N1471" i="1"/>
  <c r="O1471" i="1"/>
  <c r="Q1471" i="1"/>
  <c r="L1472" i="1"/>
  <c r="M1472" i="1"/>
  <c r="N1472" i="1"/>
  <c r="O1472" i="1"/>
  <c r="Q1472" i="1"/>
  <c r="L1473" i="1"/>
  <c r="M1473" i="1"/>
  <c r="N1473" i="1"/>
  <c r="O1473" i="1"/>
  <c r="Q1473" i="1"/>
  <c r="L1474" i="1"/>
  <c r="M1474" i="1"/>
  <c r="N1474" i="1"/>
  <c r="O1474" i="1"/>
  <c r="Q1474" i="1"/>
  <c r="L1475" i="1"/>
  <c r="M1475" i="1"/>
  <c r="N1475" i="1"/>
  <c r="O1475" i="1"/>
  <c r="Q1475" i="1"/>
  <c r="L1476" i="1"/>
  <c r="M1476" i="1"/>
  <c r="N1476" i="1"/>
  <c r="O1476" i="1"/>
  <c r="Q1476" i="1"/>
  <c r="L1477" i="1"/>
  <c r="M1477" i="1"/>
  <c r="N1477" i="1"/>
  <c r="O1477" i="1"/>
  <c r="Q1477" i="1"/>
  <c r="L1478" i="1"/>
  <c r="M1478" i="1"/>
  <c r="N1478" i="1"/>
  <c r="O1478" i="1"/>
  <c r="Q1478" i="1"/>
  <c r="L1479" i="1"/>
  <c r="M1479" i="1"/>
  <c r="N1479" i="1"/>
  <c r="O1479" i="1"/>
  <c r="Q1479" i="1"/>
  <c r="L1480" i="1"/>
  <c r="M1480" i="1"/>
  <c r="N1480" i="1"/>
  <c r="O1480" i="1"/>
  <c r="Q1480" i="1"/>
  <c r="L1481" i="1"/>
  <c r="M1481" i="1"/>
  <c r="N1481" i="1"/>
  <c r="O1481" i="1"/>
  <c r="Q1481" i="1"/>
  <c r="L1482" i="1"/>
  <c r="M1482" i="1"/>
  <c r="N1482" i="1"/>
  <c r="O1482" i="1"/>
  <c r="Q1482" i="1"/>
  <c r="L1483" i="1"/>
  <c r="M1483" i="1"/>
  <c r="N1483" i="1"/>
  <c r="O1483" i="1"/>
  <c r="Q1483" i="1"/>
  <c r="L1484" i="1"/>
  <c r="M1484" i="1"/>
  <c r="N1484" i="1"/>
  <c r="O1484" i="1"/>
  <c r="Q1484" i="1"/>
  <c r="L1485" i="1"/>
  <c r="M1485" i="1"/>
  <c r="N1485" i="1"/>
  <c r="O1485" i="1"/>
  <c r="Q1485" i="1"/>
  <c r="L1486" i="1"/>
  <c r="M1486" i="1"/>
  <c r="N1486" i="1"/>
  <c r="O1486" i="1"/>
  <c r="Q1486" i="1"/>
  <c r="L1487" i="1"/>
  <c r="M1487" i="1"/>
  <c r="N1487" i="1"/>
  <c r="O1487" i="1"/>
  <c r="Q1487" i="1"/>
  <c r="L1488" i="1"/>
  <c r="M1488" i="1"/>
  <c r="N1488" i="1"/>
  <c r="O1488" i="1"/>
  <c r="Q1488" i="1"/>
  <c r="L1489" i="1"/>
  <c r="M1489" i="1"/>
  <c r="N1489" i="1"/>
  <c r="O1489" i="1"/>
  <c r="Q1489" i="1"/>
  <c r="L1490" i="1"/>
  <c r="M1490" i="1"/>
  <c r="N1490" i="1"/>
  <c r="O1490" i="1"/>
  <c r="Q1490" i="1"/>
  <c r="L1491" i="1"/>
  <c r="M1491" i="1"/>
  <c r="N1491" i="1"/>
  <c r="O1491" i="1"/>
  <c r="Q1491" i="1"/>
  <c r="L1492" i="1"/>
  <c r="M1492" i="1"/>
  <c r="N1492" i="1"/>
  <c r="O1492" i="1"/>
  <c r="Q1492" i="1"/>
  <c r="L1493" i="1"/>
  <c r="M1493" i="1"/>
  <c r="N1493" i="1"/>
  <c r="O1493" i="1"/>
  <c r="Q1493" i="1"/>
  <c r="L1494" i="1"/>
  <c r="M1494" i="1"/>
  <c r="N1494" i="1"/>
  <c r="O1494" i="1"/>
  <c r="Q1494" i="1"/>
  <c r="L1495" i="1"/>
  <c r="M1495" i="1"/>
  <c r="N1495" i="1"/>
  <c r="O1495" i="1"/>
  <c r="Q1495" i="1"/>
  <c r="L1496" i="1"/>
  <c r="M1496" i="1"/>
  <c r="N1496" i="1"/>
  <c r="O1496" i="1"/>
  <c r="Q1496" i="1"/>
  <c r="L1497" i="1"/>
  <c r="M1497" i="1"/>
  <c r="N1497" i="1"/>
  <c r="O1497" i="1"/>
  <c r="Q1497" i="1"/>
  <c r="L1498" i="1"/>
  <c r="M1498" i="1"/>
  <c r="N1498" i="1"/>
  <c r="O1498" i="1"/>
  <c r="Q1498" i="1"/>
  <c r="L1499" i="1"/>
  <c r="M1499" i="1"/>
  <c r="N1499" i="1"/>
  <c r="O1499" i="1"/>
  <c r="Q1499" i="1"/>
  <c r="L1500" i="1"/>
  <c r="M1500" i="1"/>
  <c r="N1500" i="1"/>
  <c r="O1500" i="1"/>
  <c r="Q1500" i="1"/>
  <c r="L1501" i="1"/>
  <c r="M1501" i="1"/>
  <c r="N1501" i="1"/>
  <c r="O1501" i="1"/>
  <c r="Q1501" i="1"/>
  <c r="L1502" i="1"/>
  <c r="M1502" i="1"/>
  <c r="N1502" i="1"/>
  <c r="O1502" i="1"/>
  <c r="Q1502" i="1"/>
  <c r="L1503" i="1"/>
  <c r="M1503" i="1"/>
  <c r="N1503" i="1"/>
  <c r="O1503" i="1"/>
  <c r="Q1503" i="1"/>
  <c r="L1504" i="1"/>
  <c r="M1504" i="1"/>
  <c r="N1504" i="1"/>
  <c r="O1504" i="1"/>
  <c r="Q1504" i="1"/>
  <c r="L1505" i="1"/>
  <c r="M1505" i="1"/>
  <c r="N1505" i="1"/>
  <c r="O1505" i="1"/>
  <c r="Q1505" i="1"/>
  <c r="L1506" i="1"/>
  <c r="M1506" i="1"/>
  <c r="N1506" i="1"/>
  <c r="O1506" i="1"/>
  <c r="Q1506" i="1"/>
  <c r="L1507" i="1"/>
  <c r="M1507" i="1"/>
  <c r="N1507" i="1"/>
  <c r="O1507" i="1"/>
  <c r="Q1507" i="1"/>
  <c r="L1508" i="1"/>
  <c r="M1508" i="1"/>
  <c r="N1508" i="1"/>
  <c r="O1508" i="1"/>
  <c r="Q1508" i="1"/>
  <c r="L1509" i="1"/>
  <c r="M1509" i="1"/>
  <c r="N1509" i="1"/>
  <c r="O1509" i="1"/>
  <c r="Q1509" i="1"/>
  <c r="L1510" i="1"/>
  <c r="M1510" i="1"/>
  <c r="N1510" i="1"/>
  <c r="O1510" i="1"/>
  <c r="Q1510" i="1"/>
  <c r="L1511" i="1"/>
  <c r="M1511" i="1"/>
  <c r="N1511" i="1"/>
  <c r="O1511" i="1"/>
  <c r="Q1511" i="1"/>
  <c r="L1512" i="1"/>
  <c r="M1512" i="1"/>
  <c r="N1512" i="1"/>
  <c r="O1512" i="1"/>
  <c r="Q1512" i="1"/>
  <c r="L1513" i="1"/>
  <c r="M1513" i="1"/>
  <c r="N1513" i="1"/>
  <c r="O1513" i="1"/>
  <c r="Q1513" i="1"/>
  <c r="L1514" i="1"/>
  <c r="M1514" i="1"/>
  <c r="N1514" i="1"/>
  <c r="O1514" i="1"/>
  <c r="Q1514" i="1"/>
  <c r="L1515" i="1"/>
  <c r="M1515" i="1"/>
  <c r="N1515" i="1"/>
  <c r="O1515" i="1"/>
  <c r="Q1515" i="1"/>
  <c r="L1516" i="1"/>
  <c r="M1516" i="1"/>
  <c r="N1516" i="1"/>
  <c r="O1516" i="1"/>
  <c r="Q1516" i="1"/>
  <c r="L1517" i="1"/>
  <c r="M1517" i="1"/>
  <c r="N1517" i="1"/>
  <c r="O1517" i="1"/>
  <c r="Q1517" i="1"/>
  <c r="L1518" i="1"/>
  <c r="M1518" i="1"/>
  <c r="N1518" i="1"/>
  <c r="O1518" i="1"/>
  <c r="Q1518" i="1"/>
  <c r="L1519" i="1"/>
  <c r="M1519" i="1"/>
  <c r="N1519" i="1"/>
  <c r="O1519" i="1"/>
  <c r="Q1519" i="1"/>
  <c r="L1520" i="1"/>
  <c r="M1520" i="1"/>
  <c r="N1520" i="1"/>
  <c r="O1520" i="1"/>
  <c r="Q1520" i="1"/>
  <c r="L1521" i="1"/>
  <c r="M1521" i="1"/>
  <c r="N1521" i="1"/>
  <c r="O1521" i="1"/>
  <c r="Q1521" i="1"/>
  <c r="L1522" i="1"/>
  <c r="M1522" i="1"/>
  <c r="N1522" i="1"/>
  <c r="O1522" i="1"/>
  <c r="Q1522" i="1"/>
  <c r="L1523" i="1"/>
  <c r="M1523" i="1"/>
  <c r="N1523" i="1"/>
  <c r="O1523" i="1"/>
  <c r="Q1523" i="1"/>
  <c r="L1524" i="1"/>
  <c r="M1524" i="1"/>
  <c r="N1524" i="1"/>
  <c r="O1524" i="1"/>
  <c r="Q1524" i="1"/>
  <c r="L1525" i="1"/>
  <c r="M1525" i="1"/>
  <c r="N1525" i="1"/>
  <c r="O1525" i="1"/>
  <c r="Q1525" i="1"/>
  <c r="L1526" i="1"/>
  <c r="M1526" i="1"/>
  <c r="N1526" i="1"/>
  <c r="O1526" i="1"/>
  <c r="Q1526" i="1"/>
  <c r="L1527" i="1"/>
  <c r="M1527" i="1"/>
  <c r="N1527" i="1"/>
  <c r="O1527" i="1"/>
  <c r="Q1527" i="1"/>
  <c r="L1528" i="1"/>
  <c r="M1528" i="1"/>
  <c r="N1528" i="1"/>
  <c r="O1528" i="1"/>
  <c r="Q1528" i="1"/>
  <c r="L1529" i="1"/>
  <c r="M1529" i="1"/>
  <c r="N1529" i="1"/>
  <c r="O1529" i="1"/>
  <c r="Q1529" i="1"/>
  <c r="L1530" i="1"/>
  <c r="M1530" i="1"/>
  <c r="N1530" i="1"/>
  <c r="O1530" i="1"/>
  <c r="Q1530" i="1"/>
  <c r="L1531" i="1"/>
  <c r="M1531" i="1"/>
  <c r="N1531" i="1"/>
  <c r="O1531" i="1"/>
  <c r="Q1531" i="1"/>
  <c r="L1532" i="1"/>
  <c r="M1532" i="1"/>
  <c r="N1532" i="1"/>
  <c r="O1532" i="1"/>
  <c r="Q1532" i="1"/>
  <c r="L1533" i="1"/>
  <c r="M1533" i="1"/>
  <c r="N1533" i="1"/>
  <c r="O1533" i="1"/>
  <c r="Q1533" i="1"/>
  <c r="L1534" i="1"/>
  <c r="M1534" i="1"/>
  <c r="N1534" i="1"/>
  <c r="O1534" i="1"/>
  <c r="Q1534" i="1"/>
  <c r="L1535" i="1"/>
  <c r="M1535" i="1"/>
  <c r="N1535" i="1"/>
  <c r="O1535" i="1"/>
  <c r="Q1535" i="1"/>
  <c r="L1536" i="1"/>
  <c r="M1536" i="1"/>
  <c r="N1536" i="1"/>
  <c r="O1536" i="1"/>
  <c r="Q1536" i="1"/>
  <c r="L1537" i="1"/>
  <c r="M1537" i="1"/>
  <c r="N1537" i="1"/>
  <c r="O1537" i="1"/>
  <c r="Q1537" i="1"/>
  <c r="L1538" i="1"/>
  <c r="M1538" i="1"/>
  <c r="N1538" i="1"/>
  <c r="O1538" i="1"/>
  <c r="Q1538" i="1"/>
  <c r="L1539" i="1"/>
  <c r="M1539" i="1"/>
  <c r="N1539" i="1"/>
  <c r="O1539" i="1"/>
  <c r="Q1539" i="1"/>
  <c r="L1540" i="1"/>
  <c r="M1540" i="1"/>
  <c r="N1540" i="1"/>
  <c r="O1540" i="1"/>
  <c r="Q1540" i="1"/>
  <c r="L1541" i="1"/>
  <c r="M1541" i="1"/>
  <c r="N1541" i="1"/>
  <c r="O1541" i="1"/>
  <c r="Q1541" i="1"/>
  <c r="L1542" i="1"/>
  <c r="M1542" i="1"/>
  <c r="N1542" i="1"/>
  <c r="O1542" i="1"/>
  <c r="Q1542" i="1"/>
  <c r="L1543" i="1"/>
  <c r="M1543" i="1"/>
  <c r="N1543" i="1"/>
  <c r="O1543" i="1"/>
  <c r="Q1543" i="1"/>
  <c r="L1544" i="1"/>
  <c r="M1544" i="1"/>
  <c r="N1544" i="1"/>
  <c r="O1544" i="1"/>
  <c r="Q1544" i="1"/>
  <c r="L1545" i="1"/>
  <c r="M1545" i="1"/>
  <c r="N1545" i="1"/>
  <c r="O1545" i="1"/>
  <c r="Q1545" i="1"/>
  <c r="L1546" i="1"/>
  <c r="M1546" i="1"/>
  <c r="N1546" i="1"/>
  <c r="O1546" i="1"/>
  <c r="Q1546" i="1"/>
  <c r="L1547" i="1"/>
  <c r="M1547" i="1"/>
  <c r="N1547" i="1"/>
  <c r="O1547" i="1"/>
  <c r="Q1547" i="1"/>
  <c r="L1548" i="1"/>
  <c r="M1548" i="1"/>
  <c r="N1548" i="1"/>
  <c r="O1548" i="1"/>
  <c r="Q1548" i="1"/>
  <c r="L1549" i="1"/>
  <c r="M1549" i="1"/>
  <c r="N1549" i="1"/>
  <c r="O1549" i="1"/>
  <c r="Q1549" i="1"/>
  <c r="L1550" i="1"/>
  <c r="M1550" i="1"/>
  <c r="N1550" i="1"/>
  <c r="O1550" i="1"/>
  <c r="Q1550" i="1"/>
  <c r="L1551" i="1"/>
  <c r="M1551" i="1"/>
  <c r="N1551" i="1"/>
  <c r="O1551" i="1"/>
  <c r="Q1551" i="1"/>
  <c r="L1552" i="1"/>
  <c r="M1552" i="1"/>
  <c r="N1552" i="1"/>
  <c r="O1552" i="1"/>
  <c r="Q1552" i="1"/>
  <c r="L1553" i="1"/>
  <c r="M1553" i="1"/>
  <c r="N1553" i="1"/>
  <c r="O1553" i="1"/>
  <c r="Q1553" i="1"/>
  <c r="L1554" i="1"/>
  <c r="M1554" i="1"/>
  <c r="N1554" i="1"/>
  <c r="O1554" i="1"/>
  <c r="Q1554" i="1"/>
  <c r="L1555" i="1"/>
  <c r="M1555" i="1"/>
  <c r="N1555" i="1"/>
  <c r="O1555" i="1"/>
  <c r="Q1555" i="1"/>
  <c r="L1556" i="1"/>
  <c r="M1556" i="1"/>
  <c r="N1556" i="1"/>
  <c r="O1556" i="1"/>
  <c r="Q1556" i="1"/>
  <c r="L1557" i="1"/>
  <c r="M1557" i="1"/>
  <c r="N1557" i="1"/>
  <c r="O1557" i="1"/>
  <c r="Q1557" i="1"/>
  <c r="L1558" i="1"/>
  <c r="M1558" i="1"/>
  <c r="N1558" i="1"/>
  <c r="O1558" i="1"/>
  <c r="Q1558" i="1"/>
  <c r="L1559" i="1"/>
  <c r="M1559" i="1"/>
  <c r="N1559" i="1"/>
  <c r="O1559" i="1"/>
  <c r="Q1559" i="1"/>
  <c r="L1560" i="1"/>
  <c r="M1560" i="1"/>
  <c r="N1560" i="1"/>
  <c r="O1560" i="1"/>
  <c r="Q1560" i="1"/>
  <c r="L1561" i="1"/>
  <c r="M1561" i="1"/>
  <c r="N1561" i="1"/>
  <c r="O1561" i="1"/>
  <c r="Q1561" i="1"/>
  <c r="L1562" i="1"/>
  <c r="M1562" i="1"/>
  <c r="N1562" i="1"/>
  <c r="O1562" i="1"/>
  <c r="Q1562" i="1"/>
  <c r="L1563" i="1"/>
  <c r="M1563" i="1"/>
  <c r="N1563" i="1"/>
  <c r="O1563" i="1"/>
  <c r="Q1563" i="1"/>
  <c r="L1564" i="1"/>
  <c r="M1564" i="1"/>
  <c r="N1564" i="1"/>
  <c r="O1564" i="1"/>
  <c r="Q1564" i="1"/>
  <c r="L1565" i="1"/>
  <c r="M1565" i="1"/>
  <c r="N1565" i="1"/>
  <c r="O1565" i="1"/>
  <c r="Q1565" i="1"/>
  <c r="L1566" i="1"/>
  <c r="M1566" i="1"/>
  <c r="N1566" i="1"/>
  <c r="O1566" i="1"/>
  <c r="Q1566" i="1"/>
  <c r="L1567" i="1"/>
  <c r="M1567" i="1"/>
  <c r="N1567" i="1"/>
  <c r="O1567" i="1"/>
  <c r="Q1567" i="1"/>
  <c r="L1568" i="1"/>
  <c r="M1568" i="1"/>
  <c r="N1568" i="1"/>
  <c r="O1568" i="1"/>
  <c r="Q1568" i="1"/>
  <c r="L1569" i="1"/>
  <c r="M1569" i="1"/>
  <c r="N1569" i="1"/>
  <c r="O1569" i="1"/>
  <c r="Q1569" i="1"/>
  <c r="L1570" i="1"/>
  <c r="M1570" i="1"/>
  <c r="N1570" i="1"/>
  <c r="O1570" i="1"/>
  <c r="Q1570" i="1"/>
  <c r="L1571" i="1"/>
  <c r="M1571" i="1"/>
  <c r="N1571" i="1"/>
  <c r="O1571" i="1"/>
  <c r="Q1571" i="1"/>
  <c r="L1572" i="1"/>
  <c r="M1572" i="1"/>
  <c r="N1572" i="1"/>
  <c r="O1572" i="1"/>
  <c r="Q1572" i="1"/>
  <c r="L1573" i="1"/>
  <c r="M1573" i="1"/>
  <c r="N1573" i="1"/>
  <c r="O1573" i="1"/>
  <c r="Q1573" i="1"/>
  <c r="L1574" i="1"/>
  <c r="M1574" i="1"/>
  <c r="N1574" i="1"/>
  <c r="O1574" i="1"/>
  <c r="Q1574" i="1"/>
  <c r="L1575" i="1"/>
  <c r="M1575" i="1"/>
  <c r="N1575" i="1"/>
  <c r="O1575" i="1"/>
  <c r="Q1575" i="1"/>
  <c r="L1576" i="1"/>
  <c r="M1576" i="1"/>
  <c r="N1576" i="1"/>
  <c r="O1576" i="1"/>
  <c r="Q1576" i="1"/>
  <c r="L1577" i="1"/>
  <c r="M1577" i="1"/>
  <c r="N1577" i="1"/>
  <c r="O1577" i="1"/>
  <c r="Q1577" i="1"/>
  <c r="L1578" i="1"/>
  <c r="M1578" i="1"/>
  <c r="N1578" i="1"/>
  <c r="O1578" i="1"/>
  <c r="Q1578" i="1"/>
  <c r="L1579" i="1"/>
  <c r="M1579" i="1"/>
  <c r="N1579" i="1"/>
  <c r="O1579" i="1"/>
  <c r="Q1579" i="1"/>
  <c r="L1580" i="1"/>
  <c r="M1580" i="1"/>
  <c r="N1580" i="1"/>
  <c r="O1580" i="1"/>
  <c r="Q1580" i="1"/>
  <c r="L1581" i="1"/>
  <c r="M1581" i="1"/>
  <c r="N1581" i="1"/>
  <c r="O1581" i="1"/>
  <c r="Q1581" i="1"/>
  <c r="L1582" i="1"/>
  <c r="M1582" i="1"/>
  <c r="N1582" i="1"/>
  <c r="O1582" i="1"/>
  <c r="Q1582" i="1"/>
  <c r="L1583" i="1"/>
  <c r="M1583" i="1"/>
  <c r="N1583" i="1"/>
  <c r="O1583" i="1"/>
  <c r="Q1583" i="1"/>
  <c r="L1584" i="1"/>
  <c r="M1584" i="1"/>
  <c r="N1584" i="1"/>
  <c r="O1584" i="1"/>
  <c r="Q1584" i="1"/>
  <c r="L1585" i="1"/>
  <c r="M1585" i="1"/>
  <c r="N1585" i="1"/>
  <c r="O1585" i="1"/>
  <c r="Q1585" i="1"/>
  <c r="L1586" i="1"/>
  <c r="M1586" i="1"/>
  <c r="N1586" i="1"/>
  <c r="O1586" i="1"/>
  <c r="Q1586" i="1"/>
  <c r="L1587" i="1"/>
  <c r="M1587" i="1"/>
  <c r="N1587" i="1"/>
  <c r="O1587" i="1"/>
  <c r="Q1587" i="1"/>
  <c r="L1588" i="1"/>
  <c r="M1588" i="1"/>
  <c r="N1588" i="1"/>
  <c r="O1588" i="1"/>
  <c r="Q1588" i="1"/>
  <c r="L1589" i="1"/>
  <c r="M1589" i="1"/>
  <c r="N1589" i="1"/>
  <c r="O1589" i="1"/>
  <c r="Q1589" i="1"/>
  <c r="L1590" i="1"/>
  <c r="M1590" i="1"/>
  <c r="N1590" i="1"/>
  <c r="O1590" i="1"/>
  <c r="Q1590" i="1"/>
  <c r="L1591" i="1"/>
  <c r="M1591" i="1"/>
  <c r="N1591" i="1"/>
  <c r="O1591" i="1"/>
  <c r="Q1591" i="1"/>
  <c r="L1592" i="1"/>
  <c r="M1592" i="1"/>
  <c r="N1592" i="1"/>
  <c r="O1592" i="1"/>
  <c r="Q1592" i="1"/>
  <c r="L1593" i="1"/>
  <c r="M1593" i="1"/>
  <c r="N1593" i="1"/>
  <c r="O1593" i="1"/>
  <c r="Q1593" i="1"/>
  <c r="L1594" i="1"/>
  <c r="M1594" i="1"/>
  <c r="N1594" i="1"/>
  <c r="O1594" i="1"/>
  <c r="Q1594" i="1"/>
  <c r="L1595" i="1"/>
  <c r="M1595" i="1"/>
  <c r="N1595" i="1"/>
  <c r="O1595" i="1"/>
  <c r="Q1595" i="1"/>
  <c r="L1596" i="1"/>
  <c r="M1596" i="1"/>
  <c r="N1596" i="1"/>
  <c r="O1596" i="1"/>
  <c r="Q1596" i="1"/>
  <c r="L1597" i="1"/>
  <c r="M1597" i="1"/>
  <c r="N1597" i="1"/>
  <c r="O1597" i="1"/>
  <c r="Q1597" i="1"/>
  <c r="L1598" i="1"/>
  <c r="M1598" i="1"/>
  <c r="N1598" i="1"/>
  <c r="O1598" i="1"/>
  <c r="Q1598" i="1"/>
  <c r="L1599" i="1"/>
  <c r="M1599" i="1"/>
  <c r="N1599" i="1"/>
  <c r="O1599" i="1"/>
  <c r="Q1599" i="1"/>
  <c r="L1600" i="1"/>
  <c r="M1600" i="1"/>
  <c r="N1600" i="1"/>
  <c r="O1600" i="1"/>
  <c r="Q1600" i="1"/>
  <c r="L1601" i="1"/>
  <c r="M1601" i="1"/>
  <c r="N1601" i="1"/>
  <c r="O1601" i="1"/>
  <c r="Q1601" i="1"/>
  <c r="L1602" i="1"/>
  <c r="M1602" i="1"/>
  <c r="N1602" i="1"/>
  <c r="O1602" i="1"/>
  <c r="Q1602" i="1"/>
  <c r="L1603" i="1"/>
  <c r="M1603" i="1"/>
  <c r="N1603" i="1"/>
  <c r="O1603" i="1"/>
  <c r="Q1603" i="1"/>
  <c r="L1604" i="1"/>
  <c r="M1604" i="1"/>
  <c r="N1604" i="1"/>
  <c r="O1604" i="1"/>
  <c r="Q1604" i="1"/>
  <c r="L1605" i="1"/>
  <c r="M1605" i="1"/>
  <c r="N1605" i="1"/>
  <c r="O1605" i="1"/>
  <c r="Q1605" i="1"/>
  <c r="L1606" i="1"/>
  <c r="M1606" i="1"/>
  <c r="N1606" i="1"/>
  <c r="O1606" i="1"/>
  <c r="Q1606" i="1"/>
  <c r="L1607" i="1"/>
  <c r="M1607" i="1"/>
  <c r="N1607" i="1"/>
  <c r="O1607" i="1"/>
  <c r="Q1607" i="1"/>
  <c r="L1608" i="1"/>
  <c r="M1608" i="1"/>
  <c r="N1608" i="1"/>
  <c r="O1608" i="1"/>
  <c r="Q1608" i="1"/>
  <c r="L1609" i="1"/>
  <c r="M1609" i="1"/>
  <c r="N1609" i="1"/>
  <c r="O1609" i="1"/>
  <c r="Q1609" i="1"/>
  <c r="L1610" i="1"/>
  <c r="M1610" i="1"/>
  <c r="N1610" i="1"/>
  <c r="O1610" i="1"/>
  <c r="Q1610" i="1"/>
  <c r="L1611" i="1"/>
  <c r="M1611" i="1"/>
  <c r="N1611" i="1"/>
  <c r="O1611" i="1"/>
  <c r="Q1611" i="1"/>
  <c r="L1612" i="1"/>
  <c r="M1612" i="1"/>
  <c r="N1612" i="1"/>
  <c r="O1612" i="1"/>
  <c r="Q1612" i="1"/>
  <c r="L1613" i="1"/>
  <c r="M1613" i="1"/>
  <c r="N1613" i="1"/>
  <c r="O1613" i="1"/>
  <c r="Q1613" i="1"/>
  <c r="L1614" i="1"/>
  <c r="M1614" i="1"/>
  <c r="N1614" i="1"/>
  <c r="O1614" i="1"/>
  <c r="Q1614" i="1"/>
  <c r="L1615" i="1"/>
  <c r="M1615" i="1"/>
  <c r="N1615" i="1"/>
  <c r="O1615" i="1"/>
  <c r="Q1615" i="1"/>
  <c r="L1616" i="1"/>
  <c r="M1616" i="1"/>
  <c r="N1616" i="1"/>
  <c r="O1616" i="1"/>
  <c r="Q1616" i="1"/>
  <c r="L1617" i="1"/>
  <c r="M1617" i="1"/>
  <c r="N1617" i="1"/>
  <c r="O1617" i="1"/>
  <c r="Q1617" i="1"/>
  <c r="L1618" i="1"/>
  <c r="M1618" i="1"/>
  <c r="N1618" i="1"/>
  <c r="O1618" i="1"/>
  <c r="Q1618" i="1"/>
  <c r="L1619" i="1"/>
  <c r="M1619" i="1"/>
  <c r="N1619" i="1"/>
  <c r="O1619" i="1"/>
  <c r="Q1619" i="1"/>
  <c r="L1620" i="1"/>
  <c r="M1620" i="1"/>
  <c r="N1620" i="1"/>
  <c r="O1620" i="1"/>
  <c r="Q1620" i="1"/>
  <c r="L1621" i="1"/>
  <c r="M1621" i="1"/>
  <c r="N1621" i="1"/>
  <c r="O1621" i="1"/>
  <c r="Q1621" i="1"/>
  <c r="L1622" i="1"/>
  <c r="M1622" i="1"/>
  <c r="N1622" i="1"/>
  <c r="O1622" i="1"/>
  <c r="Q1622" i="1"/>
  <c r="L1623" i="1"/>
  <c r="M1623" i="1"/>
  <c r="N1623" i="1"/>
  <c r="O1623" i="1"/>
  <c r="Q1623" i="1"/>
  <c r="L1624" i="1"/>
  <c r="M1624" i="1"/>
  <c r="N1624" i="1"/>
  <c r="O1624" i="1"/>
  <c r="Q1624" i="1"/>
  <c r="L1625" i="1"/>
  <c r="M1625" i="1"/>
  <c r="N1625" i="1"/>
  <c r="O1625" i="1"/>
  <c r="Q1625" i="1"/>
  <c r="L1626" i="1"/>
  <c r="M1626" i="1"/>
  <c r="N1626" i="1"/>
  <c r="O1626" i="1"/>
  <c r="Q1626" i="1"/>
  <c r="L1627" i="1"/>
  <c r="M1627" i="1"/>
  <c r="N1627" i="1"/>
  <c r="O1627" i="1"/>
  <c r="Q1627" i="1"/>
  <c r="L1628" i="1"/>
  <c r="M1628" i="1"/>
  <c r="N1628" i="1"/>
  <c r="O1628" i="1"/>
  <c r="Q1628" i="1"/>
  <c r="L1629" i="1"/>
  <c r="M1629" i="1"/>
  <c r="N1629" i="1"/>
  <c r="O1629" i="1"/>
  <c r="Q1629" i="1"/>
  <c r="L1630" i="1"/>
  <c r="M1630" i="1"/>
  <c r="N1630" i="1"/>
  <c r="O1630" i="1"/>
  <c r="Q1630" i="1"/>
  <c r="L1631" i="1"/>
  <c r="M1631" i="1"/>
  <c r="N1631" i="1"/>
  <c r="O1631" i="1"/>
  <c r="Q1631" i="1"/>
  <c r="L1632" i="1"/>
  <c r="M1632" i="1"/>
  <c r="N1632" i="1"/>
  <c r="O1632" i="1"/>
  <c r="Q1632" i="1"/>
  <c r="L1633" i="1"/>
  <c r="M1633" i="1"/>
  <c r="N1633" i="1"/>
  <c r="O1633" i="1"/>
  <c r="Q1633" i="1"/>
  <c r="L1634" i="1"/>
  <c r="M1634" i="1"/>
  <c r="N1634" i="1"/>
  <c r="O1634" i="1"/>
  <c r="Q1634" i="1"/>
  <c r="L1635" i="1"/>
  <c r="M1635" i="1"/>
  <c r="N1635" i="1"/>
  <c r="O1635" i="1"/>
  <c r="Q1635" i="1"/>
  <c r="L1636" i="1"/>
  <c r="M1636" i="1"/>
  <c r="N1636" i="1"/>
  <c r="O1636" i="1"/>
  <c r="Q1636" i="1"/>
  <c r="L1637" i="1"/>
  <c r="M1637" i="1"/>
  <c r="N1637" i="1"/>
  <c r="O1637" i="1"/>
  <c r="Q1637" i="1"/>
  <c r="L1638" i="1"/>
  <c r="M1638" i="1"/>
  <c r="N1638" i="1"/>
  <c r="O1638" i="1"/>
  <c r="Q1638" i="1"/>
  <c r="L1639" i="1"/>
  <c r="M1639" i="1"/>
  <c r="N1639" i="1"/>
  <c r="O1639" i="1"/>
  <c r="Q1639" i="1"/>
  <c r="L1640" i="1"/>
  <c r="M1640" i="1"/>
  <c r="N1640" i="1"/>
  <c r="O1640" i="1"/>
  <c r="Q1640" i="1"/>
  <c r="L1641" i="1"/>
  <c r="M1641" i="1"/>
  <c r="N1641" i="1"/>
  <c r="O1641" i="1"/>
  <c r="Q1641" i="1"/>
  <c r="L1642" i="1"/>
  <c r="M1642" i="1"/>
  <c r="N1642" i="1"/>
  <c r="O1642" i="1"/>
  <c r="Q1642" i="1"/>
  <c r="L1643" i="1"/>
  <c r="M1643" i="1"/>
  <c r="N1643" i="1"/>
  <c r="O1643" i="1"/>
  <c r="Q1643" i="1"/>
  <c r="L1644" i="1"/>
  <c r="M1644" i="1"/>
  <c r="N1644" i="1"/>
  <c r="O1644" i="1"/>
  <c r="Q1644" i="1"/>
  <c r="L1645" i="1"/>
  <c r="M1645" i="1"/>
  <c r="N1645" i="1"/>
  <c r="O1645" i="1"/>
  <c r="Q1645" i="1"/>
  <c r="L1646" i="1"/>
  <c r="M1646" i="1"/>
  <c r="N1646" i="1"/>
  <c r="O1646" i="1"/>
  <c r="Q1646" i="1"/>
  <c r="L1647" i="1"/>
  <c r="M1647" i="1"/>
  <c r="N1647" i="1"/>
  <c r="O1647" i="1"/>
  <c r="Q1647" i="1"/>
  <c r="L1648" i="1"/>
  <c r="M1648" i="1"/>
  <c r="N1648" i="1"/>
  <c r="O1648" i="1"/>
  <c r="Q1648" i="1"/>
  <c r="L1649" i="1"/>
  <c r="M1649" i="1"/>
  <c r="N1649" i="1"/>
  <c r="O1649" i="1"/>
  <c r="Q1649" i="1"/>
  <c r="L1650" i="1"/>
  <c r="M1650" i="1"/>
  <c r="N1650" i="1"/>
  <c r="O1650" i="1"/>
  <c r="Q1650" i="1"/>
  <c r="L1651" i="1"/>
  <c r="M1651" i="1"/>
  <c r="N1651" i="1"/>
  <c r="O1651" i="1"/>
  <c r="Q1651" i="1"/>
  <c r="L1652" i="1"/>
  <c r="M1652" i="1"/>
  <c r="N1652" i="1"/>
  <c r="O1652" i="1"/>
  <c r="Q1652" i="1"/>
  <c r="L1653" i="1"/>
  <c r="M1653" i="1"/>
  <c r="N1653" i="1"/>
  <c r="O1653" i="1"/>
  <c r="Q1653" i="1"/>
  <c r="L1654" i="1"/>
  <c r="M1654" i="1"/>
  <c r="N1654" i="1"/>
  <c r="O1654" i="1"/>
  <c r="Q1654" i="1"/>
  <c r="L1655" i="1"/>
  <c r="M1655" i="1"/>
  <c r="N1655" i="1"/>
  <c r="O1655" i="1"/>
  <c r="Q1655" i="1"/>
  <c r="L1656" i="1"/>
  <c r="M1656" i="1"/>
  <c r="N1656" i="1"/>
  <c r="O1656" i="1"/>
  <c r="Q1656" i="1"/>
  <c r="L1657" i="1"/>
  <c r="M1657" i="1"/>
  <c r="N1657" i="1"/>
  <c r="O1657" i="1"/>
  <c r="Q1657" i="1"/>
  <c r="L1658" i="1"/>
  <c r="M1658" i="1"/>
  <c r="N1658" i="1"/>
  <c r="O1658" i="1"/>
  <c r="Q1658" i="1"/>
  <c r="L1659" i="1"/>
  <c r="M1659" i="1"/>
  <c r="N1659" i="1"/>
  <c r="O1659" i="1"/>
  <c r="Q1659" i="1"/>
  <c r="L1660" i="1"/>
  <c r="M1660" i="1"/>
  <c r="N1660" i="1"/>
  <c r="O1660" i="1"/>
  <c r="Q1660" i="1"/>
  <c r="L1661" i="1"/>
  <c r="M1661" i="1"/>
  <c r="N1661" i="1"/>
  <c r="O1661" i="1"/>
  <c r="Q1661" i="1"/>
  <c r="L2684" i="1"/>
  <c r="M2684" i="1"/>
  <c r="N2684" i="1"/>
  <c r="O2684" i="1"/>
  <c r="Q2684" i="1"/>
  <c r="L2685" i="1"/>
  <c r="M2685" i="1"/>
  <c r="N2685" i="1"/>
  <c r="O2685" i="1"/>
  <c r="Q2685" i="1"/>
  <c r="L1662" i="1"/>
  <c r="M1662" i="1"/>
  <c r="N1662" i="1"/>
  <c r="O1662" i="1"/>
  <c r="Q1662" i="1"/>
  <c r="L1663" i="1"/>
  <c r="M1663" i="1"/>
  <c r="N1663" i="1"/>
  <c r="O1663" i="1"/>
  <c r="Q1663" i="1"/>
  <c r="L1664" i="1"/>
  <c r="M1664" i="1"/>
  <c r="N1664" i="1"/>
  <c r="O1664" i="1"/>
  <c r="Q1664" i="1"/>
  <c r="L1665" i="1"/>
  <c r="M1665" i="1"/>
  <c r="N1665" i="1"/>
  <c r="O1665" i="1"/>
  <c r="Q1665" i="1"/>
  <c r="L1666" i="1"/>
  <c r="M1666" i="1"/>
  <c r="N1666" i="1"/>
  <c r="O1666" i="1"/>
  <c r="Q1666" i="1"/>
  <c r="L1667" i="1"/>
  <c r="M1667" i="1"/>
  <c r="N1667" i="1"/>
  <c r="O1667" i="1"/>
  <c r="Q1667" i="1"/>
  <c r="L1668" i="1"/>
  <c r="M1668" i="1"/>
  <c r="N1668" i="1"/>
  <c r="O1668" i="1"/>
  <c r="Q1668" i="1"/>
  <c r="L1669" i="1"/>
  <c r="M1669" i="1"/>
  <c r="N1669" i="1"/>
  <c r="O1669" i="1"/>
  <c r="Q1669" i="1"/>
  <c r="L1670" i="1"/>
  <c r="M1670" i="1"/>
  <c r="N1670" i="1"/>
  <c r="O1670" i="1"/>
  <c r="Q1670" i="1"/>
  <c r="L1671" i="1"/>
  <c r="M1671" i="1"/>
  <c r="N1671" i="1"/>
  <c r="O1671" i="1"/>
  <c r="Q1671" i="1"/>
  <c r="L2686" i="1"/>
  <c r="M2686" i="1"/>
  <c r="N2686" i="1"/>
  <c r="O2686" i="1"/>
  <c r="Q2686" i="1"/>
  <c r="L1672" i="1"/>
  <c r="M1672" i="1"/>
  <c r="N1672" i="1"/>
  <c r="O1672" i="1"/>
  <c r="Q1672" i="1"/>
  <c r="L2687" i="1"/>
  <c r="M2687" i="1"/>
  <c r="N2687" i="1"/>
  <c r="O2687" i="1"/>
  <c r="Q2687" i="1"/>
  <c r="L2688" i="1"/>
  <c r="M2688" i="1"/>
  <c r="N2688" i="1"/>
  <c r="O2688" i="1"/>
  <c r="Q2688" i="1"/>
  <c r="L2689" i="1"/>
  <c r="M2689" i="1"/>
  <c r="N2689" i="1"/>
  <c r="O2689" i="1"/>
  <c r="Q2689" i="1"/>
  <c r="L2690" i="1"/>
  <c r="M2690" i="1"/>
  <c r="N2690" i="1"/>
  <c r="O2690" i="1"/>
  <c r="Q2690" i="1"/>
  <c r="L1673" i="1"/>
  <c r="M1673" i="1"/>
  <c r="N1673" i="1"/>
  <c r="O1673" i="1"/>
  <c r="Q1673" i="1"/>
  <c r="L1674" i="1"/>
  <c r="M1674" i="1"/>
  <c r="N1674" i="1"/>
  <c r="O1674" i="1"/>
  <c r="Q1674" i="1"/>
  <c r="L2691" i="1"/>
  <c r="M2691" i="1"/>
  <c r="N2691" i="1"/>
  <c r="O2691" i="1"/>
  <c r="Q2691" i="1"/>
  <c r="L2692" i="1"/>
  <c r="M2692" i="1"/>
  <c r="N2692" i="1"/>
  <c r="O2692" i="1"/>
  <c r="Q2692" i="1"/>
  <c r="L2693" i="1"/>
  <c r="M2693" i="1"/>
  <c r="N2693" i="1"/>
  <c r="O2693" i="1"/>
  <c r="Q2693" i="1"/>
  <c r="L2694" i="1"/>
  <c r="M2694" i="1"/>
  <c r="N2694" i="1"/>
  <c r="O2694" i="1"/>
  <c r="Q2694" i="1"/>
  <c r="L1675" i="1"/>
  <c r="M1675" i="1"/>
  <c r="N1675" i="1"/>
  <c r="O1675" i="1"/>
  <c r="Q1675" i="1"/>
  <c r="L1676" i="1"/>
  <c r="M1676" i="1"/>
  <c r="N1676" i="1"/>
  <c r="O1676" i="1"/>
  <c r="Q1676" i="1"/>
  <c r="L1677" i="1"/>
  <c r="M1677" i="1"/>
  <c r="N1677" i="1"/>
  <c r="O1677" i="1"/>
  <c r="Q1677" i="1"/>
  <c r="L1678" i="1"/>
  <c r="M1678" i="1"/>
  <c r="N1678" i="1"/>
  <c r="O1678" i="1"/>
  <c r="Q1678" i="1"/>
  <c r="L1679" i="1"/>
  <c r="M1679" i="1"/>
  <c r="N1679" i="1"/>
  <c r="O1679" i="1"/>
  <c r="Q1679" i="1"/>
  <c r="L1680" i="1"/>
  <c r="M1680" i="1"/>
  <c r="N1680" i="1"/>
  <c r="O1680" i="1"/>
  <c r="Q1680" i="1"/>
  <c r="L1681" i="1"/>
  <c r="M1681" i="1"/>
  <c r="N1681" i="1"/>
  <c r="O1681" i="1"/>
  <c r="Q1681" i="1"/>
  <c r="L1682" i="1"/>
  <c r="M1682" i="1"/>
  <c r="N1682" i="1"/>
  <c r="O1682" i="1"/>
  <c r="Q1682" i="1"/>
  <c r="L1683" i="1"/>
  <c r="M1683" i="1"/>
  <c r="N1683" i="1"/>
  <c r="O1683" i="1"/>
  <c r="Q1683" i="1"/>
  <c r="L1684" i="1"/>
  <c r="M1684" i="1"/>
  <c r="N1684" i="1"/>
  <c r="O1684" i="1"/>
  <c r="Q1684" i="1"/>
  <c r="L1685" i="1"/>
  <c r="M1685" i="1"/>
  <c r="N1685" i="1"/>
  <c r="O1685" i="1"/>
  <c r="Q1685" i="1"/>
  <c r="L1686" i="1"/>
  <c r="M1686" i="1"/>
  <c r="N1686" i="1"/>
  <c r="O1686" i="1"/>
  <c r="Q1686" i="1"/>
  <c r="L1687" i="1"/>
  <c r="M1687" i="1"/>
  <c r="N1687" i="1"/>
  <c r="O1687" i="1"/>
  <c r="Q1687" i="1"/>
  <c r="L1688" i="1"/>
  <c r="M1688" i="1"/>
  <c r="N1688" i="1"/>
  <c r="O1688" i="1"/>
  <c r="Q1688" i="1"/>
  <c r="L1689" i="1"/>
  <c r="M1689" i="1"/>
  <c r="N1689" i="1"/>
  <c r="O1689" i="1"/>
  <c r="Q1689" i="1"/>
  <c r="L1690" i="1"/>
  <c r="M1690" i="1"/>
  <c r="N1690" i="1"/>
  <c r="O1690" i="1"/>
  <c r="Q1690" i="1"/>
  <c r="L1691" i="1"/>
  <c r="M1691" i="1"/>
  <c r="N1691" i="1"/>
  <c r="O1691" i="1"/>
  <c r="Q1691" i="1"/>
  <c r="L2695" i="1"/>
  <c r="M2695" i="1"/>
  <c r="N2695" i="1"/>
  <c r="O2695" i="1"/>
  <c r="Q2695" i="1"/>
  <c r="L1692" i="1"/>
  <c r="M1692" i="1"/>
  <c r="N1692" i="1"/>
  <c r="O1692" i="1"/>
  <c r="Q1692" i="1"/>
  <c r="L1693" i="1"/>
  <c r="M1693" i="1"/>
  <c r="N1693" i="1"/>
  <c r="O1693" i="1"/>
  <c r="Q1693" i="1"/>
  <c r="L1694" i="1"/>
  <c r="M1694" i="1"/>
  <c r="N1694" i="1"/>
  <c r="O1694" i="1"/>
  <c r="Q1694" i="1"/>
  <c r="L1695" i="1"/>
  <c r="M1695" i="1"/>
  <c r="N1695" i="1"/>
  <c r="O1695" i="1"/>
  <c r="Q1695" i="1"/>
  <c r="L2696" i="1"/>
  <c r="M2696" i="1"/>
  <c r="N2696" i="1"/>
  <c r="O2696" i="1"/>
  <c r="Q2696" i="1"/>
  <c r="L1696" i="1"/>
  <c r="M1696" i="1"/>
  <c r="N1696" i="1"/>
  <c r="O1696" i="1"/>
  <c r="Q1696" i="1"/>
  <c r="L1697" i="1"/>
  <c r="M1697" i="1"/>
  <c r="N1697" i="1"/>
  <c r="O1697" i="1"/>
  <c r="Q1697" i="1"/>
  <c r="L1698" i="1"/>
  <c r="M1698" i="1"/>
  <c r="N1698" i="1"/>
  <c r="O1698" i="1"/>
  <c r="Q1698" i="1"/>
  <c r="L1699" i="1"/>
  <c r="M1699" i="1"/>
  <c r="N1699" i="1"/>
  <c r="O1699" i="1"/>
  <c r="Q1699" i="1"/>
  <c r="L1700" i="1"/>
  <c r="M1700" i="1"/>
  <c r="N1700" i="1"/>
  <c r="O1700" i="1"/>
  <c r="Q1700" i="1"/>
  <c r="L2697" i="1"/>
  <c r="M2697" i="1"/>
  <c r="N2697" i="1"/>
  <c r="O2697" i="1"/>
  <c r="Q2697" i="1"/>
  <c r="L2698" i="1"/>
  <c r="M2698" i="1"/>
  <c r="N2698" i="1"/>
  <c r="O2698" i="1"/>
  <c r="Q2698" i="1"/>
  <c r="L1701" i="1"/>
  <c r="M1701" i="1"/>
  <c r="N1701" i="1"/>
  <c r="O1701" i="1"/>
  <c r="Q1701" i="1"/>
  <c r="L1702" i="1"/>
  <c r="M1702" i="1"/>
  <c r="N1702" i="1"/>
  <c r="O1702" i="1"/>
  <c r="Q1702" i="1"/>
  <c r="L1703" i="1"/>
  <c r="M1703" i="1"/>
  <c r="N1703" i="1"/>
  <c r="O1703" i="1"/>
  <c r="Q1703" i="1"/>
  <c r="L1704" i="1"/>
  <c r="M1704" i="1"/>
  <c r="N1704" i="1"/>
  <c r="O1704" i="1"/>
  <c r="Q1704" i="1"/>
  <c r="L1705" i="1"/>
  <c r="M1705" i="1"/>
  <c r="N1705" i="1"/>
  <c r="O1705" i="1"/>
  <c r="Q1705" i="1"/>
  <c r="L2699" i="1"/>
  <c r="M2699" i="1"/>
  <c r="N2699" i="1"/>
  <c r="O2699" i="1"/>
  <c r="Q2699" i="1"/>
  <c r="L1706" i="1"/>
  <c r="M1706" i="1"/>
  <c r="N1706" i="1"/>
  <c r="O1706" i="1"/>
  <c r="Q1706" i="1"/>
  <c r="L1707" i="1"/>
  <c r="M1707" i="1"/>
  <c r="N1707" i="1"/>
  <c r="O1707" i="1"/>
  <c r="Q1707" i="1"/>
  <c r="L1708" i="1"/>
  <c r="M1708" i="1"/>
  <c r="N1708" i="1"/>
  <c r="O1708" i="1"/>
  <c r="Q1708" i="1"/>
  <c r="L2700" i="1"/>
  <c r="M2700" i="1"/>
  <c r="N2700" i="1"/>
  <c r="O2700" i="1"/>
  <c r="Q2700" i="1"/>
  <c r="L2701" i="1"/>
  <c r="M2701" i="1"/>
  <c r="N2701" i="1"/>
  <c r="O2701" i="1"/>
  <c r="Q2701" i="1"/>
  <c r="L2702" i="1"/>
  <c r="M2702" i="1"/>
  <c r="N2702" i="1"/>
  <c r="O2702" i="1"/>
  <c r="Q2702" i="1"/>
  <c r="L1709" i="1"/>
  <c r="M1709" i="1"/>
  <c r="N1709" i="1"/>
  <c r="O1709" i="1"/>
  <c r="Q1709" i="1"/>
  <c r="L1710" i="1"/>
  <c r="M1710" i="1"/>
  <c r="N1710" i="1"/>
  <c r="O1710" i="1"/>
  <c r="Q1710" i="1"/>
  <c r="L1711" i="1"/>
  <c r="M1711" i="1"/>
  <c r="N1711" i="1"/>
  <c r="O1711" i="1"/>
  <c r="Q1711" i="1"/>
  <c r="L1712" i="1"/>
  <c r="M1712" i="1"/>
  <c r="N1712" i="1"/>
  <c r="O1712" i="1"/>
  <c r="Q1712" i="1"/>
  <c r="L1713" i="1"/>
  <c r="M1713" i="1"/>
  <c r="N1713" i="1"/>
  <c r="O1713" i="1"/>
  <c r="Q1713" i="1"/>
  <c r="L1714" i="1"/>
  <c r="M1714" i="1"/>
  <c r="N1714" i="1"/>
  <c r="O1714" i="1"/>
  <c r="Q1714" i="1"/>
  <c r="L1715" i="1"/>
  <c r="M1715" i="1"/>
  <c r="N1715" i="1"/>
  <c r="O1715" i="1"/>
  <c r="Q1715" i="1"/>
  <c r="L1716" i="1"/>
  <c r="M1716" i="1"/>
  <c r="N1716" i="1"/>
  <c r="O1716" i="1"/>
  <c r="Q1716" i="1"/>
  <c r="L1717" i="1"/>
  <c r="M1717" i="1"/>
  <c r="N1717" i="1"/>
  <c r="O1717" i="1"/>
  <c r="Q1717" i="1"/>
  <c r="L1718" i="1"/>
  <c r="M1718" i="1"/>
  <c r="N1718" i="1"/>
  <c r="O1718" i="1"/>
  <c r="Q1718" i="1"/>
  <c r="L1719" i="1"/>
  <c r="M1719" i="1"/>
  <c r="N1719" i="1"/>
  <c r="O1719" i="1"/>
  <c r="Q1719" i="1"/>
  <c r="L1720" i="1"/>
  <c r="M1720" i="1"/>
  <c r="N1720" i="1"/>
  <c r="O1720" i="1"/>
  <c r="Q1720" i="1"/>
  <c r="L1721" i="1"/>
  <c r="M1721" i="1"/>
  <c r="N1721" i="1"/>
  <c r="O1721" i="1"/>
  <c r="Q1721" i="1"/>
  <c r="L1722" i="1"/>
  <c r="M1722" i="1"/>
  <c r="N1722" i="1"/>
  <c r="O1722" i="1"/>
  <c r="Q1722" i="1"/>
  <c r="L1723" i="1"/>
  <c r="M1723" i="1"/>
  <c r="N1723" i="1"/>
  <c r="O1723" i="1"/>
  <c r="Q1723" i="1"/>
  <c r="L1724" i="1"/>
  <c r="M1724" i="1"/>
  <c r="N1724" i="1"/>
  <c r="O1724" i="1"/>
  <c r="Q1724" i="1"/>
  <c r="L1725" i="1"/>
  <c r="M1725" i="1"/>
  <c r="N1725" i="1"/>
  <c r="O1725" i="1"/>
  <c r="Q1725" i="1"/>
  <c r="L1726" i="1"/>
  <c r="M1726" i="1"/>
  <c r="N1726" i="1"/>
  <c r="O1726" i="1"/>
  <c r="Q1726" i="1"/>
  <c r="L1727" i="1"/>
  <c r="M1727" i="1"/>
  <c r="N1727" i="1"/>
  <c r="O1727" i="1"/>
  <c r="Q1727" i="1"/>
  <c r="L1728" i="1"/>
  <c r="M1728" i="1"/>
  <c r="N1728" i="1"/>
  <c r="O1728" i="1"/>
  <c r="Q1728" i="1"/>
  <c r="L1729" i="1"/>
  <c r="M1729" i="1"/>
  <c r="N1729" i="1"/>
  <c r="O1729" i="1"/>
  <c r="Q1729" i="1"/>
  <c r="L1730" i="1"/>
  <c r="M1730" i="1"/>
  <c r="N1730" i="1"/>
  <c r="O1730" i="1"/>
  <c r="Q1730" i="1"/>
  <c r="L1731" i="1"/>
  <c r="M1731" i="1"/>
  <c r="N1731" i="1"/>
  <c r="O1731" i="1"/>
  <c r="Q1731" i="1"/>
  <c r="L1732" i="1"/>
  <c r="M1732" i="1"/>
  <c r="N1732" i="1"/>
  <c r="O1732" i="1"/>
  <c r="Q1732" i="1"/>
  <c r="L1733" i="1"/>
  <c r="M1733" i="1"/>
  <c r="N1733" i="1"/>
  <c r="O1733" i="1"/>
  <c r="Q1733" i="1"/>
  <c r="L1734" i="1"/>
  <c r="M1734" i="1"/>
  <c r="N1734" i="1"/>
  <c r="O1734" i="1"/>
  <c r="Q1734" i="1"/>
  <c r="L1735" i="1"/>
  <c r="M1735" i="1"/>
  <c r="N1735" i="1"/>
  <c r="O1735" i="1"/>
  <c r="Q1735" i="1"/>
  <c r="L1736" i="1"/>
  <c r="M1736" i="1"/>
  <c r="N1736" i="1"/>
  <c r="O1736" i="1"/>
  <c r="Q1736" i="1"/>
  <c r="L1737" i="1"/>
  <c r="M1737" i="1"/>
  <c r="N1737" i="1"/>
  <c r="O1737" i="1"/>
  <c r="Q1737" i="1"/>
  <c r="L1738" i="1"/>
  <c r="M1738" i="1"/>
  <c r="N1738" i="1"/>
  <c r="O1738" i="1"/>
  <c r="Q1738" i="1"/>
  <c r="L1739" i="1"/>
  <c r="M1739" i="1"/>
  <c r="N1739" i="1"/>
  <c r="O1739" i="1"/>
  <c r="Q1739" i="1"/>
  <c r="L1740" i="1"/>
  <c r="M1740" i="1"/>
  <c r="N1740" i="1"/>
  <c r="O1740" i="1"/>
  <c r="Q1740" i="1"/>
  <c r="L1741" i="1"/>
  <c r="M1741" i="1"/>
  <c r="N1741" i="1"/>
  <c r="O1741" i="1"/>
  <c r="Q1741" i="1"/>
  <c r="L1742" i="1"/>
  <c r="M1742" i="1"/>
  <c r="N1742" i="1"/>
  <c r="O1742" i="1"/>
  <c r="Q1742" i="1"/>
  <c r="L1743" i="1"/>
  <c r="M1743" i="1"/>
  <c r="N1743" i="1"/>
  <c r="O1743" i="1"/>
  <c r="Q1743" i="1"/>
  <c r="L1744" i="1"/>
  <c r="M1744" i="1"/>
  <c r="N1744" i="1"/>
  <c r="O1744" i="1"/>
  <c r="Q1744" i="1"/>
  <c r="L1745" i="1"/>
  <c r="M1745" i="1"/>
  <c r="N1745" i="1"/>
  <c r="O1745" i="1"/>
  <c r="Q1745" i="1"/>
  <c r="L1746" i="1"/>
  <c r="M1746" i="1"/>
  <c r="N1746" i="1"/>
  <c r="O1746" i="1"/>
  <c r="Q1746" i="1"/>
  <c r="L1747" i="1"/>
  <c r="M1747" i="1"/>
  <c r="N1747" i="1"/>
  <c r="O1747" i="1"/>
  <c r="Q1747" i="1"/>
  <c r="L1748" i="1"/>
  <c r="M1748" i="1"/>
  <c r="N1748" i="1"/>
  <c r="O1748" i="1"/>
  <c r="Q1748" i="1"/>
  <c r="L1749" i="1"/>
  <c r="M1749" i="1"/>
  <c r="N1749" i="1"/>
  <c r="O1749" i="1"/>
  <c r="Q1749" i="1"/>
  <c r="L1750" i="1"/>
  <c r="M1750" i="1"/>
  <c r="N1750" i="1"/>
  <c r="O1750" i="1"/>
  <c r="Q1750" i="1"/>
  <c r="L1751" i="1"/>
  <c r="M1751" i="1"/>
  <c r="N1751" i="1"/>
  <c r="O1751" i="1"/>
  <c r="Q1751" i="1"/>
  <c r="L1752" i="1"/>
  <c r="M1752" i="1"/>
  <c r="N1752" i="1"/>
  <c r="O1752" i="1"/>
  <c r="Q1752" i="1"/>
  <c r="L1753" i="1"/>
  <c r="M1753" i="1"/>
  <c r="N1753" i="1"/>
  <c r="O1753" i="1"/>
  <c r="Q1753" i="1"/>
  <c r="L1754" i="1"/>
  <c r="M1754" i="1"/>
  <c r="N1754" i="1"/>
  <c r="O1754" i="1"/>
  <c r="Q1754" i="1"/>
  <c r="L1755" i="1"/>
  <c r="M1755" i="1"/>
  <c r="N1755" i="1"/>
  <c r="O1755" i="1"/>
  <c r="Q1755" i="1"/>
  <c r="L1756" i="1"/>
  <c r="M1756" i="1"/>
  <c r="N1756" i="1"/>
  <c r="O1756" i="1"/>
  <c r="Q1756" i="1"/>
  <c r="L1757" i="1"/>
  <c r="M1757" i="1"/>
  <c r="N1757" i="1"/>
  <c r="O1757" i="1"/>
  <c r="Q1757" i="1"/>
  <c r="L1758" i="1"/>
  <c r="M1758" i="1"/>
  <c r="N1758" i="1"/>
  <c r="O1758" i="1"/>
  <c r="Q1758" i="1"/>
  <c r="L1759" i="1"/>
  <c r="M1759" i="1"/>
  <c r="N1759" i="1"/>
  <c r="O1759" i="1"/>
  <c r="Q1759" i="1"/>
  <c r="L1760" i="1"/>
  <c r="M1760" i="1"/>
  <c r="N1760" i="1"/>
  <c r="O1760" i="1"/>
  <c r="Q1760" i="1"/>
  <c r="L1761" i="1"/>
  <c r="M1761" i="1"/>
  <c r="N1761" i="1"/>
  <c r="O1761" i="1"/>
  <c r="Q1761" i="1"/>
  <c r="L1762" i="1"/>
  <c r="M1762" i="1"/>
  <c r="N1762" i="1"/>
  <c r="O1762" i="1"/>
  <c r="Q1762" i="1"/>
  <c r="L1763" i="1"/>
  <c r="M1763" i="1"/>
  <c r="N1763" i="1"/>
  <c r="O1763" i="1"/>
  <c r="Q1763" i="1"/>
  <c r="L1764" i="1"/>
  <c r="M1764" i="1"/>
  <c r="N1764" i="1"/>
  <c r="O1764" i="1"/>
  <c r="Q1764" i="1"/>
  <c r="L1765" i="1"/>
  <c r="M1765" i="1"/>
  <c r="N1765" i="1"/>
  <c r="O1765" i="1"/>
  <c r="Q1765" i="1"/>
  <c r="L1766" i="1"/>
  <c r="M1766" i="1"/>
  <c r="N1766" i="1"/>
  <c r="O1766" i="1"/>
  <c r="Q1766" i="1"/>
  <c r="L1767" i="1"/>
  <c r="M1767" i="1"/>
  <c r="N1767" i="1"/>
  <c r="O1767" i="1"/>
  <c r="Q1767" i="1"/>
  <c r="L1768" i="1"/>
  <c r="M1768" i="1"/>
  <c r="N1768" i="1"/>
  <c r="O1768" i="1"/>
  <c r="Q1768" i="1"/>
  <c r="L1769" i="1"/>
  <c r="M1769" i="1"/>
  <c r="N1769" i="1"/>
  <c r="O1769" i="1"/>
  <c r="Q1769" i="1"/>
  <c r="L1770" i="1"/>
  <c r="M1770" i="1"/>
  <c r="N1770" i="1"/>
  <c r="O1770" i="1"/>
  <c r="Q1770" i="1"/>
  <c r="L1771" i="1"/>
  <c r="M1771" i="1"/>
  <c r="N1771" i="1"/>
  <c r="O1771" i="1"/>
  <c r="Q1771" i="1"/>
  <c r="L1772" i="1"/>
  <c r="M1772" i="1"/>
  <c r="N1772" i="1"/>
  <c r="O1772" i="1"/>
  <c r="Q1772" i="1"/>
  <c r="L1773" i="1"/>
  <c r="M1773" i="1"/>
  <c r="N1773" i="1"/>
  <c r="O1773" i="1"/>
  <c r="Q1773" i="1"/>
  <c r="L1774" i="1"/>
  <c r="M1774" i="1"/>
  <c r="N1774" i="1"/>
  <c r="O1774" i="1"/>
  <c r="Q1774" i="1"/>
  <c r="L1775" i="1"/>
  <c r="M1775" i="1"/>
  <c r="N1775" i="1"/>
  <c r="O1775" i="1"/>
  <c r="Q1775" i="1"/>
  <c r="L1776" i="1"/>
  <c r="M1776" i="1"/>
  <c r="N1776" i="1"/>
  <c r="O1776" i="1"/>
  <c r="Q1776" i="1"/>
  <c r="L1777" i="1"/>
  <c r="M1777" i="1"/>
  <c r="N1777" i="1"/>
  <c r="O1777" i="1"/>
  <c r="Q1777" i="1"/>
  <c r="L1778" i="1"/>
  <c r="M1778" i="1"/>
  <c r="N1778" i="1"/>
  <c r="O1778" i="1"/>
  <c r="Q1778" i="1"/>
  <c r="L1779" i="1"/>
  <c r="M1779" i="1"/>
  <c r="N1779" i="1"/>
  <c r="O1779" i="1"/>
  <c r="Q1779" i="1"/>
  <c r="L1780" i="1"/>
  <c r="M1780" i="1"/>
  <c r="N1780" i="1"/>
  <c r="O1780" i="1"/>
  <c r="Q1780" i="1"/>
  <c r="L1781" i="1"/>
  <c r="M1781" i="1"/>
  <c r="N1781" i="1"/>
  <c r="O1781" i="1"/>
  <c r="Q1781" i="1"/>
  <c r="L1782" i="1"/>
  <c r="M1782" i="1"/>
  <c r="N1782" i="1"/>
  <c r="O1782" i="1"/>
  <c r="Q1782" i="1"/>
  <c r="L1783" i="1"/>
  <c r="M1783" i="1"/>
  <c r="N1783" i="1"/>
  <c r="O1783" i="1"/>
  <c r="Q1783" i="1"/>
  <c r="L1784" i="1"/>
  <c r="M1784" i="1"/>
  <c r="N1784" i="1"/>
  <c r="O1784" i="1"/>
  <c r="Q1784" i="1"/>
  <c r="L1785" i="1"/>
  <c r="M1785" i="1"/>
  <c r="N1785" i="1"/>
  <c r="O1785" i="1"/>
  <c r="Q1785" i="1"/>
  <c r="L1786" i="1"/>
  <c r="M1786" i="1"/>
  <c r="N1786" i="1"/>
  <c r="O1786" i="1"/>
  <c r="Q1786" i="1"/>
  <c r="L1787" i="1"/>
  <c r="M1787" i="1"/>
  <c r="N1787" i="1"/>
  <c r="O1787" i="1"/>
  <c r="Q1787" i="1"/>
  <c r="L1788" i="1"/>
  <c r="M1788" i="1"/>
  <c r="N1788" i="1"/>
  <c r="O1788" i="1"/>
  <c r="Q1788" i="1"/>
  <c r="L1789" i="1"/>
  <c r="M1789" i="1"/>
  <c r="N1789" i="1"/>
  <c r="O1789" i="1"/>
  <c r="Q1789" i="1"/>
  <c r="L1790" i="1"/>
  <c r="M1790" i="1"/>
  <c r="N1790" i="1"/>
  <c r="O1790" i="1"/>
  <c r="Q1790" i="1"/>
  <c r="L1791" i="1"/>
  <c r="M1791" i="1"/>
  <c r="N1791" i="1"/>
  <c r="O1791" i="1"/>
  <c r="Q1791" i="1"/>
  <c r="L1792" i="1"/>
  <c r="M1792" i="1"/>
  <c r="N1792" i="1"/>
  <c r="O1792" i="1"/>
  <c r="Q1792" i="1"/>
  <c r="L1793" i="1"/>
  <c r="M1793" i="1"/>
  <c r="N1793" i="1"/>
  <c r="O1793" i="1"/>
  <c r="Q1793" i="1"/>
  <c r="L1794" i="1"/>
  <c r="M1794" i="1"/>
  <c r="N1794" i="1"/>
  <c r="O1794" i="1"/>
  <c r="Q1794" i="1"/>
  <c r="L1795" i="1"/>
  <c r="M1795" i="1"/>
  <c r="N1795" i="1"/>
  <c r="O1795" i="1"/>
  <c r="Q1795" i="1"/>
  <c r="L1796" i="1"/>
  <c r="M1796" i="1"/>
  <c r="N1796" i="1"/>
  <c r="O1796" i="1"/>
  <c r="Q1796" i="1"/>
  <c r="L1797" i="1"/>
  <c r="M1797" i="1"/>
  <c r="N1797" i="1"/>
  <c r="O1797" i="1"/>
  <c r="Q1797" i="1"/>
  <c r="L1798" i="1"/>
  <c r="M1798" i="1"/>
  <c r="N1798" i="1"/>
  <c r="O1798" i="1"/>
  <c r="Q1798" i="1"/>
  <c r="L1799" i="1"/>
  <c r="M1799" i="1"/>
  <c r="N1799" i="1"/>
  <c r="O1799" i="1"/>
  <c r="Q1799" i="1"/>
  <c r="L1800" i="1"/>
  <c r="M1800" i="1"/>
  <c r="N1800" i="1"/>
  <c r="O1800" i="1"/>
  <c r="Q1800" i="1"/>
  <c r="L1801" i="1"/>
  <c r="M1801" i="1"/>
  <c r="N1801" i="1"/>
  <c r="O1801" i="1"/>
  <c r="Q1801" i="1"/>
  <c r="L1802" i="1"/>
  <c r="M1802" i="1"/>
  <c r="N1802" i="1"/>
  <c r="O1802" i="1"/>
  <c r="Q1802" i="1"/>
  <c r="L1803" i="1"/>
  <c r="M1803" i="1"/>
  <c r="N1803" i="1"/>
  <c r="O1803" i="1"/>
  <c r="Q1803" i="1"/>
  <c r="L1804" i="1"/>
  <c r="M1804" i="1"/>
  <c r="N1804" i="1"/>
  <c r="O1804" i="1"/>
  <c r="Q1804" i="1"/>
  <c r="L1805" i="1"/>
  <c r="M1805" i="1"/>
  <c r="N1805" i="1"/>
  <c r="O1805" i="1"/>
  <c r="Q1805" i="1"/>
  <c r="L1806" i="1"/>
  <c r="M1806" i="1"/>
  <c r="N1806" i="1"/>
  <c r="O1806" i="1"/>
  <c r="Q1806" i="1"/>
  <c r="L1807" i="1"/>
  <c r="M1807" i="1"/>
  <c r="N1807" i="1"/>
  <c r="O1807" i="1"/>
  <c r="Q1807" i="1"/>
  <c r="L1808" i="1"/>
  <c r="M1808" i="1"/>
  <c r="N1808" i="1"/>
  <c r="O1808" i="1"/>
  <c r="Q1808" i="1"/>
  <c r="L1809" i="1"/>
  <c r="M1809" i="1"/>
  <c r="N1809" i="1"/>
  <c r="O1809" i="1"/>
  <c r="Q1809" i="1"/>
  <c r="L2703" i="1"/>
  <c r="M2703" i="1"/>
  <c r="N2703" i="1"/>
  <c r="O2703" i="1"/>
  <c r="Q2703" i="1"/>
  <c r="L1810" i="1"/>
  <c r="M1810" i="1"/>
  <c r="N1810" i="1"/>
  <c r="O1810" i="1"/>
  <c r="Q1810" i="1"/>
  <c r="L1811" i="1"/>
  <c r="M1811" i="1"/>
  <c r="N1811" i="1"/>
  <c r="O1811" i="1"/>
  <c r="Q1811" i="1"/>
  <c r="L1812" i="1"/>
  <c r="M1812" i="1"/>
  <c r="N1812" i="1"/>
  <c r="O1812" i="1"/>
  <c r="Q1812" i="1"/>
  <c r="L1813" i="1"/>
  <c r="M1813" i="1"/>
  <c r="N1813" i="1"/>
  <c r="O1813" i="1"/>
  <c r="Q1813" i="1"/>
  <c r="L1814" i="1"/>
  <c r="M1814" i="1"/>
  <c r="N1814" i="1"/>
  <c r="O1814" i="1"/>
  <c r="Q1814" i="1"/>
  <c r="L1815" i="1"/>
  <c r="M1815" i="1"/>
  <c r="N1815" i="1"/>
  <c r="O1815" i="1"/>
  <c r="Q1815" i="1"/>
  <c r="L1816" i="1"/>
  <c r="M1816" i="1"/>
  <c r="N1816" i="1"/>
  <c r="O1816" i="1"/>
  <c r="Q1816" i="1"/>
  <c r="L1817" i="1"/>
  <c r="M1817" i="1"/>
  <c r="N1817" i="1"/>
  <c r="O1817" i="1"/>
  <c r="Q1817" i="1"/>
  <c r="L1818" i="1"/>
  <c r="M1818" i="1"/>
  <c r="N1818" i="1"/>
  <c r="O1818" i="1"/>
  <c r="Q1818" i="1"/>
  <c r="L1819" i="1"/>
  <c r="M1819" i="1"/>
  <c r="N1819" i="1"/>
  <c r="O1819" i="1"/>
  <c r="Q1819" i="1"/>
  <c r="L1820" i="1"/>
  <c r="M1820" i="1"/>
  <c r="N1820" i="1"/>
  <c r="O1820" i="1"/>
  <c r="Q1820" i="1"/>
  <c r="L1821" i="1"/>
  <c r="M1821" i="1"/>
  <c r="N1821" i="1"/>
  <c r="O1821" i="1"/>
  <c r="Q1821" i="1"/>
  <c r="L1822" i="1"/>
  <c r="M1822" i="1"/>
  <c r="N1822" i="1"/>
  <c r="O1822" i="1"/>
  <c r="Q1822" i="1"/>
  <c r="L1823" i="1"/>
  <c r="M1823" i="1"/>
  <c r="N1823" i="1"/>
  <c r="O1823" i="1"/>
  <c r="Q1823" i="1"/>
  <c r="L1824" i="1"/>
  <c r="M1824" i="1"/>
  <c r="N1824" i="1"/>
  <c r="O1824" i="1"/>
  <c r="Q1824" i="1"/>
  <c r="L1825" i="1"/>
  <c r="M1825" i="1"/>
  <c r="N1825" i="1"/>
  <c r="O1825" i="1"/>
  <c r="Q1825" i="1"/>
  <c r="L1826" i="1"/>
  <c r="M1826" i="1"/>
  <c r="N1826" i="1"/>
  <c r="O1826" i="1"/>
  <c r="Q1826" i="1"/>
  <c r="L1827" i="1"/>
  <c r="M1827" i="1"/>
  <c r="N1827" i="1"/>
  <c r="O1827" i="1"/>
  <c r="Q1827" i="1"/>
  <c r="L1828" i="1"/>
  <c r="M1828" i="1"/>
  <c r="N1828" i="1"/>
  <c r="O1828" i="1"/>
  <c r="Q1828" i="1"/>
  <c r="L1829" i="1"/>
  <c r="M1829" i="1"/>
  <c r="N1829" i="1"/>
  <c r="O1829" i="1"/>
  <c r="Q1829" i="1"/>
  <c r="L1830" i="1"/>
  <c r="M1830" i="1"/>
  <c r="N1830" i="1"/>
  <c r="O1830" i="1"/>
  <c r="Q1830" i="1"/>
  <c r="L1831" i="1"/>
  <c r="M1831" i="1"/>
  <c r="N1831" i="1"/>
  <c r="O1831" i="1"/>
  <c r="Q1831" i="1"/>
  <c r="L1832" i="1"/>
  <c r="M1832" i="1"/>
  <c r="N1832" i="1"/>
  <c r="O1832" i="1"/>
  <c r="Q1832" i="1"/>
  <c r="L1833" i="1"/>
  <c r="M1833" i="1"/>
  <c r="N1833" i="1"/>
  <c r="O1833" i="1"/>
  <c r="Q1833" i="1"/>
  <c r="L1834" i="1"/>
  <c r="M1834" i="1"/>
  <c r="N1834" i="1"/>
  <c r="O1834" i="1"/>
  <c r="Q1834" i="1"/>
  <c r="L1835" i="1"/>
  <c r="M1835" i="1"/>
  <c r="N1835" i="1"/>
  <c r="O1835" i="1"/>
  <c r="Q1835" i="1"/>
  <c r="L1836" i="1"/>
  <c r="M1836" i="1"/>
  <c r="N1836" i="1"/>
  <c r="O1836" i="1"/>
  <c r="Q1836" i="1"/>
  <c r="L1837" i="1"/>
  <c r="M1837" i="1"/>
  <c r="N1837" i="1"/>
  <c r="O1837" i="1"/>
  <c r="Q1837" i="1"/>
  <c r="L1838" i="1"/>
  <c r="M1838" i="1"/>
  <c r="N1838" i="1"/>
  <c r="O1838" i="1"/>
  <c r="Q1838" i="1"/>
  <c r="L1839" i="1"/>
  <c r="M1839" i="1"/>
  <c r="N1839" i="1"/>
  <c r="O1839" i="1"/>
  <c r="Q1839" i="1"/>
  <c r="L1840" i="1"/>
  <c r="M1840" i="1"/>
  <c r="N1840" i="1"/>
  <c r="O1840" i="1"/>
  <c r="Q1840" i="1"/>
  <c r="L1841" i="1"/>
  <c r="M1841" i="1"/>
  <c r="N1841" i="1"/>
  <c r="O1841" i="1"/>
  <c r="Q1841" i="1"/>
  <c r="L1842" i="1"/>
  <c r="M1842" i="1"/>
  <c r="N1842" i="1"/>
  <c r="O1842" i="1"/>
  <c r="Q1842" i="1"/>
  <c r="L1843" i="1"/>
  <c r="M1843" i="1"/>
  <c r="N1843" i="1"/>
  <c r="O1843" i="1"/>
  <c r="Q1843" i="1"/>
  <c r="L1844" i="1"/>
  <c r="M1844" i="1"/>
  <c r="N1844" i="1"/>
  <c r="O1844" i="1"/>
  <c r="Q1844" i="1"/>
  <c r="L1845" i="1"/>
  <c r="M1845" i="1"/>
  <c r="N1845" i="1"/>
  <c r="O1845" i="1"/>
  <c r="Q1845" i="1"/>
  <c r="L1846" i="1"/>
  <c r="M1846" i="1"/>
  <c r="N1846" i="1"/>
  <c r="O1846" i="1"/>
  <c r="Q1846" i="1"/>
  <c r="L1847" i="1"/>
  <c r="M1847" i="1"/>
  <c r="N1847" i="1"/>
  <c r="O1847" i="1"/>
  <c r="Q1847" i="1"/>
  <c r="L1848" i="1"/>
  <c r="M1848" i="1"/>
  <c r="N1848" i="1"/>
  <c r="O1848" i="1"/>
  <c r="Q1848" i="1"/>
  <c r="L1849" i="1"/>
  <c r="M1849" i="1"/>
  <c r="N1849" i="1"/>
  <c r="O1849" i="1"/>
  <c r="Q1849" i="1"/>
  <c r="L1850" i="1"/>
  <c r="M1850" i="1"/>
  <c r="N1850" i="1"/>
  <c r="O1850" i="1"/>
  <c r="Q1850" i="1"/>
  <c r="L1851" i="1"/>
  <c r="M1851" i="1"/>
  <c r="N1851" i="1"/>
  <c r="O1851" i="1"/>
  <c r="Q1851" i="1"/>
  <c r="L1852" i="1"/>
  <c r="M1852" i="1"/>
  <c r="N1852" i="1"/>
  <c r="O1852" i="1"/>
  <c r="Q1852" i="1"/>
  <c r="L1853" i="1"/>
  <c r="M1853" i="1"/>
  <c r="N1853" i="1"/>
  <c r="O1853" i="1"/>
  <c r="Q1853" i="1"/>
  <c r="L1854" i="1"/>
  <c r="M1854" i="1"/>
  <c r="N1854" i="1"/>
  <c r="O1854" i="1"/>
  <c r="Q1854" i="1"/>
  <c r="L1855" i="1"/>
  <c r="M1855" i="1"/>
  <c r="N1855" i="1"/>
  <c r="O1855" i="1"/>
  <c r="Q1855" i="1"/>
  <c r="L1856" i="1"/>
  <c r="M1856" i="1"/>
  <c r="N1856" i="1"/>
  <c r="O1856" i="1"/>
  <c r="Q1856" i="1"/>
  <c r="L1857" i="1"/>
  <c r="M1857" i="1"/>
  <c r="N1857" i="1"/>
  <c r="O1857" i="1"/>
  <c r="Q1857" i="1"/>
  <c r="L1858" i="1"/>
  <c r="M1858" i="1"/>
  <c r="N1858" i="1"/>
  <c r="O1858" i="1"/>
  <c r="Q1858" i="1"/>
  <c r="L1859" i="1"/>
  <c r="M1859" i="1"/>
  <c r="N1859" i="1"/>
  <c r="O1859" i="1"/>
  <c r="Q1859" i="1"/>
  <c r="L1860" i="1"/>
  <c r="M1860" i="1"/>
  <c r="N1860" i="1"/>
  <c r="O1860" i="1"/>
  <c r="Q1860" i="1"/>
  <c r="L1861" i="1"/>
  <c r="M1861" i="1"/>
  <c r="N1861" i="1"/>
  <c r="O1861" i="1"/>
  <c r="Q1861" i="1"/>
  <c r="L1862" i="1"/>
  <c r="M1862" i="1"/>
  <c r="N1862" i="1"/>
  <c r="O1862" i="1"/>
  <c r="Q1862" i="1"/>
  <c r="L1863" i="1"/>
  <c r="M1863" i="1"/>
  <c r="N1863" i="1"/>
  <c r="O1863" i="1"/>
  <c r="Q1863" i="1"/>
  <c r="L1864" i="1"/>
  <c r="M1864" i="1"/>
  <c r="N1864" i="1"/>
  <c r="O1864" i="1"/>
  <c r="Q1864" i="1"/>
  <c r="L1865" i="1"/>
  <c r="M1865" i="1"/>
  <c r="N1865" i="1"/>
  <c r="O1865" i="1"/>
  <c r="Q1865" i="1"/>
  <c r="L1866" i="1"/>
  <c r="M1866" i="1"/>
  <c r="N1866" i="1"/>
  <c r="O1866" i="1"/>
  <c r="Q1866" i="1"/>
  <c r="L1867" i="1"/>
  <c r="M1867" i="1"/>
  <c r="N1867" i="1"/>
  <c r="O1867" i="1"/>
  <c r="Q1867" i="1"/>
  <c r="L1868" i="1"/>
  <c r="M1868" i="1"/>
  <c r="N1868" i="1"/>
  <c r="O1868" i="1"/>
  <c r="Q1868" i="1"/>
  <c r="L1869" i="1"/>
  <c r="M1869" i="1"/>
  <c r="N1869" i="1"/>
  <c r="O1869" i="1"/>
  <c r="Q1869" i="1"/>
  <c r="L1870" i="1"/>
  <c r="M1870" i="1"/>
  <c r="N1870" i="1"/>
  <c r="O1870" i="1"/>
  <c r="Q1870" i="1"/>
  <c r="L1871" i="1"/>
  <c r="M1871" i="1"/>
  <c r="N1871" i="1"/>
  <c r="O1871" i="1"/>
  <c r="Q1871" i="1"/>
  <c r="L1872" i="1"/>
  <c r="M1872" i="1"/>
  <c r="N1872" i="1"/>
  <c r="O1872" i="1"/>
  <c r="Q1872" i="1"/>
  <c r="L1873" i="1"/>
  <c r="M1873" i="1"/>
  <c r="N1873" i="1"/>
  <c r="O1873" i="1"/>
  <c r="Q1873" i="1"/>
  <c r="L1874" i="1"/>
  <c r="M1874" i="1"/>
  <c r="N1874" i="1"/>
  <c r="O1874" i="1"/>
  <c r="Q1874" i="1"/>
  <c r="L1875" i="1"/>
  <c r="M1875" i="1"/>
  <c r="N1875" i="1"/>
  <c r="O1875" i="1"/>
  <c r="Q1875" i="1"/>
  <c r="L1876" i="1"/>
  <c r="M1876" i="1"/>
  <c r="N1876" i="1"/>
  <c r="O1876" i="1"/>
  <c r="Q1876" i="1"/>
  <c r="L1877" i="1"/>
  <c r="M1877" i="1"/>
  <c r="N1877" i="1"/>
  <c r="O1877" i="1"/>
  <c r="Q1877" i="1"/>
  <c r="L1878" i="1"/>
  <c r="M1878" i="1"/>
  <c r="N1878" i="1"/>
  <c r="O1878" i="1"/>
  <c r="Q1878" i="1"/>
  <c r="L1879" i="1"/>
  <c r="M1879" i="1"/>
  <c r="N1879" i="1"/>
  <c r="O1879" i="1"/>
  <c r="Q1879" i="1"/>
  <c r="L1880" i="1"/>
  <c r="M1880" i="1"/>
  <c r="N1880" i="1"/>
  <c r="O1880" i="1"/>
  <c r="Q1880" i="1"/>
  <c r="L1881" i="1"/>
  <c r="M1881" i="1"/>
  <c r="N1881" i="1"/>
  <c r="O1881" i="1"/>
  <c r="Q1881" i="1"/>
  <c r="L1882" i="1"/>
  <c r="M1882" i="1"/>
  <c r="N1882" i="1"/>
  <c r="O1882" i="1"/>
  <c r="Q1882" i="1"/>
  <c r="L1883" i="1"/>
  <c r="M1883" i="1"/>
  <c r="N1883" i="1"/>
  <c r="O1883" i="1"/>
  <c r="Q1883" i="1"/>
  <c r="L1884" i="1"/>
  <c r="M1884" i="1"/>
  <c r="N1884" i="1"/>
  <c r="O1884" i="1"/>
  <c r="Q1884" i="1"/>
  <c r="L1885" i="1"/>
  <c r="M1885" i="1"/>
  <c r="N1885" i="1"/>
  <c r="O1885" i="1"/>
  <c r="Q1885" i="1"/>
  <c r="L1886" i="1"/>
  <c r="M1886" i="1"/>
  <c r="N1886" i="1"/>
  <c r="O1886" i="1"/>
  <c r="Q1886" i="1"/>
  <c r="L1887" i="1"/>
  <c r="M1887" i="1"/>
  <c r="N1887" i="1"/>
  <c r="O1887" i="1"/>
  <c r="Q1887" i="1"/>
  <c r="L1888" i="1"/>
  <c r="M1888" i="1"/>
  <c r="N1888" i="1"/>
  <c r="O1888" i="1"/>
  <c r="Q1888" i="1"/>
  <c r="L1889" i="1"/>
  <c r="M1889" i="1"/>
  <c r="N1889" i="1"/>
  <c r="O1889" i="1"/>
  <c r="Q1889" i="1"/>
  <c r="L1890" i="1"/>
  <c r="M1890" i="1"/>
  <c r="N1890" i="1"/>
  <c r="O1890" i="1"/>
  <c r="Q1890" i="1"/>
  <c r="L1891" i="1"/>
  <c r="M1891" i="1"/>
  <c r="N1891" i="1"/>
  <c r="O1891" i="1"/>
  <c r="Q1891" i="1"/>
  <c r="L1892" i="1"/>
  <c r="M1892" i="1"/>
  <c r="N1892" i="1"/>
  <c r="O1892" i="1"/>
  <c r="Q1892" i="1"/>
  <c r="L1893" i="1"/>
  <c r="M1893" i="1"/>
  <c r="N1893" i="1"/>
  <c r="O1893" i="1"/>
  <c r="Q1893" i="1"/>
  <c r="L1894" i="1"/>
  <c r="M1894" i="1"/>
  <c r="N1894" i="1"/>
  <c r="O1894" i="1"/>
  <c r="Q1894" i="1"/>
  <c r="L1895" i="1"/>
  <c r="M1895" i="1"/>
  <c r="N1895" i="1"/>
  <c r="O1895" i="1"/>
  <c r="Q1895" i="1"/>
  <c r="L1896" i="1"/>
  <c r="M1896" i="1"/>
  <c r="N1896" i="1"/>
  <c r="O1896" i="1"/>
  <c r="Q1896" i="1"/>
  <c r="L1897" i="1"/>
  <c r="M1897" i="1"/>
  <c r="N1897" i="1"/>
  <c r="O1897" i="1"/>
  <c r="Q1897" i="1"/>
  <c r="L1898" i="1"/>
  <c r="M1898" i="1"/>
  <c r="N1898" i="1"/>
  <c r="O1898" i="1"/>
  <c r="Q1898" i="1"/>
  <c r="L1899" i="1"/>
  <c r="M1899" i="1"/>
  <c r="N1899" i="1"/>
  <c r="O1899" i="1"/>
  <c r="Q1899" i="1"/>
  <c r="L1900" i="1"/>
  <c r="M1900" i="1"/>
  <c r="N1900" i="1"/>
  <c r="O1900" i="1"/>
  <c r="Q1900" i="1"/>
  <c r="L1901" i="1"/>
  <c r="M1901" i="1"/>
  <c r="N1901" i="1"/>
  <c r="O1901" i="1"/>
  <c r="Q1901" i="1"/>
  <c r="L1902" i="1"/>
  <c r="M1902" i="1"/>
  <c r="N1902" i="1"/>
  <c r="O1902" i="1"/>
  <c r="Q1902" i="1"/>
  <c r="L1903" i="1"/>
  <c r="M1903" i="1"/>
  <c r="N1903" i="1"/>
  <c r="O1903" i="1"/>
  <c r="Q1903" i="1"/>
  <c r="L1904" i="1"/>
  <c r="M1904" i="1"/>
  <c r="N1904" i="1"/>
  <c r="O1904" i="1"/>
  <c r="Q1904" i="1"/>
  <c r="L1905" i="1"/>
  <c r="M1905" i="1"/>
  <c r="N1905" i="1"/>
  <c r="O1905" i="1"/>
  <c r="Q1905" i="1"/>
  <c r="L1906" i="1"/>
  <c r="M1906" i="1"/>
  <c r="N1906" i="1"/>
  <c r="O1906" i="1"/>
  <c r="Q1906" i="1"/>
  <c r="L1907" i="1"/>
  <c r="M1907" i="1"/>
  <c r="N1907" i="1"/>
  <c r="O1907" i="1"/>
  <c r="Q1907" i="1"/>
  <c r="L1908" i="1"/>
  <c r="M1908" i="1"/>
  <c r="N1908" i="1"/>
  <c r="O1908" i="1"/>
  <c r="Q1908" i="1"/>
  <c r="L1909" i="1"/>
  <c r="M1909" i="1"/>
  <c r="N1909" i="1"/>
  <c r="O1909" i="1"/>
  <c r="Q1909" i="1"/>
  <c r="L1910" i="1"/>
  <c r="M1910" i="1"/>
  <c r="N1910" i="1"/>
  <c r="O1910" i="1"/>
  <c r="Q1910" i="1"/>
  <c r="L1911" i="1"/>
  <c r="M1911" i="1"/>
  <c r="N1911" i="1"/>
  <c r="O1911" i="1"/>
  <c r="Q1911" i="1"/>
  <c r="L1912" i="1"/>
  <c r="M1912" i="1"/>
  <c r="N1912" i="1"/>
  <c r="O1912" i="1"/>
  <c r="Q1912" i="1"/>
  <c r="L1913" i="1"/>
  <c r="M1913" i="1"/>
  <c r="N1913" i="1"/>
  <c r="O1913" i="1"/>
  <c r="Q1913" i="1"/>
  <c r="L1914" i="1"/>
  <c r="M1914" i="1"/>
  <c r="N1914" i="1"/>
  <c r="O1914" i="1"/>
  <c r="Q1914" i="1"/>
  <c r="L1915" i="1"/>
  <c r="M1915" i="1"/>
  <c r="N1915" i="1"/>
  <c r="O1915" i="1"/>
  <c r="Q1915" i="1"/>
  <c r="L1916" i="1"/>
  <c r="M1916" i="1"/>
  <c r="N1916" i="1"/>
  <c r="O1916" i="1"/>
  <c r="Q1916" i="1"/>
  <c r="L1917" i="1"/>
  <c r="M1917" i="1"/>
  <c r="N1917" i="1"/>
  <c r="O1917" i="1"/>
  <c r="Q1917" i="1"/>
  <c r="L1918" i="1"/>
  <c r="M1918" i="1"/>
  <c r="N1918" i="1"/>
  <c r="O1918" i="1"/>
  <c r="Q1918" i="1"/>
  <c r="L1919" i="1"/>
  <c r="M1919" i="1"/>
  <c r="N1919" i="1"/>
  <c r="O1919" i="1"/>
  <c r="Q1919" i="1"/>
  <c r="L1920" i="1"/>
  <c r="M1920" i="1"/>
  <c r="N1920" i="1"/>
  <c r="O1920" i="1"/>
  <c r="Q1920" i="1"/>
  <c r="L1921" i="1"/>
  <c r="M1921" i="1"/>
  <c r="N1921" i="1"/>
  <c r="O1921" i="1"/>
  <c r="Q1921" i="1"/>
  <c r="L1922" i="1"/>
  <c r="M1922" i="1"/>
  <c r="N1922" i="1"/>
  <c r="O1922" i="1"/>
  <c r="Q1922" i="1"/>
  <c r="L1923" i="1"/>
  <c r="M1923" i="1"/>
  <c r="N1923" i="1"/>
  <c r="O1923" i="1"/>
  <c r="Q1923" i="1"/>
  <c r="L1924" i="1"/>
  <c r="M1924" i="1"/>
  <c r="N1924" i="1"/>
  <c r="O1924" i="1"/>
  <c r="Q1924" i="1"/>
  <c r="L1925" i="1"/>
  <c r="M1925" i="1"/>
  <c r="N1925" i="1"/>
  <c r="O1925" i="1"/>
  <c r="Q1925" i="1"/>
  <c r="L1926" i="1"/>
  <c r="M1926" i="1"/>
  <c r="N1926" i="1"/>
  <c r="O1926" i="1"/>
  <c r="Q1926" i="1"/>
  <c r="L1927" i="1"/>
  <c r="M1927" i="1"/>
  <c r="N1927" i="1"/>
  <c r="O1927" i="1"/>
  <c r="Q1927" i="1"/>
  <c r="L1928" i="1"/>
  <c r="M1928" i="1"/>
  <c r="N1928" i="1"/>
  <c r="O1928" i="1"/>
  <c r="Q1928" i="1"/>
  <c r="L1929" i="1"/>
  <c r="M1929" i="1"/>
  <c r="N1929" i="1"/>
  <c r="O1929" i="1"/>
  <c r="Q1929" i="1"/>
  <c r="L1930" i="1"/>
  <c r="M1930" i="1"/>
  <c r="N1930" i="1"/>
  <c r="O1930" i="1"/>
  <c r="Q1930" i="1"/>
  <c r="L1931" i="1"/>
  <c r="M1931" i="1"/>
  <c r="N1931" i="1"/>
  <c r="O1931" i="1"/>
  <c r="Q1931" i="1"/>
  <c r="L1932" i="1"/>
  <c r="M1932" i="1"/>
  <c r="N1932" i="1"/>
  <c r="O1932" i="1"/>
  <c r="Q1932" i="1"/>
  <c r="L1933" i="1"/>
  <c r="M1933" i="1"/>
  <c r="N1933" i="1"/>
  <c r="O1933" i="1"/>
  <c r="Q1933" i="1"/>
  <c r="L1934" i="1"/>
  <c r="M1934" i="1"/>
  <c r="N1934" i="1"/>
  <c r="O1934" i="1"/>
  <c r="Q1934" i="1"/>
  <c r="L1935" i="1"/>
  <c r="M1935" i="1"/>
  <c r="N1935" i="1"/>
  <c r="O1935" i="1"/>
  <c r="Q1935" i="1"/>
  <c r="L1936" i="1"/>
  <c r="M1936" i="1"/>
  <c r="N1936" i="1"/>
  <c r="O1936" i="1"/>
  <c r="Q1936" i="1"/>
  <c r="L1937" i="1"/>
  <c r="M1937" i="1"/>
  <c r="N1937" i="1"/>
  <c r="O1937" i="1"/>
  <c r="Q1937" i="1"/>
  <c r="L1938" i="1"/>
  <c r="M1938" i="1"/>
  <c r="N1938" i="1"/>
  <c r="O1938" i="1"/>
  <c r="Q1938" i="1"/>
  <c r="L1939" i="1"/>
  <c r="M1939" i="1"/>
  <c r="N1939" i="1"/>
  <c r="O1939" i="1"/>
  <c r="Q1939" i="1"/>
  <c r="L1940" i="1"/>
  <c r="M1940" i="1"/>
  <c r="N1940" i="1"/>
  <c r="O1940" i="1"/>
  <c r="Q1940" i="1"/>
  <c r="L1941" i="1"/>
  <c r="M1941" i="1"/>
  <c r="N1941" i="1"/>
  <c r="O1941" i="1"/>
  <c r="Q1941" i="1"/>
  <c r="L1942" i="1"/>
  <c r="M1942" i="1"/>
  <c r="N1942" i="1"/>
  <c r="O1942" i="1"/>
  <c r="Q1942" i="1"/>
  <c r="L1943" i="1"/>
  <c r="M1943" i="1"/>
  <c r="N1943" i="1"/>
  <c r="O1943" i="1"/>
  <c r="Q1943" i="1"/>
  <c r="L1944" i="1"/>
  <c r="M1944" i="1"/>
  <c r="N1944" i="1"/>
  <c r="O1944" i="1"/>
  <c r="Q1944" i="1"/>
  <c r="L1945" i="1"/>
  <c r="M1945" i="1"/>
  <c r="N1945" i="1"/>
  <c r="O1945" i="1"/>
  <c r="Q1945" i="1"/>
  <c r="L1946" i="1"/>
  <c r="M1946" i="1"/>
  <c r="N1946" i="1"/>
  <c r="O1946" i="1"/>
  <c r="Q1946" i="1"/>
  <c r="L1947" i="1"/>
  <c r="M1947" i="1"/>
  <c r="N1947" i="1"/>
  <c r="O1947" i="1"/>
  <c r="Q1947" i="1"/>
  <c r="L1948" i="1"/>
  <c r="M1948" i="1"/>
  <c r="N1948" i="1"/>
  <c r="O1948" i="1"/>
  <c r="Q1948" i="1"/>
  <c r="L1949" i="1"/>
  <c r="M1949" i="1"/>
  <c r="N1949" i="1"/>
  <c r="O1949" i="1"/>
  <c r="Q1949" i="1"/>
  <c r="L1950" i="1"/>
  <c r="M1950" i="1"/>
  <c r="N1950" i="1"/>
  <c r="O1950" i="1"/>
  <c r="Q1950" i="1"/>
  <c r="L1951" i="1"/>
  <c r="M1951" i="1"/>
  <c r="N1951" i="1"/>
  <c r="O1951" i="1"/>
  <c r="Q1951" i="1"/>
  <c r="L1952" i="1"/>
  <c r="M1952" i="1"/>
  <c r="N1952" i="1"/>
  <c r="O1952" i="1"/>
  <c r="Q1952" i="1"/>
  <c r="L1953" i="1"/>
  <c r="M1953" i="1"/>
  <c r="N1953" i="1"/>
  <c r="O1953" i="1"/>
  <c r="Q1953" i="1"/>
  <c r="L1954" i="1"/>
  <c r="M1954" i="1"/>
  <c r="N1954" i="1"/>
  <c r="O1954" i="1"/>
  <c r="Q1954" i="1"/>
  <c r="L1955" i="1"/>
  <c r="M1955" i="1"/>
  <c r="N1955" i="1"/>
  <c r="O1955" i="1"/>
  <c r="Q1955" i="1"/>
  <c r="L1956" i="1"/>
  <c r="M1956" i="1"/>
  <c r="N1956" i="1"/>
  <c r="O1956" i="1"/>
  <c r="Q1956" i="1"/>
  <c r="L1957" i="1"/>
  <c r="M1957" i="1"/>
  <c r="N1957" i="1"/>
  <c r="O1957" i="1"/>
  <c r="Q1957" i="1"/>
  <c r="L1958" i="1"/>
  <c r="M1958" i="1"/>
  <c r="N1958" i="1"/>
  <c r="O1958" i="1"/>
  <c r="Q1958" i="1"/>
  <c r="L1959" i="1"/>
  <c r="M1959" i="1"/>
  <c r="N1959" i="1"/>
  <c r="O1959" i="1"/>
  <c r="Q1959" i="1"/>
  <c r="L1960" i="1"/>
  <c r="M1960" i="1"/>
  <c r="N1960" i="1"/>
  <c r="O1960" i="1"/>
  <c r="Q1960" i="1"/>
  <c r="L1961" i="1"/>
  <c r="M1961" i="1"/>
  <c r="N1961" i="1"/>
  <c r="O1961" i="1"/>
  <c r="Q1961" i="1"/>
  <c r="L1962" i="1"/>
  <c r="M1962" i="1"/>
  <c r="N1962" i="1"/>
  <c r="O1962" i="1"/>
  <c r="Q1962" i="1"/>
  <c r="L1963" i="1"/>
  <c r="M1963" i="1"/>
  <c r="N1963" i="1"/>
  <c r="O1963" i="1"/>
  <c r="Q1963" i="1"/>
  <c r="L1964" i="1"/>
  <c r="M1964" i="1"/>
  <c r="N1964" i="1"/>
  <c r="O1964" i="1"/>
  <c r="Q1964" i="1"/>
  <c r="L1965" i="1"/>
  <c r="M1965" i="1"/>
  <c r="N1965" i="1"/>
  <c r="O1965" i="1"/>
  <c r="Q1965" i="1"/>
  <c r="L1966" i="1"/>
  <c r="M1966" i="1"/>
  <c r="N1966" i="1"/>
  <c r="O1966" i="1"/>
  <c r="Q1966" i="1"/>
  <c r="L1967" i="1"/>
  <c r="M1967" i="1"/>
  <c r="N1967" i="1"/>
  <c r="O1967" i="1"/>
  <c r="Q1967" i="1"/>
  <c r="L1968" i="1"/>
  <c r="M1968" i="1"/>
  <c r="N1968" i="1"/>
  <c r="O1968" i="1"/>
  <c r="Q1968" i="1"/>
  <c r="L1969" i="1"/>
  <c r="M1969" i="1"/>
  <c r="N1969" i="1"/>
  <c r="O1969" i="1"/>
  <c r="Q1969" i="1"/>
  <c r="L1970" i="1"/>
  <c r="M1970" i="1"/>
  <c r="N1970" i="1"/>
  <c r="O1970" i="1"/>
  <c r="Q1970" i="1"/>
  <c r="L1971" i="1"/>
  <c r="M1971" i="1"/>
  <c r="N1971" i="1"/>
  <c r="O1971" i="1"/>
  <c r="Q1971" i="1"/>
  <c r="L1972" i="1"/>
  <c r="M1972" i="1"/>
  <c r="N1972" i="1"/>
  <c r="O1972" i="1"/>
  <c r="Q1972" i="1"/>
  <c r="L1973" i="1"/>
  <c r="M1973" i="1"/>
  <c r="N1973" i="1"/>
  <c r="O1973" i="1"/>
  <c r="Q1973" i="1"/>
  <c r="L1974" i="1"/>
  <c r="M1974" i="1"/>
  <c r="N1974" i="1"/>
  <c r="O1974" i="1"/>
  <c r="Q1974" i="1"/>
  <c r="L1975" i="1"/>
  <c r="M1975" i="1"/>
  <c r="N1975" i="1"/>
  <c r="O1975" i="1"/>
  <c r="Q1975" i="1"/>
  <c r="L1976" i="1"/>
  <c r="M1976" i="1"/>
  <c r="N1976" i="1"/>
  <c r="O1976" i="1"/>
  <c r="Q1976" i="1"/>
  <c r="L1977" i="1"/>
  <c r="M1977" i="1"/>
  <c r="N1977" i="1"/>
  <c r="O1977" i="1"/>
  <c r="Q1977" i="1"/>
  <c r="L1978" i="1"/>
  <c r="M1978" i="1"/>
  <c r="N1978" i="1"/>
  <c r="O1978" i="1"/>
  <c r="Q1978" i="1"/>
  <c r="L1979" i="1"/>
  <c r="M1979" i="1"/>
  <c r="N1979" i="1"/>
  <c r="O1979" i="1"/>
  <c r="Q1979" i="1"/>
  <c r="L1980" i="1"/>
  <c r="M1980" i="1"/>
  <c r="N1980" i="1"/>
  <c r="O1980" i="1"/>
  <c r="Q1980" i="1"/>
  <c r="L1981" i="1"/>
  <c r="M1981" i="1"/>
  <c r="N1981" i="1"/>
  <c r="O1981" i="1"/>
  <c r="Q1981" i="1"/>
  <c r="L1982" i="1"/>
  <c r="M1982" i="1"/>
  <c r="N1982" i="1"/>
  <c r="O1982" i="1"/>
  <c r="Q1982" i="1"/>
  <c r="L1983" i="1"/>
  <c r="M1983" i="1"/>
  <c r="N1983" i="1"/>
  <c r="O1983" i="1"/>
  <c r="Q1983" i="1"/>
  <c r="L1984" i="1"/>
  <c r="M1984" i="1"/>
  <c r="N1984" i="1"/>
  <c r="O1984" i="1"/>
  <c r="Q1984" i="1"/>
  <c r="L1985" i="1"/>
  <c r="M1985" i="1"/>
  <c r="N1985" i="1"/>
  <c r="O1985" i="1"/>
  <c r="Q1985" i="1"/>
  <c r="L1986" i="1"/>
  <c r="M1986" i="1"/>
  <c r="N1986" i="1"/>
  <c r="O1986" i="1"/>
  <c r="Q1986" i="1"/>
  <c r="L1987" i="1"/>
  <c r="M1987" i="1"/>
  <c r="N1987" i="1"/>
  <c r="O1987" i="1"/>
  <c r="Q1987" i="1"/>
  <c r="L1988" i="1"/>
  <c r="M1988" i="1"/>
  <c r="N1988" i="1"/>
  <c r="O1988" i="1"/>
  <c r="Q1988" i="1"/>
  <c r="L1989" i="1"/>
  <c r="M1989" i="1"/>
  <c r="N1989" i="1"/>
  <c r="O1989" i="1"/>
  <c r="Q1989" i="1"/>
  <c r="L1990" i="1"/>
  <c r="M1990" i="1"/>
  <c r="N1990" i="1"/>
  <c r="O1990" i="1"/>
  <c r="Q1990" i="1"/>
  <c r="L1991" i="1"/>
  <c r="M1991" i="1"/>
  <c r="N1991" i="1"/>
  <c r="O1991" i="1"/>
  <c r="Q1991" i="1"/>
  <c r="L1992" i="1"/>
  <c r="M1992" i="1"/>
  <c r="N1992" i="1"/>
  <c r="O1992" i="1"/>
  <c r="Q1992" i="1"/>
  <c r="L1993" i="1"/>
  <c r="M1993" i="1"/>
  <c r="N1993" i="1"/>
  <c r="O1993" i="1"/>
  <c r="Q1993" i="1"/>
  <c r="L1994" i="1"/>
  <c r="M1994" i="1"/>
  <c r="N1994" i="1"/>
  <c r="O1994" i="1"/>
  <c r="Q1994" i="1"/>
  <c r="L1995" i="1"/>
  <c r="M1995" i="1"/>
  <c r="N1995" i="1"/>
  <c r="O1995" i="1"/>
  <c r="Q1995" i="1"/>
  <c r="L2704" i="1"/>
  <c r="M2704" i="1"/>
  <c r="N2704" i="1"/>
  <c r="O2704" i="1"/>
  <c r="Q2704" i="1"/>
  <c r="L2705" i="1"/>
  <c r="M2705" i="1"/>
  <c r="N2705" i="1"/>
  <c r="O2705" i="1"/>
  <c r="Q2705" i="1"/>
  <c r="L2706" i="1"/>
  <c r="M2706" i="1"/>
  <c r="N2706" i="1"/>
  <c r="O2706" i="1"/>
  <c r="Q2706" i="1"/>
  <c r="L2707" i="1"/>
  <c r="M2707" i="1"/>
  <c r="N2707" i="1"/>
  <c r="O2707" i="1"/>
  <c r="Q2707" i="1"/>
  <c r="L2708" i="1"/>
  <c r="M2708" i="1"/>
  <c r="N2708" i="1"/>
  <c r="O2708" i="1"/>
  <c r="Q2708" i="1"/>
  <c r="L2709" i="1"/>
  <c r="M2709" i="1"/>
  <c r="N2709" i="1"/>
  <c r="O2709" i="1"/>
  <c r="Q2709" i="1"/>
  <c r="L2710" i="1"/>
  <c r="M2710" i="1"/>
  <c r="N2710" i="1"/>
  <c r="O2710" i="1"/>
  <c r="Q2710" i="1"/>
  <c r="L2711" i="1"/>
  <c r="M2711" i="1"/>
  <c r="N2711" i="1"/>
  <c r="O2711" i="1"/>
  <c r="Q2711" i="1"/>
  <c r="L2712" i="1"/>
  <c r="M2712" i="1"/>
  <c r="N2712" i="1"/>
  <c r="O2712" i="1"/>
  <c r="Q2712" i="1"/>
  <c r="L1996" i="1"/>
  <c r="M1996" i="1"/>
  <c r="N1996" i="1"/>
  <c r="O1996" i="1"/>
  <c r="Q1996" i="1"/>
  <c r="L2713" i="1"/>
  <c r="M2713" i="1"/>
  <c r="N2713" i="1"/>
  <c r="O2713" i="1"/>
  <c r="Q2713" i="1"/>
  <c r="L2714" i="1"/>
  <c r="M2714" i="1"/>
  <c r="N2714" i="1"/>
  <c r="O2714" i="1"/>
  <c r="Q2714" i="1"/>
  <c r="L2715" i="1"/>
  <c r="M2715" i="1"/>
  <c r="N2715" i="1"/>
  <c r="O2715" i="1"/>
  <c r="Q2715" i="1"/>
  <c r="L2716" i="1"/>
  <c r="M2716" i="1"/>
  <c r="N2716" i="1"/>
  <c r="O2716" i="1"/>
  <c r="Q2716" i="1"/>
  <c r="L2717" i="1"/>
  <c r="M2717" i="1"/>
  <c r="N2717" i="1"/>
  <c r="O2717" i="1"/>
  <c r="Q2717" i="1"/>
  <c r="L2718" i="1"/>
  <c r="M2718" i="1"/>
  <c r="N2718" i="1"/>
  <c r="O2718" i="1"/>
  <c r="Q2718" i="1"/>
  <c r="L2719" i="1"/>
  <c r="M2719" i="1"/>
  <c r="N2719" i="1"/>
  <c r="O2719" i="1"/>
  <c r="Q2719" i="1"/>
  <c r="L2720" i="1"/>
  <c r="M2720" i="1"/>
  <c r="N2720" i="1"/>
  <c r="O2720" i="1"/>
  <c r="Q2720" i="1"/>
  <c r="L2721" i="1"/>
  <c r="M2721" i="1"/>
  <c r="N2721" i="1"/>
  <c r="O2721" i="1"/>
  <c r="Q2721" i="1"/>
  <c r="L2722" i="1"/>
  <c r="M2722" i="1"/>
  <c r="N2722" i="1"/>
  <c r="O2722" i="1"/>
  <c r="Q2722" i="1"/>
  <c r="L2723" i="1"/>
  <c r="M2723" i="1"/>
  <c r="N2723" i="1"/>
  <c r="O2723" i="1"/>
  <c r="Q2723" i="1"/>
  <c r="L2724" i="1"/>
  <c r="M2724" i="1"/>
  <c r="N2724" i="1"/>
  <c r="O2724" i="1"/>
  <c r="Q2724" i="1"/>
  <c r="L2725" i="1"/>
  <c r="M2725" i="1"/>
  <c r="N2725" i="1"/>
  <c r="O2725" i="1"/>
  <c r="Q2725" i="1"/>
  <c r="L2726" i="1"/>
  <c r="M2726" i="1"/>
  <c r="N2726" i="1"/>
  <c r="O2726" i="1"/>
  <c r="Q2726" i="1"/>
  <c r="L2727" i="1"/>
  <c r="M2727" i="1"/>
  <c r="N2727" i="1"/>
  <c r="O2727" i="1"/>
  <c r="Q2727" i="1"/>
  <c r="L2728" i="1"/>
  <c r="M2728" i="1"/>
  <c r="N2728" i="1"/>
  <c r="O2728" i="1"/>
  <c r="Q2728" i="1"/>
  <c r="L2732" i="1"/>
  <c r="M2732" i="1"/>
  <c r="N2732" i="1"/>
  <c r="O2732" i="1"/>
  <c r="Q2732" i="1"/>
  <c r="L2729" i="1"/>
  <c r="M2729" i="1"/>
  <c r="N2729" i="1"/>
  <c r="O2729" i="1"/>
  <c r="Q2729" i="1"/>
  <c r="L2730" i="1"/>
  <c r="M2730" i="1"/>
  <c r="N2730" i="1"/>
  <c r="O2730" i="1"/>
  <c r="Q2730" i="1"/>
  <c r="L2731" i="1"/>
  <c r="M2731" i="1"/>
  <c r="N2731" i="1"/>
  <c r="O2731" i="1"/>
  <c r="Q2731" i="1"/>
  <c r="L2733" i="1"/>
  <c r="M2733" i="1"/>
  <c r="N2733" i="1"/>
  <c r="O2733" i="1"/>
  <c r="Q2733" i="1"/>
  <c r="L1997" i="1"/>
  <c r="M1997" i="1"/>
  <c r="N1997" i="1"/>
  <c r="O1997" i="1"/>
  <c r="Q1997" i="1"/>
  <c r="L2734" i="1"/>
  <c r="M2734" i="1"/>
  <c r="N2734" i="1"/>
  <c r="O2734" i="1"/>
  <c r="Q2734" i="1"/>
  <c r="L2735" i="1"/>
  <c r="M2735" i="1"/>
  <c r="N2735" i="1"/>
  <c r="O2735" i="1"/>
  <c r="Q2735" i="1"/>
  <c r="L1998" i="1"/>
  <c r="M1998" i="1"/>
  <c r="N1998" i="1"/>
  <c r="O1998" i="1"/>
  <c r="Q1998" i="1"/>
  <c r="L2736" i="1"/>
  <c r="M2736" i="1"/>
  <c r="N2736" i="1"/>
  <c r="O2736" i="1"/>
  <c r="Q2736" i="1"/>
  <c r="L2737" i="1"/>
  <c r="M2737" i="1"/>
  <c r="N2737" i="1"/>
  <c r="O2737" i="1"/>
  <c r="Q2737" i="1"/>
  <c r="L1999" i="1"/>
  <c r="M1999" i="1"/>
  <c r="N1999" i="1"/>
  <c r="O1999" i="1"/>
  <c r="Q1999" i="1"/>
  <c r="L2738" i="1"/>
  <c r="M2738" i="1"/>
  <c r="N2738" i="1"/>
  <c r="O2738" i="1"/>
  <c r="Q2738" i="1"/>
  <c r="L2739" i="1"/>
  <c r="M2739" i="1"/>
  <c r="N2739" i="1"/>
  <c r="O2739" i="1"/>
  <c r="Q2739" i="1"/>
  <c r="L2740" i="1"/>
  <c r="M2740" i="1"/>
  <c r="N2740" i="1"/>
  <c r="O2740" i="1"/>
  <c r="Q2740" i="1"/>
  <c r="L2741" i="1"/>
  <c r="M2741" i="1"/>
  <c r="N2741" i="1"/>
  <c r="O2741" i="1"/>
  <c r="Q2741" i="1"/>
  <c r="L2743" i="1"/>
  <c r="M2743" i="1"/>
  <c r="N2743" i="1"/>
  <c r="O2743" i="1"/>
  <c r="Q2743" i="1"/>
  <c r="L2744" i="1"/>
  <c r="M2744" i="1"/>
  <c r="N2744" i="1"/>
  <c r="O2744" i="1"/>
  <c r="Q2744" i="1"/>
  <c r="L2745" i="1"/>
  <c r="M2745" i="1"/>
  <c r="N2745" i="1"/>
  <c r="O2745" i="1"/>
  <c r="Q2745" i="1"/>
  <c r="L2746" i="1"/>
  <c r="M2746" i="1"/>
  <c r="N2746" i="1"/>
  <c r="O2746" i="1"/>
  <c r="Q2746" i="1"/>
  <c r="L2747" i="1"/>
  <c r="M2747" i="1"/>
  <c r="N2747" i="1"/>
  <c r="O2747" i="1"/>
  <c r="Q2747" i="1"/>
  <c r="L2748" i="1"/>
  <c r="M2748" i="1"/>
  <c r="N2748" i="1"/>
  <c r="O2748" i="1"/>
  <c r="Q2748" i="1"/>
  <c r="L2742" i="1"/>
  <c r="M2742" i="1"/>
  <c r="N2742" i="1"/>
  <c r="O2742" i="1"/>
  <c r="Q2742" i="1"/>
  <c r="L2000" i="1"/>
  <c r="M2000" i="1"/>
  <c r="N2000" i="1"/>
  <c r="O2000" i="1"/>
  <c r="Q2000" i="1"/>
  <c r="L2749" i="1"/>
  <c r="M2749" i="1"/>
  <c r="N2749" i="1"/>
  <c r="O2749" i="1"/>
  <c r="Q2749" i="1"/>
  <c r="L2001" i="1"/>
  <c r="M2001" i="1"/>
  <c r="N2001" i="1"/>
  <c r="O2001" i="1"/>
  <c r="Q2001" i="1"/>
  <c r="L2751" i="1"/>
  <c r="M2751" i="1"/>
  <c r="N2751" i="1"/>
  <c r="O2751" i="1"/>
  <c r="Q2751" i="1"/>
  <c r="L2752" i="1"/>
  <c r="M2752" i="1"/>
  <c r="N2752" i="1"/>
  <c r="O2752" i="1"/>
  <c r="Q2752" i="1"/>
  <c r="L2753" i="1"/>
  <c r="M2753" i="1"/>
  <c r="N2753" i="1"/>
  <c r="O2753" i="1"/>
  <c r="Q2753" i="1"/>
  <c r="L2754" i="1"/>
  <c r="M2754" i="1"/>
  <c r="N2754" i="1"/>
  <c r="O2754" i="1"/>
  <c r="Q2754" i="1"/>
  <c r="L2756" i="1"/>
  <c r="M2756" i="1"/>
  <c r="N2756" i="1"/>
  <c r="O2756" i="1"/>
  <c r="Q2756" i="1"/>
  <c r="L2757" i="1"/>
  <c r="M2757" i="1"/>
  <c r="N2757" i="1"/>
  <c r="O2757" i="1"/>
  <c r="Q2757" i="1"/>
  <c r="L2758" i="1"/>
  <c r="M2758" i="1"/>
  <c r="N2758" i="1"/>
  <c r="O2758" i="1"/>
  <c r="Q2758" i="1"/>
  <c r="L2759" i="1"/>
  <c r="M2759" i="1"/>
  <c r="N2759" i="1"/>
  <c r="O2759" i="1"/>
  <c r="Q2759" i="1"/>
  <c r="L2750" i="1"/>
  <c r="M2750" i="1"/>
  <c r="N2750" i="1"/>
  <c r="O2750" i="1"/>
  <c r="Q2750" i="1"/>
  <c r="L2755" i="1"/>
  <c r="M2755" i="1"/>
  <c r="N2755" i="1"/>
  <c r="O2755" i="1"/>
  <c r="Q2755" i="1"/>
  <c r="L2002" i="1"/>
  <c r="M2002" i="1"/>
  <c r="N2002" i="1"/>
  <c r="O2002" i="1"/>
  <c r="Q2002" i="1"/>
  <c r="L2760" i="1"/>
  <c r="M2760" i="1"/>
  <c r="N2760" i="1"/>
  <c r="O2760" i="1"/>
  <c r="Q2760" i="1"/>
  <c r="L2762" i="1"/>
  <c r="M2762" i="1"/>
  <c r="N2762" i="1"/>
  <c r="O2762" i="1"/>
  <c r="Q2762" i="1"/>
  <c r="L2763" i="1"/>
  <c r="M2763" i="1"/>
  <c r="N2763" i="1"/>
  <c r="O2763" i="1"/>
  <c r="Q2763" i="1"/>
  <c r="L2764" i="1"/>
  <c r="M2764" i="1"/>
  <c r="N2764" i="1"/>
  <c r="O2764" i="1"/>
  <c r="Q2764" i="1"/>
  <c r="L2765" i="1"/>
  <c r="M2765" i="1"/>
  <c r="N2765" i="1"/>
  <c r="O2765" i="1"/>
  <c r="Q2765" i="1"/>
  <c r="L2766" i="1"/>
  <c r="M2766" i="1"/>
  <c r="N2766" i="1"/>
  <c r="O2766" i="1"/>
  <c r="Q2766" i="1"/>
  <c r="L2767" i="1"/>
  <c r="M2767" i="1"/>
  <c r="N2767" i="1"/>
  <c r="O2767" i="1"/>
  <c r="Q2767" i="1"/>
  <c r="L2768" i="1"/>
  <c r="M2768" i="1"/>
  <c r="N2768" i="1"/>
  <c r="O2768" i="1"/>
  <c r="Q2768" i="1"/>
  <c r="L2769" i="1"/>
  <c r="M2769" i="1"/>
  <c r="N2769" i="1"/>
  <c r="O2769" i="1"/>
  <c r="Q2769" i="1"/>
  <c r="L2770" i="1"/>
  <c r="M2770" i="1"/>
  <c r="N2770" i="1"/>
  <c r="O2770" i="1"/>
  <c r="Q2770" i="1"/>
  <c r="L2771" i="1"/>
  <c r="M2771" i="1"/>
  <c r="N2771" i="1"/>
  <c r="O2771" i="1"/>
  <c r="Q2771" i="1"/>
  <c r="L2772" i="1"/>
  <c r="M2772" i="1"/>
  <c r="N2772" i="1"/>
  <c r="O2772" i="1"/>
  <c r="Q2772" i="1"/>
  <c r="L2761" i="1"/>
  <c r="M2761" i="1"/>
  <c r="N2761" i="1"/>
  <c r="O2761" i="1"/>
  <c r="Q2761" i="1"/>
  <c r="L2003" i="1"/>
  <c r="M2003" i="1"/>
  <c r="N2003" i="1"/>
  <c r="O2003" i="1"/>
  <c r="Q2003" i="1"/>
  <c r="L2773" i="1"/>
  <c r="M2773" i="1"/>
  <c r="N2773" i="1"/>
  <c r="O2773" i="1"/>
  <c r="Q2773" i="1"/>
  <c r="L2004" i="1"/>
  <c r="M2004" i="1"/>
  <c r="N2004" i="1"/>
  <c r="O2004" i="1"/>
  <c r="Q2004" i="1"/>
  <c r="L2005" i="1"/>
  <c r="M2005" i="1"/>
  <c r="N2005" i="1"/>
  <c r="O2005" i="1"/>
  <c r="Q2005" i="1"/>
  <c r="L2006" i="1"/>
  <c r="M2006" i="1"/>
  <c r="N2006" i="1"/>
  <c r="O2006" i="1"/>
  <c r="Q2006" i="1"/>
  <c r="L2007" i="1"/>
  <c r="M2007" i="1"/>
  <c r="N2007" i="1"/>
  <c r="O2007" i="1"/>
  <c r="Q2007" i="1"/>
  <c r="L2008" i="1"/>
  <c r="M2008" i="1"/>
  <c r="N2008" i="1"/>
  <c r="O2008" i="1"/>
  <c r="Q2008" i="1"/>
  <c r="L2009" i="1"/>
  <c r="M2009" i="1"/>
  <c r="N2009" i="1"/>
  <c r="O2009" i="1"/>
  <c r="Q2009" i="1"/>
  <c r="L2010" i="1"/>
  <c r="M2010" i="1"/>
  <c r="N2010" i="1"/>
  <c r="O2010" i="1"/>
  <c r="Q2010" i="1"/>
  <c r="L2011" i="1"/>
  <c r="M2011" i="1"/>
  <c r="N2011" i="1"/>
  <c r="O2011" i="1"/>
  <c r="Q2011" i="1"/>
  <c r="L2012" i="1"/>
  <c r="M2012" i="1"/>
  <c r="N2012" i="1"/>
  <c r="O2012" i="1"/>
  <c r="Q2012" i="1"/>
  <c r="L2013" i="1"/>
  <c r="M2013" i="1"/>
  <c r="N2013" i="1"/>
  <c r="O2013" i="1"/>
  <c r="Q2013" i="1"/>
  <c r="L2014" i="1"/>
  <c r="M2014" i="1"/>
  <c r="N2014" i="1"/>
  <c r="O2014" i="1"/>
  <c r="Q2014" i="1"/>
  <c r="L2015" i="1"/>
  <c r="M2015" i="1"/>
  <c r="N2015" i="1"/>
  <c r="O2015" i="1"/>
  <c r="Q2015" i="1"/>
  <c r="L2016" i="1"/>
  <c r="M2016" i="1"/>
  <c r="N2016" i="1"/>
  <c r="O2016" i="1"/>
  <c r="Q2016" i="1"/>
  <c r="L2017" i="1"/>
  <c r="M2017" i="1"/>
  <c r="N2017" i="1"/>
  <c r="O2017" i="1"/>
  <c r="Q2017" i="1"/>
  <c r="L2018" i="1"/>
  <c r="M2018" i="1"/>
  <c r="N2018" i="1"/>
  <c r="O2018" i="1"/>
  <c r="Q2018" i="1"/>
  <c r="L2019" i="1"/>
  <c r="M2019" i="1"/>
  <c r="N2019" i="1"/>
  <c r="O2019" i="1"/>
  <c r="Q2019" i="1"/>
  <c r="L2020" i="1"/>
  <c r="M2020" i="1"/>
  <c r="N2020" i="1"/>
  <c r="O2020" i="1"/>
  <c r="Q2020" i="1"/>
  <c r="L2021" i="1"/>
  <c r="M2021" i="1"/>
  <c r="N2021" i="1"/>
  <c r="O2021" i="1"/>
  <c r="Q2021" i="1"/>
  <c r="L2022" i="1"/>
  <c r="M2022" i="1"/>
  <c r="N2022" i="1"/>
  <c r="O2022" i="1"/>
  <c r="Q2022" i="1"/>
  <c r="L2023" i="1"/>
  <c r="M2023" i="1"/>
  <c r="N2023" i="1"/>
  <c r="O2023" i="1"/>
  <c r="Q2023" i="1"/>
  <c r="L2024" i="1"/>
  <c r="M2024" i="1"/>
  <c r="N2024" i="1"/>
  <c r="O2024" i="1"/>
  <c r="Q2024" i="1"/>
  <c r="L2025" i="1"/>
  <c r="M2025" i="1"/>
  <c r="N2025" i="1"/>
  <c r="O2025" i="1"/>
  <c r="Q2025" i="1"/>
  <c r="L2026" i="1"/>
  <c r="M2026" i="1"/>
  <c r="N2026" i="1"/>
  <c r="O2026" i="1"/>
  <c r="Q2026" i="1"/>
  <c r="L2027" i="1"/>
  <c r="M2027" i="1"/>
  <c r="N2027" i="1"/>
  <c r="O2027" i="1"/>
  <c r="Q2027" i="1"/>
  <c r="L2028" i="1"/>
  <c r="M2028" i="1"/>
  <c r="N2028" i="1"/>
  <c r="O2028" i="1"/>
  <c r="Q2028" i="1"/>
  <c r="L2029" i="1"/>
  <c r="M2029" i="1"/>
  <c r="N2029" i="1"/>
  <c r="O2029" i="1"/>
  <c r="Q2029" i="1"/>
  <c r="L2030" i="1"/>
  <c r="M2030" i="1"/>
  <c r="N2030" i="1"/>
  <c r="O2030" i="1"/>
  <c r="Q2030" i="1"/>
  <c r="L2031" i="1"/>
  <c r="M2031" i="1"/>
  <c r="N2031" i="1"/>
  <c r="O2031" i="1"/>
  <c r="Q2031" i="1"/>
  <c r="L2032" i="1"/>
  <c r="M2032" i="1"/>
  <c r="N2032" i="1"/>
  <c r="O2032" i="1"/>
  <c r="Q2032" i="1"/>
  <c r="L2033" i="1"/>
  <c r="M2033" i="1"/>
  <c r="N2033" i="1"/>
  <c r="O2033" i="1"/>
  <c r="Q2033" i="1"/>
  <c r="L2034" i="1"/>
  <c r="M2034" i="1"/>
  <c r="N2034" i="1"/>
  <c r="O2034" i="1"/>
  <c r="Q2034" i="1"/>
  <c r="L2035" i="1"/>
  <c r="M2035" i="1"/>
  <c r="N2035" i="1"/>
  <c r="O2035" i="1"/>
  <c r="Q2035" i="1"/>
  <c r="L2036" i="1"/>
  <c r="M2036" i="1"/>
  <c r="N2036" i="1"/>
  <c r="O2036" i="1"/>
  <c r="Q2036" i="1"/>
  <c r="L2037" i="1"/>
  <c r="M2037" i="1"/>
  <c r="N2037" i="1"/>
  <c r="O2037" i="1"/>
  <c r="Q2037" i="1"/>
  <c r="L2038" i="1"/>
  <c r="M2038" i="1"/>
  <c r="N2038" i="1"/>
  <c r="O2038" i="1"/>
  <c r="Q2038" i="1"/>
  <c r="L2039" i="1"/>
  <c r="M2039" i="1"/>
  <c r="N2039" i="1"/>
  <c r="O2039" i="1"/>
  <c r="Q2039" i="1"/>
  <c r="L2040" i="1"/>
  <c r="M2040" i="1"/>
  <c r="N2040" i="1"/>
  <c r="O2040" i="1"/>
  <c r="Q2040" i="1"/>
  <c r="L2041" i="1"/>
  <c r="M2041" i="1"/>
  <c r="N2041" i="1"/>
  <c r="O2041" i="1"/>
  <c r="Q2041" i="1"/>
  <c r="L2042" i="1"/>
  <c r="M2042" i="1"/>
  <c r="N2042" i="1"/>
  <c r="O2042" i="1"/>
  <c r="Q2042" i="1"/>
  <c r="L2043" i="1"/>
  <c r="M2043" i="1"/>
  <c r="N2043" i="1"/>
  <c r="O2043" i="1"/>
  <c r="Q2043" i="1"/>
  <c r="L2044" i="1"/>
  <c r="M2044" i="1"/>
  <c r="N2044" i="1"/>
  <c r="O2044" i="1"/>
  <c r="Q2044" i="1"/>
  <c r="L2045" i="1"/>
  <c r="M2045" i="1"/>
  <c r="N2045" i="1"/>
  <c r="O2045" i="1"/>
  <c r="Q2045" i="1"/>
  <c r="L2046" i="1"/>
  <c r="M2046" i="1"/>
  <c r="N2046" i="1"/>
  <c r="O2046" i="1"/>
  <c r="Q2046" i="1"/>
  <c r="L2047" i="1"/>
  <c r="M2047" i="1"/>
  <c r="N2047" i="1"/>
  <c r="O2047" i="1"/>
  <c r="Q2047" i="1"/>
  <c r="L2048" i="1"/>
  <c r="M2048" i="1"/>
  <c r="N2048" i="1"/>
  <c r="O2048" i="1"/>
  <c r="Q2048" i="1"/>
  <c r="L2049" i="1"/>
  <c r="M2049" i="1"/>
  <c r="N2049" i="1"/>
  <c r="O2049" i="1"/>
  <c r="Q2049" i="1"/>
  <c r="L2050" i="1"/>
  <c r="M2050" i="1"/>
  <c r="N2050" i="1"/>
  <c r="O2050" i="1"/>
  <c r="Q2050" i="1"/>
  <c r="L2051" i="1"/>
  <c r="M2051" i="1"/>
  <c r="N2051" i="1"/>
  <c r="O2051" i="1"/>
  <c r="Q2051" i="1"/>
  <c r="L2052" i="1"/>
  <c r="M2052" i="1"/>
  <c r="N2052" i="1"/>
  <c r="O2052" i="1"/>
  <c r="Q2052" i="1"/>
  <c r="L2053" i="1"/>
  <c r="M2053" i="1"/>
  <c r="N2053" i="1"/>
  <c r="O2053" i="1"/>
  <c r="Q2053" i="1"/>
  <c r="L2054" i="1"/>
  <c r="M2054" i="1"/>
  <c r="N2054" i="1"/>
  <c r="O2054" i="1"/>
  <c r="Q2054" i="1"/>
  <c r="L2055" i="1"/>
  <c r="M2055" i="1"/>
  <c r="N2055" i="1"/>
  <c r="O2055" i="1"/>
  <c r="Q2055" i="1"/>
  <c r="L2056" i="1"/>
  <c r="M2056" i="1"/>
  <c r="N2056" i="1"/>
  <c r="O2056" i="1"/>
  <c r="Q2056" i="1"/>
  <c r="L2057" i="1"/>
  <c r="M2057" i="1"/>
  <c r="N2057" i="1"/>
  <c r="O2057" i="1"/>
  <c r="Q2057" i="1"/>
  <c r="L2058" i="1"/>
  <c r="M2058" i="1"/>
  <c r="N2058" i="1"/>
  <c r="O2058" i="1"/>
  <c r="Q2058" i="1"/>
  <c r="L2059" i="1"/>
  <c r="M2059" i="1"/>
  <c r="N2059" i="1"/>
  <c r="O2059" i="1"/>
  <c r="Q2059" i="1"/>
  <c r="L2060" i="1"/>
  <c r="M2060" i="1"/>
  <c r="N2060" i="1"/>
  <c r="O2060" i="1"/>
  <c r="Q2060" i="1"/>
  <c r="L2061" i="1"/>
  <c r="M2061" i="1"/>
  <c r="N2061" i="1"/>
  <c r="O2061" i="1"/>
  <c r="Q2061" i="1"/>
  <c r="L2062" i="1"/>
  <c r="M2062" i="1"/>
  <c r="N2062" i="1"/>
  <c r="O2062" i="1"/>
  <c r="Q2062" i="1"/>
  <c r="L2063" i="1"/>
  <c r="M2063" i="1"/>
  <c r="N2063" i="1"/>
  <c r="O2063" i="1"/>
  <c r="Q2063" i="1"/>
  <c r="L2064" i="1"/>
  <c r="M2064" i="1"/>
  <c r="N2064" i="1"/>
  <c r="O2064" i="1"/>
  <c r="Q2064" i="1"/>
  <c r="L2065" i="1"/>
  <c r="M2065" i="1"/>
  <c r="N2065" i="1"/>
  <c r="O2065" i="1"/>
  <c r="Q2065" i="1"/>
  <c r="L2066" i="1"/>
  <c r="M2066" i="1"/>
  <c r="N2066" i="1"/>
  <c r="O2066" i="1"/>
  <c r="Q2066" i="1"/>
  <c r="L2067" i="1"/>
  <c r="M2067" i="1"/>
  <c r="N2067" i="1"/>
  <c r="O2067" i="1"/>
  <c r="Q2067" i="1"/>
  <c r="L2068" i="1"/>
  <c r="M2068" i="1"/>
  <c r="N2068" i="1"/>
  <c r="O2068" i="1"/>
  <c r="Q2068" i="1"/>
  <c r="L2069" i="1"/>
  <c r="M2069" i="1"/>
  <c r="N2069" i="1"/>
  <c r="O2069" i="1"/>
  <c r="Q2069" i="1"/>
  <c r="L2070" i="1"/>
  <c r="M2070" i="1"/>
  <c r="N2070" i="1"/>
  <c r="O2070" i="1"/>
  <c r="Q2070" i="1"/>
  <c r="L2071" i="1"/>
  <c r="M2071" i="1"/>
  <c r="N2071" i="1"/>
  <c r="O2071" i="1"/>
  <c r="Q2071" i="1"/>
  <c r="L2072" i="1"/>
  <c r="M2072" i="1"/>
  <c r="N2072" i="1"/>
  <c r="O2072" i="1"/>
  <c r="Q2072" i="1"/>
  <c r="L2073" i="1"/>
  <c r="M2073" i="1"/>
  <c r="N2073" i="1"/>
  <c r="O2073" i="1"/>
  <c r="Q2073" i="1"/>
  <c r="L2074" i="1"/>
  <c r="M2074" i="1"/>
  <c r="N2074" i="1"/>
  <c r="O2074" i="1"/>
  <c r="Q2074" i="1"/>
  <c r="L2075" i="1"/>
  <c r="M2075" i="1"/>
  <c r="N2075" i="1"/>
  <c r="O2075" i="1"/>
  <c r="Q2075" i="1"/>
  <c r="L2774" i="1"/>
  <c r="M2774" i="1"/>
  <c r="N2774" i="1"/>
  <c r="O2774" i="1"/>
  <c r="Q2774" i="1"/>
  <c r="L2076" i="1"/>
  <c r="M2076" i="1"/>
  <c r="N2076" i="1"/>
  <c r="O2076" i="1"/>
  <c r="Q2076" i="1"/>
  <c r="L2775" i="1"/>
  <c r="M2775" i="1"/>
  <c r="N2775" i="1"/>
  <c r="O2775" i="1"/>
  <c r="Q2775" i="1"/>
  <c r="L2077" i="1"/>
  <c r="M2077" i="1"/>
  <c r="N2077" i="1"/>
  <c r="O2077" i="1"/>
  <c r="Q2077" i="1"/>
  <c r="L2078" i="1"/>
  <c r="M2078" i="1"/>
  <c r="N2078" i="1"/>
  <c r="O2078" i="1"/>
  <c r="Q2078" i="1"/>
  <c r="L2776" i="1"/>
  <c r="M2776" i="1"/>
  <c r="N2776" i="1"/>
  <c r="O2776" i="1"/>
  <c r="Q2776" i="1"/>
  <c r="L2777" i="1"/>
  <c r="M2777" i="1"/>
  <c r="N2777" i="1"/>
  <c r="O2777" i="1"/>
  <c r="Q2777" i="1"/>
  <c r="L2079" i="1"/>
  <c r="M2079" i="1"/>
  <c r="N2079" i="1"/>
  <c r="O2079" i="1"/>
  <c r="Q2079" i="1"/>
  <c r="L2080" i="1"/>
  <c r="M2080" i="1"/>
  <c r="N2080" i="1"/>
  <c r="O2080" i="1"/>
  <c r="Q2080" i="1"/>
  <c r="L2778" i="1"/>
  <c r="M2778" i="1"/>
  <c r="N2778" i="1"/>
  <c r="O2778" i="1"/>
  <c r="Q2778" i="1"/>
  <c r="L2779" i="1"/>
  <c r="M2779" i="1"/>
  <c r="N2779" i="1"/>
  <c r="O2779" i="1"/>
  <c r="Q2779" i="1"/>
  <c r="L2081" i="1"/>
  <c r="M2081" i="1"/>
  <c r="N2081" i="1"/>
  <c r="O2081" i="1"/>
  <c r="Q2081" i="1"/>
  <c r="L2082" i="1"/>
  <c r="M2082" i="1"/>
  <c r="N2082" i="1"/>
  <c r="O2082" i="1"/>
  <c r="Q2082" i="1"/>
  <c r="L2780" i="1"/>
  <c r="M2780" i="1"/>
  <c r="N2780" i="1"/>
  <c r="O2780" i="1"/>
  <c r="Q2780" i="1"/>
  <c r="L2083" i="1"/>
  <c r="M2083" i="1"/>
  <c r="N2083" i="1"/>
  <c r="O2083" i="1"/>
  <c r="Q2083" i="1"/>
  <c r="L2781" i="1"/>
  <c r="M2781" i="1"/>
  <c r="N2781" i="1"/>
  <c r="O2781" i="1"/>
  <c r="Q2781" i="1"/>
  <c r="L2084" i="1"/>
  <c r="M2084" i="1"/>
  <c r="N2084" i="1"/>
  <c r="O2084" i="1"/>
  <c r="Q2084" i="1"/>
  <c r="L2085" i="1"/>
  <c r="M2085" i="1"/>
  <c r="N2085" i="1"/>
  <c r="O2085" i="1"/>
  <c r="Q2085" i="1"/>
  <c r="L2086" i="1"/>
  <c r="M2086" i="1"/>
  <c r="N2086" i="1"/>
  <c r="O2086" i="1"/>
  <c r="Q2086" i="1"/>
  <c r="L2087" i="1"/>
  <c r="M2087" i="1"/>
  <c r="N2087" i="1"/>
  <c r="O2087" i="1"/>
  <c r="Q2087" i="1"/>
  <c r="L2088" i="1"/>
  <c r="M2088" i="1"/>
  <c r="N2088" i="1"/>
  <c r="O2088" i="1"/>
  <c r="Q2088" i="1"/>
  <c r="L2089" i="1"/>
  <c r="M2089" i="1"/>
  <c r="N2089" i="1"/>
  <c r="O2089" i="1"/>
  <c r="Q2089" i="1"/>
  <c r="L2090" i="1"/>
  <c r="M2090" i="1"/>
  <c r="N2090" i="1"/>
  <c r="O2090" i="1"/>
  <c r="Q2090" i="1"/>
  <c r="L2091" i="1"/>
  <c r="M2091" i="1"/>
  <c r="N2091" i="1"/>
  <c r="O2091" i="1"/>
  <c r="Q2091" i="1"/>
  <c r="L2092" i="1"/>
  <c r="M2092" i="1"/>
  <c r="N2092" i="1"/>
  <c r="O2092" i="1"/>
  <c r="Q2092" i="1"/>
  <c r="L2093" i="1"/>
  <c r="M2093" i="1"/>
  <c r="N2093" i="1"/>
  <c r="O2093" i="1"/>
  <c r="Q2093" i="1"/>
  <c r="L2094" i="1"/>
  <c r="M2094" i="1"/>
  <c r="N2094" i="1"/>
  <c r="O2094" i="1"/>
  <c r="Q2094" i="1"/>
  <c r="L2095" i="1"/>
  <c r="M2095" i="1"/>
  <c r="N2095" i="1"/>
  <c r="O2095" i="1"/>
  <c r="Q2095" i="1"/>
  <c r="L2096" i="1"/>
  <c r="M2096" i="1"/>
  <c r="N2096" i="1"/>
  <c r="O2096" i="1"/>
  <c r="Q2096" i="1"/>
  <c r="L2097" i="1"/>
  <c r="M2097" i="1"/>
  <c r="N2097" i="1"/>
  <c r="O2097" i="1"/>
  <c r="Q2097" i="1"/>
  <c r="L2098" i="1"/>
  <c r="M2098" i="1"/>
  <c r="N2098" i="1"/>
  <c r="O2098" i="1"/>
  <c r="Q2098" i="1"/>
  <c r="L2099" i="1"/>
  <c r="M2099" i="1"/>
  <c r="N2099" i="1"/>
  <c r="O2099" i="1"/>
  <c r="Q2099" i="1"/>
  <c r="L2100" i="1"/>
  <c r="M2100" i="1"/>
  <c r="N2100" i="1"/>
  <c r="O2100" i="1"/>
  <c r="Q2100" i="1"/>
  <c r="L2101" i="1"/>
  <c r="M2101" i="1"/>
  <c r="N2101" i="1"/>
  <c r="O2101" i="1"/>
  <c r="Q2101" i="1"/>
  <c r="L2102" i="1"/>
  <c r="M2102" i="1"/>
  <c r="N2102" i="1"/>
  <c r="O2102" i="1"/>
  <c r="Q2102" i="1"/>
  <c r="L2103" i="1"/>
  <c r="M2103" i="1"/>
  <c r="N2103" i="1"/>
  <c r="O2103" i="1"/>
  <c r="Q2103" i="1"/>
  <c r="L2104" i="1"/>
  <c r="M2104" i="1"/>
  <c r="N2104" i="1"/>
  <c r="O2104" i="1"/>
  <c r="Q2104" i="1"/>
  <c r="L2105" i="1"/>
  <c r="M2105" i="1"/>
  <c r="N2105" i="1"/>
  <c r="O2105" i="1"/>
  <c r="Q2105" i="1"/>
  <c r="L2106" i="1"/>
  <c r="M2106" i="1"/>
  <c r="N2106" i="1"/>
  <c r="O2106" i="1"/>
  <c r="Q2106" i="1"/>
  <c r="L2107" i="1"/>
  <c r="M2107" i="1"/>
  <c r="N2107" i="1"/>
  <c r="O2107" i="1"/>
  <c r="Q2107" i="1"/>
  <c r="L2108" i="1"/>
  <c r="M2108" i="1"/>
  <c r="N2108" i="1"/>
  <c r="O2108" i="1"/>
  <c r="Q2108" i="1"/>
  <c r="L2109" i="1"/>
  <c r="M2109" i="1"/>
  <c r="N2109" i="1"/>
  <c r="O2109" i="1"/>
  <c r="Q2109" i="1"/>
  <c r="L2110" i="1"/>
  <c r="M2110" i="1"/>
  <c r="N2110" i="1"/>
  <c r="O2110" i="1"/>
  <c r="Q2110" i="1"/>
  <c r="L2111" i="1"/>
  <c r="M2111" i="1"/>
  <c r="N2111" i="1"/>
  <c r="O2111" i="1"/>
  <c r="Q2111" i="1"/>
  <c r="L2112" i="1"/>
  <c r="M2112" i="1"/>
  <c r="N2112" i="1"/>
  <c r="O2112" i="1"/>
  <c r="Q2112" i="1"/>
  <c r="L2113" i="1"/>
  <c r="M2113" i="1"/>
  <c r="N2113" i="1"/>
  <c r="O2113" i="1"/>
  <c r="Q2113" i="1"/>
  <c r="L2114" i="1"/>
  <c r="M2114" i="1"/>
  <c r="N2114" i="1"/>
  <c r="O2114" i="1"/>
  <c r="Q2114" i="1"/>
  <c r="L2115" i="1"/>
  <c r="M2115" i="1"/>
  <c r="N2115" i="1"/>
  <c r="O2115" i="1"/>
  <c r="Q2115" i="1"/>
  <c r="L2116" i="1"/>
  <c r="M2116" i="1"/>
  <c r="N2116" i="1"/>
  <c r="O2116" i="1"/>
  <c r="Q2116" i="1"/>
  <c r="L2117" i="1"/>
  <c r="M2117" i="1"/>
  <c r="N2117" i="1"/>
  <c r="O2117" i="1"/>
  <c r="Q2117" i="1"/>
  <c r="L2118" i="1"/>
  <c r="M2118" i="1"/>
  <c r="N2118" i="1"/>
  <c r="O2118" i="1"/>
  <c r="Q2118" i="1"/>
  <c r="L2119" i="1"/>
  <c r="M2119" i="1"/>
  <c r="N2119" i="1"/>
  <c r="O2119" i="1"/>
  <c r="Q2119" i="1"/>
  <c r="L2120" i="1"/>
  <c r="M2120" i="1"/>
  <c r="N2120" i="1"/>
  <c r="O2120" i="1"/>
  <c r="Q2120" i="1"/>
  <c r="L2121" i="1"/>
  <c r="M2121" i="1"/>
  <c r="N2121" i="1"/>
  <c r="O2121" i="1"/>
  <c r="Q2121" i="1"/>
  <c r="L2122" i="1"/>
  <c r="M2122" i="1"/>
  <c r="N2122" i="1"/>
  <c r="O2122" i="1"/>
  <c r="Q2122" i="1"/>
  <c r="L2123" i="1"/>
  <c r="M2123" i="1"/>
  <c r="N2123" i="1"/>
  <c r="O2123" i="1"/>
  <c r="Q2123" i="1"/>
  <c r="L2124" i="1"/>
  <c r="M2124" i="1"/>
  <c r="N2124" i="1"/>
  <c r="O2124" i="1"/>
  <c r="Q2124" i="1"/>
  <c r="L2125" i="1"/>
  <c r="M2125" i="1"/>
  <c r="N2125" i="1"/>
  <c r="O2125" i="1"/>
  <c r="Q2125" i="1"/>
  <c r="L2126" i="1"/>
  <c r="M2126" i="1"/>
  <c r="N2126" i="1"/>
  <c r="O2126" i="1"/>
  <c r="Q2126" i="1"/>
  <c r="L2127" i="1"/>
  <c r="M2127" i="1"/>
  <c r="N2127" i="1"/>
  <c r="O2127" i="1"/>
  <c r="Q2127" i="1"/>
  <c r="L2128" i="1"/>
  <c r="M2128" i="1"/>
  <c r="N2128" i="1"/>
  <c r="O2128" i="1"/>
  <c r="Q2128" i="1"/>
  <c r="L2782" i="1"/>
  <c r="M2782" i="1"/>
  <c r="N2782" i="1"/>
  <c r="O2782" i="1"/>
  <c r="Q2782" i="1"/>
  <c r="L2129" i="1"/>
  <c r="M2129" i="1"/>
  <c r="N2129" i="1"/>
  <c r="O2129" i="1"/>
  <c r="Q2129" i="1"/>
  <c r="L2130" i="1"/>
  <c r="M2130" i="1"/>
  <c r="N2130" i="1"/>
  <c r="O2130" i="1"/>
  <c r="Q2130" i="1"/>
  <c r="L2131" i="1"/>
  <c r="M2131" i="1"/>
  <c r="N2131" i="1"/>
  <c r="O2131" i="1"/>
  <c r="Q2131" i="1"/>
  <c r="L2132" i="1"/>
  <c r="M2132" i="1"/>
  <c r="N2132" i="1"/>
  <c r="O2132" i="1"/>
  <c r="Q2132" i="1"/>
  <c r="L2133" i="1"/>
  <c r="M2133" i="1"/>
  <c r="N2133" i="1"/>
  <c r="O2133" i="1"/>
  <c r="Q2133" i="1"/>
  <c r="L2134" i="1"/>
  <c r="M2134" i="1"/>
  <c r="N2134" i="1"/>
  <c r="O2134" i="1"/>
  <c r="Q2134" i="1"/>
  <c r="L2135" i="1"/>
  <c r="M2135" i="1"/>
  <c r="N2135" i="1"/>
  <c r="O2135" i="1"/>
  <c r="Q2135" i="1"/>
  <c r="L2136" i="1"/>
  <c r="M2136" i="1"/>
  <c r="N2136" i="1"/>
  <c r="O2136" i="1"/>
  <c r="Q2136" i="1"/>
  <c r="L2137" i="1"/>
  <c r="M2137" i="1"/>
  <c r="N2137" i="1"/>
  <c r="O2137" i="1"/>
  <c r="Q2137" i="1"/>
  <c r="L2138" i="1"/>
  <c r="M2138" i="1"/>
  <c r="N2138" i="1"/>
  <c r="O2138" i="1"/>
  <c r="Q2138" i="1"/>
  <c r="L2139" i="1"/>
  <c r="M2139" i="1"/>
  <c r="N2139" i="1"/>
  <c r="O2139" i="1"/>
  <c r="Q2139" i="1"/>
  <c r="L2140" i="1"/>
  <c r="M2140" i="1"/>
  <c r="N2140" i="1"/>
  <c r="O2140" i="1"/>
  <c r="Q2140" i="1"/>
  <c r="L2141" i="1"/>
  <c r="M2141" i="1"/>
  <c r="N2141" i="1"/>
  <c r="O2141" i="1"/>
  <c r="Q2141" i="1"/>
  <c r="L2142" i="1"/>
  <c r="M2142" i="1"/>
  <c r="N2142" i="1"/>
  <c r="O2142" i="1"/>
  <c r="Q2142" i="1"/>
  <c r="L2143" i="1"/>
  <c r="M2143" i="1"/>
  <c r="N2143" i="1"/>
  <c r="O2143" i="1"/>
  <c r="Q2143" i="1"/>
  <c r="L2144" i="1"/>
  <c r="M2144" i="1"/>
  <c r="N2144" i="1"/>
  <c r="O2144" i="1"/>
  <c r="Q2144" i="1"/>
  <c r="L2145" i="1"/>
  <c r="M2145" i="1"/>
  <c r="N2145" i="1"/>
  <c r="O2145" i="1"/>
  <c r="Q2145" i="1"/>
  <c r="L2146" i="1"/>
  <c r="M2146" i="1"/>
  <c r="N2146" i="1"/>
  <c r="O2146" i="1"/>
  <c r="Q2146" i="1"/>
  <c r="L2147" i="1"/>
  <c r="M2147" i="1"/>
  <c r="N2147" i="1"/>
  <c r="O2147" i="1"/>
  <c r="Q2147" i="1"/>
  <c r="L2148" i="1"/>
  <c r="M2148" i="1"/>
  <c r="N2148" i="1"/>
  <c r="O2148" i="1"/>
  <c r="Q2148" i="1"/>
  <c r="L2783" i="1"/>
  <c r="M2783" i="1"/>
  <c r="N2783" i="1"/>
  <c r="O2783" i="1"/>
  <c r="Q2783" i="1"/>
  <c r="L2149" i="1"/>
  <c r="M2149" i="1"/>
  <c r="N2149" i="1"/>
  <c r="O2149" i="1"/>
  <c r="Q2149" i="1"/>
  <c r="L2150" i="1"/>
  <c r="M2150" i="1"/>
  <c r="N2150" i="1"/>
  <c r="O2150" i="1"/>
  <c r="Q2150" i="1"/>
  <c r="L2151" i="1"/>
  <c r="M2151" i="1"/>
  <c r="N2151" i="1"/>
  <c r="O2151" i="1"/>
  <c r="Q2151" i="1"/>
  <c r="L2152" i="1"/>
  <c r="M2152" i="1"/>
  <c r="N2152" i="1"/>
  <c r="O2152" i="1"/>
  <c r="Q2152" i="1"/>
  <c r="L2153" i="1"/>
  <c r="M2153" i="1"/>
  <c r="N2153" i="1"/>
  <c r="O2153" i="1"/>
  <c r="Q2153" i="1"/>
  <c r="L2154" i="1"/>
  <c r="M2154" i="1"/>
  <c r="N2154" i="1"/>
  <c r="O2154" i="1"/>
  <c r="Q2154" i="1"/>
  <c r="L2155" i="1"/>
  <c r="M2155" i="1"/>
  <c r="N2155" i="1"/>
  <c r="O2155" i="1"/>
  <c r="Q2155" i="1"/>
  <c r="L2156" i="1"/>
  <c r="M2156" i="1"/>
  <c r="N2156" i="1"/>
  <c r="O2156" i="1"/>
  <c r="Q2156" i="1"/>
  <c r="L2157" i="1"/>
  <c r="M2157" i="1"/>
  <c r="N2157" i="1"/>
  <c r="O2157" i="1"/>
  <c r="Q2157" i="1"/>
  <c r="L2158" i="1"/>
  <c r="M2158" i="1"/>
  <c r="N2158" i="1"/>
  <c r="O2158" i="1"/>
  <c r="Q2158" i="1"/>
  <c r="L2159" i="1"/>
  <c r="M2159" i="1"/>
  <c r="N2159" i="1"/>
  <c r="O2159" i="1"/>
  <c r="Q2159" i="1"/>
  <c r="L2160" i="1"/>
  <c r="M2160" i="1"/>
  <c r="N2160" i="1"/>
  <c r="O2160" i="1"/>
  <c r="Q2160" i="1"/>
  <c r="L2161" i="1"/>
  <c r="M2161" i="1"/>
  <c r="N2161" i="1"/>
  <c r="O2161" i="1"/>
  <c r="Q2161" i="1"/>
  <c r="L2162" i="1"/>
  <c r="M2162" i="1"/>
  <c r="N2162" i="1"/>
  <c r="O2162" i="1"/>
  <c r="Q2162" i="1"/>
  <c r="L2163" i="1"/>
  <c r="M2163" i="1"/>
  <c r="N2163" i="1"/>
  <c r="O2163" i="1"/>
  <c r="Q2163" i="1"/>
  <c r="L2784" i="1"/>
  <c r="M2784" i="1"/>
  <c r="N2784" i="1"/>
  <c r="O2784" i="1"/>
  <c r="Q2784" i="1"/>
  <c r="L2164" i="1"/>
  <c r="M2164" i="1"/>
  <c r="N2164" i="1"/>
  <c r="O2164" i="1"/>
  <c r="Q2164" i="1"/>
  <c r="L2165" i="1"/>
  <c r="M2165" i="1"/>
  <c r="N2165" i="1"/>
  <c r="O2165" i="1"/>
  <c r="Q2165" i="1"/>
  <c r="L2785" i="1"/>
  <c r="M2785" i="1"/>
  <c r="N2785" i="1"/>
  <c r="O2785" i="1"/>
  <c r="Q2785" i="1"/>
  <c r="L2166" i="1"/>
  <c r="M2166" i="1"/>
  <c r="N2166" i="1"/>
  <c r="O2166" i="1"/>
  <c r="Q2166" i="1"/>
  <c r="L2167" i="1"/>
  <c r="M2167" i="1"/>
  <c r="N2167" i="1"/>
  <c r="O2167" i="1"/>
  <c r="Q2167" i="1"/>
  <c r="L2168" i="1"/>
  <c r="M2168" i="1"/>
  <c r="N2168" i="1"/>
  <c r="O2168" i="1"/>
  <c r="Q2168" i="1"/>
  <c r="L2786" i="1"/>
  <c r="M2786" i="1"/>
  <c r="N2786" i="1"/>
  <c r="O2786" i="1"/>
  <c r="Q2786" i="1"/>
  <c r="L2787" i="1"/>
  <c r="M2787" i="1"/>
  <c r="N2787" i="1"/>
  <c r="O2787" i="1"/>
  <c r="Q2787" i="1"/>
  <c r="L2169" i="1"/>
  <c r="M2169" i="1"/>
  <c r="N2169" i="1"/>
  <c r="O2169" i="1"/>
  <c r="Q2169" i="1"/>
  <c r="L2170" i="1"/>
  <c r="M2170" i="1"/>
  <c r="N2170" i="1"/>
  <c r="O2170" i="1"/>
  <c r="Q2170" i="1"/>
  <c r="L2788" i="1"/>
  <c r="M2788" i="1"/>
  <c r="N2788" i="1"/>
  <c r="O2788" i="1"/>
  <c r="Q2788" i="1"/>
  <c r="L2789" i="1"/>
  <c r="M2789" i="1"/>
  <c r="N2789" i="1"/>
  <c r="O2789" i="1"/>
  <c r="Q2789" i="1"/>
  <c r="L2790" i="1"/>
  <c r="M2790" i="1"/>
  <c r="N2790" i="1"/>
  <c r="O2790" i="1"/>
  <c r="Q2790" i="1"/>
  <c r="L2791" i="1"/>
  <c r="M2791" i="1"/>
  <c r="N2791" i="1"/>
  <c r="O2791" i="1"/>
  <c r="Q2791" i="1"/>
  <c r="L2792" i="1"/>
  <c r="M2792" i="1"/>
  <c r="N2792" i="1"/>
  <c r="O2792" i="1"/>
  <c r="Q2792" i="1"/>
  <c r="L2171" i="1"/>
  <c r="M2171" i="1"/>
  <c r="N2171" i="1"/>
  <c r="O2171" i="1"/>
  <c r="Q2171" i="1"/>
  <c r="L2172" i="1"/>
  <c r="M2172" i="1"/>
  <c r="N2172" i="1"/>
  <c r="O2172" i="1"/>
  <c r="Q2172" i="1"/>
  <c r="L2173" i="1"/>
  <c r="M2173" i="1"/>
  <c r="N2173" i="1"/>
  <c r="O2173" i="1"/>
  <c r="Q2173" i="1"/>
  <c r="L2174" i="1"/>
  <c r="M2174" i="1"/>
  <c r="N2174" i="1"/>
  <c r="O2174" i="1"/>
  <c r="Q2174" i="1"/>
  <c r="L2175" i="1"/>
  <c r="M2175" i="1"/>
  <c r="N2175" i="1"/>
  <c r="O2175" i="1"/>
  <c r="Q2175" i="1"/>
  <c r="L2793" i="1"/>
  <c r="M2793" i="1"/>
  <c r="N2793" i="1"/>
  <c r="O2793" i="1"/>
  <c r="Q2793" i="1"/>
  <c r="L2794" i="1"/>
  <c r="M2794" i="1"/>
  <c r="N2794" i="1"/>
  <c r="O2794" i="1"/>
  <c r="Q2794" i="1"/>
  <c r="L2795" i="1"/>
  <c r="M2795" i="1"/>
  <c r="N2795" i="1"/>
  <c r="O2795" i="1"/>
  <c r="Q2795" i="1"/>
  <c r="L2796" i="1"/>
  <c r="M2796" i="1"/>
  <c r="N2796" i="1"/>
  <c r="O2796" i="1"/>
  <c r="Q2796" i="1"/>
  <c r="L2797" i="1"/>
  <c r="M2797" i="1"/>
  <c r="N2797" i="1"/>
  <c r="O2797" i="1"/>
  <c r="Q2797" i="1"/>
  <c r="L2798" i="1"/>
  <c r="M2798" i="1"/>
  <c r="N2798" i="1"/>
  <c r="O2798" i="1"/>
  <c r="Q2798" i="1"/>
  <c r="L2799" i="1"/>
  <c r="M2799" i="1"/>
  <c r="N2799" i="1"/>
  <c r="O2799" i="1"/>
  <c r="Q2799" i="1"/>
  <c r="L2176" i="1"/>
  <c r="M2176" i="1"/>
  <c r="N2176" i="1"/>
  <c r="O2176" i="1"/>
  <c r="Q2176" i="1"/>
  <c r="L2800" i="1"/>
  <c r="M2800" i="1"/>
  <c r="N2800" i="1"/>
  <c r="O2800" i="1"/>
  <c r="Q2800" i="1"/>
  <c r="L2801" i="1"/>
  <c r="M2801" i="1"/>
  <c r="N2801" i="1"/>
  <c r="O2801" i="1"/>
  <c r="Q2801" i="1"/>
  <c r="L2802" i="1"/>
  <c r="M2802" i="1"/>
  <c r="N2802" i="1"/>
  <c r="O2802" i="1"/>
  <c r="Q2802" i="1"/>
  <c r="L2803" i="1"/>
  <c r="M2803" i="1"/>
  <c r="N2803" i="1"/>
  <c r="O2803" i="1"/>
  <c r="Q2803" i="1"/>
  <c r="L2804" i="1"/>
  <c r="M2804" i="1"/>
  <c r="N2804" i="1"/>
  <c r="O2804" i="1"/>
  <c r="Q2804" i="1"/>
  <c r="L2177" i="1"/>
  <c r="M2177" i="1"/>
  <c r="N2177" i="1"/>
  <c r="O2177" i="1"/>
  <c r="Q2177" i="1"/>
  <c r="L2805" i="1"/>
  <c r="M2805" i="1"/>
  <c r="N2805" i="1"/>
  <c r="O2805" i="1"/>
  <c r="Q2805" i="1"/>
  <c r="L2806" i="1"/>
  <c r="M2806" i="1"/>
  <c r="N2806" i="1"/>
  <c r="O2806" i="1"/>
  <c r="Q2806" i="1"/>
  <c r="L2807" i="1"/>
  <c r="M2807" i="1"/>
  <c r="N2807" i="1"/>
  <c r="O2807" i="1"/>
  <c r="Q2807" i="1"/>
  <c r="L2808" i="1"/>
  <c r="M2808" i="1"/>
  <c r="N2808" i="1"/>
  <c r="O2808" i="1"/>
  <c r="Q2808" i="1"/>
  <c r="L2809" i="1"/>
  <c r="M2809" i="1"/>
  <c r="N2809" i="1"/>
  <c r="O2809" i="1"/>
  <c r="Q2809" i="1"/>
  <c r="L2810" i="1"/>
  <c r="M2810" i="1"/>
  <c r="N2810" i="1"/>
  <c r="O2810" i="1"/>
  <c r="Q2810" i="1"/>
  <c r="L2811" i="1"/>
  <c r="M2811" i="1"/>
  <c r="N2811" i="1"/>
  <c r="O2811" i="1"/>
  <c r="Q2811" i="1"/>
  <c r="L2812" i="1"/>
  <c r="M2812" i="1"/>
  <c r="N2812" i="1"/>
  <c r="O2812" i="1"/>
  <c r="Q2812" i="1"/>
  <c r="L2178" i="1"/>
  <c r="M2178" i="1"/>
  <c r="N2178" i="1"/>
  <c r="O2178" i="1"/>
  <c r="Q2178" i="1"/>
  <c r="L2813" i="1"/>
  <c r="M2813" i="1"/>
  <c r="N2813" i="1"/>
  <c r="O2813" i="1"/>
  <c r="Q2813" i="1"/>
  <c r="L2814" i="1"/>
  <c r="M2814" i="1"/>
  <c r="N2814" i="1"/>
  <c r="O2814" i="1"/>
  <c r="Q2814" i="1"/>
  <c r="L2815" i="1"/>
  <c r="M2815" i="1"/>
  <c r="N2815" i="1"/>
  <c r="O2815" i="1"/>
  <c r="Q2815" i="1"/>
  <c r="L2816" i="1"/>
  <c r="M2816" i="1"/>
  <c r="N2816" i="1"/>
  <c r="O2816" i="1"/>
  <c r="Q2816" i="1"/>
  <c r="L2179" i="1"/>
  <c r="M2179" i="1"/>
  <c r="N2179" i="1"/>
  <c r="O2179" i="1"/>
  <c r="Q2179" i="1"/>
  <c r="L2180" i="1"/>
  <c r="M2180" i="1"/>
  <c r="N2180" i="1"/>
  <c r="O2180" i="1"/>
  <c r="Q2180" i="1"/>
  <c r="L2181" i="1"/>
  <c r="M2181" i="1"/>
  <c r="N2181" i="1"/>
  <c r="O2181" i="1"/>
  <c r="Q2181" i="1"/>
  <c r="L2817" i="1"/>
  <c r="M2817" i="1"/>
  <c r="N2817" i="1"/>
  <c r="O2817" i="1"/>
  <c r="Q2817" i="1"/>
  <c r="L2182" i="1"/>
  <c r="M2182" i="1"/>
  <c r="N2182" i="1"/>
  <c r="O2182" i="1"/>
  <c r="Q2182" i="1"/>
  <c r="L2183" i="1"/>
  <c r="M2183" i="1"/>
  <c r="N2183" i="1"/>
  <c r="O2183" i="1"/>
  <c r="Q2183" i="1"/>
  <c r="L2818" i="1"/>
  <c r="M2818" i="1"/>
  <c r="N2818" i="1"/>
  <c r="O2818" i="1"/>
  <c r="Q2818" i="1"/>
  <c r="L2819" i="1"/>
  <c r="M2819" i="1"/>
  <c r="N2819" i="1"/>
  <c r="O2819" i="1"/>
  <c r="Q2819" i="1"/>
  <c r="L2820" i="1"/>
  <c r="M2820" i="1"/>
  <c r="N2820" i="1"/>
  <c r="O2820" i="1"/>
  <c r="Q2820" i="1"/>
  <c r="L2184" i="1"/>
  <c r="M2184" i="1"/>
  <c r="N2184" i="1"/>
  <c r="O2184" i="1"/>
  <c r="Q2184" i="1"/>
  <c r="L2185" i="1"/>
  <c r="M2185" i="1"/>
  <c r="N2185" i="1"/>
  <c r="O2185" i="1"/>
  <c r="Q2185" i="1"/>
  <c r="L2186" i="1"/>
  <c r="M2186" i="1"/>
  <c r="N2186" i="1"/>
  <c r="O2186" i="1"/>
  <c r="Q2186" i="1"/>
  <c r="L2821" i="1"/>
  <c r="M2821" i="1"/>
  <c r="N2821" i="1"/>
  <c r="O2821" i="1"/>
  <c r="Q2821" i="1"/>
  <c r="L2822" i="1"/>
  <c r="M2822" i="1"/>
  <c r="N2822" i="1"/>
  <c r="O2822" i="1"/>
  <c r="Q2822" i="1"/>
  <c r="L2823" i="1"/>
  <c r="M2823" i="1"/>
  <c r="N2823" i="1"/>
  <c r="O2823" i="1"/>
  <c r="Q2823" i="1"/>
  <c r="L2824" i="1"/>
  <c r="M2824" i="1"/>
  <c r="N2824" i="1"/>
  <c r="O2824" i="1"/>
  <c r="Q2824" i="1"/>
  <c r="L2825" i="1"/>
  <c r="M2825" i="1"/>
  <c r="N2825" i="1"/>
  <c r="O2825" i="1"/>
  <c r="Q2825" i="1"/>
  <c r="L2826" i="1"/>
  <c r="M2826" i="1"/>
  <c r="N2826" i="1"/>
  <c r="O2826" i="1"/>
  <c r="Q2826" i="1"/>
  <c r="L2827" i="1"/>
  <c r="M2827" i="1"/>
  <c r="N2827" i="1"/>
  <c r="O2827" i="1"/>
  <c r="Q2827" i="1"/>
  <c r="L2187" i="1"/>
  <c r="M2187" i="1"/>
  <c r="N2187" i="1"/>
  <c r="O2187" i="1"/>
  <c r="Q2187" i="1"/>
  <c r="L2188" i="1"/>
  <c r="M2188" i="1"/>
  <c r="N2188" i="1"/>
  <c r="O2188" i="1"/>
  <c r="Q2188" i="1"/>
  <c r="L2189" i="1"/>
  <c r="M2189" i="1"/>
  <c r="N2189" i="1"/>
  <c r="O2189" i="1"/>
  <c r="Q2189" i="1"/>
  <c r="L2190" i="1"/>
  <c r="M2190" i="1"/>
  <c r="N2190" i="1"/>
  <c r="O2190" i="1"/>
  <c r="Q2190" i="1"/>
  <c r="L2191" i="1"/>
  <c r="M2191" i="1"/>
  <c r="N2191" i="1"/>
  <c r="O2191" i="1"/>
  <c r="Q2191" i="1"/>
  <c r="L2192" i="1"/>
  <c r="M2192" i="1"/>
  <c r="N2192" i="1"/>
  <c r="O2192" i="1"/>
  <c r="Q2192" i="1"/>
  <c r="L2828" i="1"/>
  <c r="M2828" i="1"/>
  <c r="N2828" i="1"/>
  <c r="O2828" i="1"/>
  <c r="Q2828" i="1"/>
  <c r="L2193" i="1"/>
  <c r="M2193" i="1"/>
  <c r="N2193" i="1"/>
  <c r="O2193" i="1"/>
  <c r="Q2193" i="1"/>
  <c r="L2829" i="1"/>
  <c r="M2829" i="1"/>
  <c r="N2829" i="1"/>
  <c r="O2829" i="1"/>
  <c r="Q2829" i="1"/>
  <c r="L2830" i="1"/>
  <c r="M2830" i="1"/>
  <c r="N2830" i="1"/>
  <c r="O2830" i="1"/>
  <c r="Q2830" i="1"/>
  <c r="L2831" i="1"/>
  <c r="M2831" i="1"/>
  <c r="N2831" i="1"/>
  <c r="O2831" i="1"/>
  <c r="Q2831" i="1"/>
  <c r="L2832" i="1"/>
  <c r="M2832" i="1"/>
  <c r="N2832" i="1"/>
  <c r="O2832" i="1"/>
  <c r="Q2832" i="1"/>
  <c r="L2194" i="1"/>
  <c r="M2194" i="1"/>
  <c r="N2194" i="1"/>
  <c r="O2194" i="1"/>
  <c r="Q2194" i="1"/>
  <c r="L2195" i="1"/>
  <c r="M2195" i="1"/>
  <c r="N2195" i="1"/>
  <c r="O2195" i="1"/>
  <c r="Q2195" i="1"/>
  <c r="L2196" i="1"/>
  <c r="M2196" i="1"/>
  <c r="N2196" i="1"/>
  <c r="O2196" i="1"/>
  <c r="Q2196" i="1"/>
  <c r="L2833" i="1"/>
  <c r="M2833" i="1"/>
  <c r="N2833" i="1"/>
  <c r="O2833" i="1"/>
  <c r="Q2833" i="1"/>
  <c r="L2834" i="1"/>
  <c r="M2834" i="1"/>
  <c r="N2834" i="1"/>
  <c r="O2834" i="1"/>
  <c r="Q2834" i="1"/>
  <c r="L2835" i="1"/>
  <c r="M2835" i="1"/>
  <c r="N2835" i="1"/>
  <c r="O2835" i="1"/>
  <c r="Q2835" i="1"/>
  <c r="L2836" i="1"/>
  <c r="M2836" i="1"/>
  <c r="N2836" i="1"/>
  <c r="O2836" i="1"/>
  <c r="Q2836" i="1"/>
  <c r="L2197" i="1"/>
  <c r="M2197" i="1"/>
  <c r="N2197" i="1"/>
  <c r="O2197" i="1"/>
  <c r="Q2197" i="1"/>
  <c r="L2198" i="1"/>
  <c r="M2198" i="1"/>
  <c r="N2198" i="1"/>
  <c r="O2198" i="1"/>
  <c r="Q2198" i="1"/>
  <c r="L2199" i="1"/>
  <c r="M2199" i="1"/>
  <c r="N2199" i="1"/>
  <c r="O2199" i="1"/>
  <c r="Q2199" i="1"/>
  <c r="L2837" i="1"/>
  <c r="M2837" i="1"/>
  <c r="N2837" i="1"/>
  <c r="O2837" i="1"/>
  <c r="Q2837" i="1"/>
  <c r="L2838" i="1"/>
  <c r="M2838" i="1"/>
  <c r="N2838" i="1"/>
  <c r="O2838" i="1"/>
  <c r="Q2838" i="1"/>
  <c r="L2200" i="1"/>
  <c r="M2200" i="1"/>
  <c r="N2200" i="1"/>
  <c r="O2200" i="1"/>
  <c r="Q2200" i="1"/>
  <c r="L2201" i="1"/>
  <c r="M2201" i="1"/>
  <c r="N2201" i="1"/>
  <c r="O2201" i="1"/>
  <c r="Q2201" i="1"/>
  <c r="L2839" i="1"/>
  <c r="M2839" i="1"/>
  <c r="N2839" i="1"/>
  <c r="O2839" i="1"/>
  <c r="Q2839" i="1"/>
  <c r="L2202" i="1"/>
  <c r="M2202" i="1"/>
  <c r="N2202" i="1"/>
  <c r="O2202" i="1"/>
  <c r="Q2202" i="1"/>
  <c r="L2203" i="1"/>
  <c r="M2203" i="1"/>
  <c r="N2203" i="1"/>
  <c r="O2203" i="1"/>
  <c r="Q2203" i="1"/>
  <c r="L2204" i="1"/>
  <c r="M2204" i="1"/>
  <c r="N2204" i="1"/>
  <c r="O2204" i="1"/>
  <c r="Q2204" i="1"/>
  <c r="L2205" i="1"/>
  <c r="M2205" i="1"/>
  <c r="N2205" i="1"/>
  <c r="O2205" i="1"/>
  <c r="Q2205" i="1"/>
  <c r="L2206" i="1"/>
  <c r="M2206" i="1"/>
  <c r="N2206" i="1"/>
  <c r="O2206" i="1"/>
  <c r="Q2206" i="1"/>
  <c r="L2840" i="1"/>
  <c r="M2840" i="1"/>
  <c r="N2840" i="1"/>
  <c r="O2840" i="1"/>
  <c r="Q2840" i="1"/>
  <c r="L2207" i="1"/>
  <c r="M2207" i="1"/>
  <c r="N2207" i="1"/>
  <c r="O2207" i="1"/>
  <c r="Q2207" i="1"/>
  <c r="L2208" i="1"/>
  <c r="M2208" i="1"/>
  <c r="N2208" i="1"/>
  <c r="O2208" i="1"/>
  <c r="Q2208" i="1"/>
  <c r="L2841" i="1"/>
  <c r="M2841" i="1"/>
  <c r="N2841" i="1"/>
  <c r="O2841" i="1"/>
  <c r="Q2841" i="1"/>
  <c r="L2209" i="1"/>
  <c r="M2209" i="1"/>
  <c r="N2209" i="1"/>
  <c r="O2209" i="1"/>
  <c r="Q2209" i="1"/>
  <c r="L2842" i="1"/>
  <c r="M2842" i="1"/>
  <c r="N2842" i="1"/>
  <c r="O2842" i="1"/>
  <c r="Q2842" i="1"/>
  <c r="L2843" i="1"/>
  <c r="M2843" i="1"/>
  <c r="N2843" i="1"/>
  <c r="O2843" i="1"/>
  <c r="Q2843" i="1"/>
  <c r="L2844" i="1"/>
  <c r="M2844" i="1"/>
  <c r="N2844" i="1"/>
  <c r="O2844" i="1"/>
  <c r="Q2844" i="1"/>
  <c r="L2210" i="1"/>
  <c r="M2210" i="1"/>
  <c r="N2210" i="1"/>
  <c r="O2210" i="1"/>
  <c r="Q2210" i="1"/>
  <c r="L2211" i="1"/>
  <c r="M2211" i="1"/>
  <c r="N2211" i="1"/>
  <c r="O2211" i="1"/>
  <c r="Q2211" i="1"/>
  <c r="L2212" i="1"/>
  <c r="M2212" i="1"/>
  <c r="N2212" i="1"/>
  <c r="O2212" i="1"/>
  <c r="Q2212" i="1"/>
  <c r="L2845" i="1"/>
  <c r="M2845" i="1"/>
  <c r="N2845" i="1"/>
  <c r="O2845" i="1"/>
  <c r="Q2845" i="1"/>
  <c r="L2846" i="1"/>
  <c r="M2846" i="1"/>
  <c r="N2846" i="1"/>
  <c r="O2846" i="1"/>
  <c r="Q2846" i="1"/>
  <c r="L2847" i="1"/>
  <c r="M2847" i="1"/>
  <c r="N2847" i="1"/>
  <c r="O2847" i="1"/>
  <c r="Q2847" i="1"/>
  <c r="L2213" i="1"/>
  <c r="M2213" i="1"/>
  <c r="N2213" i="1"/>
  <c r="O2213" i="1"/>
  <c r="Q2213" i="1"/>
  <c r="L2214" i="1"/>
  <c r="M2214" i="1"/>
  <c r="N2214" i="1"/>
  <c r="O2214" i="1"/>
  <c r="Q2214" i="1"/>
  <c r="L2215" i="1"/>
  <c r="M2215" i="1"/>
  <c r="N2215" i="1"/>
  <c r="O2215" i="1"/>
  <c r="Q2215" i="1"/>
  <c r="L2216" i="1"/>
  <c r="M2216" i="1"/>
  <c r="N2216" i="1"/>
  <c r="O2216" i="1"/>
  <c r="Q2216" i="1"/>
  <c r="L2848" i="1"/>
  <c r="M2848" i="1"/>
  <c r="N2848" i="1"/>
  <c r="O2848" i="1"/>
  <c r="Q2848" i="1"/>
  <c r="L2849" i="1"/>
  <c r="M2849" i="1"/>
  <c r="N2849" i="1"/>
  <c r="O2849" i="1"/>
  <c r="Q2849" i="1"/>
  <c r="L2850" i="1"/>
  <c r="M2850" i="1"/>
  <c r="N2850" i="1"/>
  <c r="O2850" i="1"/>
  <c r="Q2850" i="1"/>
  <c r="L2217" i="1"/>
  <c r="M2217" i="1"/>
  <c r="N2217" i="1"/>
  <c r="O2217" i="1"/>
  <c r="Q2217" i="1"/>
  <c r="L2218" i="1"/>
  <c r="M2218" i="1"/>
  <c r="N2218" i="1"/>
  <c r="O2218" i="1"/>
  <c r="Q2218" i="1"/>
  <c r="L2851" i="1"/>
  <c r="M2851" i="1"/>
  <c r="N2851" i="1"/>
  <c r="O2851" i="1"/>
  <c r="Q2851" i="1"/>
  <c r="L2852" i="1"/>
  <c r="M2852" i="1"/>
  <c r="N2852" i="1"/>
  <c r="O2852" i="1"/>
  <c r="Q2852" i="1"/>
  <c r="L2853" i="1"/>
  <c r="M2853" i="1"/>
  <c r="N2853" i="1"/>
  <c r="O2853" i="1"/>
  <c r="Q2853" i="1"/>
  <c r="L2854" i="1"/>
  <c r="M2854" i="1"/>
  <c r="N2854" i="1"/>
  <c r="O2854" i="1"/>
  <c r="Q2854" i="1"/>
  <c r="L2855" i="1"/>
  <c r="M2855" i="1"/>
  <c r="N2855" i="1"/>
  <c r="O2855" i="1"/>
  <c r="Q2855" i="1"/>
  <c r="L2856" i="1"/>
  <c r="M2856" i="1"/>
  <c r="N2856" i="1"/>
  <c r="O2856" i="1"/>
  <c r="Q2856" i="1"/>
  <c r="L2857" i="1"/>
  <c r="M2857" i="1"/>
  <c r="N2857" i="1"/>
  <c r="O2857" i="1"/>
  <c r="Q2857" i="1"/>
  <c r="L2858" i="1"/>
  <c r="M2858" i="1"/>
  <c r="N2858" i="1"/>
  <c r="O2858" i="1"/>
  <c r="Q2858" i="1"/>
  <c r="L2859" i="1"/>
  <c r="M2859" i="1"/>
  <c r="N2859" i="1"/>
  <c r="O2859" i="1"/>
  <c r="Q2859" i="1"/>
  <c r="L2860" i="1"/>
  <c r="M2860" i="1"/>
  <c r="N2860" i="1"/>
  <c r="O2860" i="1"/>
  <c r="Q2860" i="1"/>
  <c r="L2861" i="1"/>
  <c r="M2861" i="1"/>
  <c r="N2861" i="1"/>
  <c r="O2861" i="1"/>
  <c r="Q2861" i="1"/>
  <c r="L2219" i="1"/>
  <c r="M2219" i="1"/>
  <c r="N2219" i="1"/>
  <c r="O2219" i="1"/>
  <c r="Q2219" i="1"/>
  <c r="L2862" i="1"/>
  <c r="M2862" i="1"/>
  <c r="N2862" i="1"/>
  <c r="O2862" i="1"/>
  <c r="Q2862" i="1"/>
  <c r="L2220" i="1"/>
  <c r="M2220" i="1"/>
  <c r="N2220" i="1"/>
  <c r="O2220" i="1"/>
  <c r="Q2220" i="1"/>
  <c r="L2221" i="1"/>
  <c r="M2221" i="1"/>
  <c r="N2221" i="1"/>
  <c r="O2221" i="1"/>
  <c r="Q2221" i="1"/>
  <c r="L2863" i="1"/>
  <c r="M2863" i="1"/>
  <c r="N2863" i="1"/>
  <c r="O2863" i="1"/>
  <c r="Q2863" i="1"/>
  <c r="L2222" i="1"/>
  <c r="M2222" i="1"/>
  <c r="N2222" i="1"/>
  <c r="O2222" i="1"/>
  <c r="Q2222" i="1"/>
  <c r="L2864" i="1"/>
  <c r="M2864" i="1"/>
  <c r="N2864" i="1"/>
  <c r="O2864" i="1"/>
  <c r="Q2864" i="1"/>
  <c r="L2865" i="1"/>
  <c r="M2865" i="1"/>
  <c r="N2865" i="1"/>
  <c r="O2865" i="1"/>
  <c r="Q2865" i="1"/>
  <c r="L2223" i="1"/>
  <c r="M2223" i="1"/>
  <c r="N2223" i="1"/>
  <c r="O2223" i="1"/>
  <c r="Q2223" i="1"/>
  <c r="L2224" i="1"/>
  <c r="M2224" i="1"/>
  <c r="N2224" i="1"/>
  <c r="O2224" i="1"/>
  <c r="Q2224" i="1"/>
  <c r="L2866" i="1"/>
  <c r="M2866" i="1"/>
  <c r="N2866" i="1"/>
  <c r="O2866" i="1"/>
  <c r="Q2866" i="1"/>
  <c r="L2225" i="1"/>
  <c r="M2225" i="1"/>
  <c r="N2225" i="1"/>
  <c r="O2225" i="1"/>
  <c r="Q2225" i="1"/>
  <c r="L2867" i="1"/>
  <c r="M2867" i="1"/>
  <c r="N2867" i="1"/>
  <c r="O2867" i="1"/>
  <c r="Q2867" i="1"/>
  <c r="L2868" i="1"/>
  <c r="M2868" i="1"/>
  <c r="N2868" i="1"/>
  <c r="O2868" i="1"/>
  <c r="Q2868" i="1"/>
  <c r="L2226" i="1"/>
  <c r="M2226" i="1"/>
  <c r="N2226" i="1"/>
  <c r="O2226" i="1"/>
  <c r="Q2226" i="1"/>
  <c r="L2227" i="1"/>
  <c r="M2227" i="1"/>
  <c r="N2227" i="1"/>
  <c r="O2227" i="1"/>
  <c r="Q2227" i="1"/>
  <c r="L2228" i="1"/>
  <c r="M2228" i="1"/>
  <c r="N2228" i="1"/>
  <c r="O2228" i="1"/>
  <c r="Q2228" i="1"/>
  <c r="L2229" i="1"/>
  <c r="M2229" i="1"/>
  <c r="N2229" i="1"/>
  <c r="O2229" i="1"/>
  <c r="Q2229" i="1"/>
  <c r="L2230" i="1"/>
  <c r="M2230" i="1"/>
  <c r="N2230" i="1"/>
  <c r="O2230" i="1"/>
  <c r="Q2230" i="1"/>
  <c r="L2231" i="1"/>
  <c r="M2231" i="1"/>
  <c r="N2231" i="1"/>
  <c r="O2231" i="1"/>
  <c r="Q2231" i="1"/>
  <c r="L2232" i="1"/>
  <c r="M2232" i="1"/>
  <c r="N2232" i="1"/>
  <c r="O2232" i="1"/>
  <c r="Q2232" i="1"/>
  <c r="L2869" i="1"/>
  <c r="M2869" i="1"/>
  <c r="N2869" i="1"/>
  <c r="O2869" i="1"/>
  <c r="Q2869" i="1"/>
  <c r="L2233" i="1"/>
  <c r="M2233" i="1"/>
  <c r="N2233" i="1"/>
  <c r="O2233" i="1"/>
  <c r="Q2233" i="1"/>
  <c r="L2870" i="1"/>
  <c r="M2870" i="1"/>
  <c r="N2870" i="1"/>
  <c r="O2870" i="1"/>
  <c r="Q2870" i="1"/>
  <c r="L2871" i="1"/>
  <c r="M2871" i="1"/>
  <c r="N2871" i="1"/>
  <c r="O2871" i="1"/>
  <c r="Q2871" i="1"/>
  <c r="L2234" i="1"/>
  <c r="M2234" i="1"/>
  <c r="N2234" i="1"/>
  <c r="O2234" i="1"/>
  <c r="Q2234" i="1"/>
  <c r="L2872" i="1"/>
  <c r="M2872" i="1"/>
  <c r="N2872" i="1"/>
  <c r="O2872" i="1"/>
  <c r="Q2872" i="1"/>
  <c r="L2235" i="1"/>
  <c r="M2235" i="1"/>
  <c r="N2235" i="1"/>
  <c r="O2235" i="1"/>
  <c r="Q2235" i="1"/>
  <c r="L2236" i="1"/>
  <c r="M2236" i="1"/>
  <c r="N2236" i="1"/>
  <c r="O2236" i="1"/>
  <c r="Q2236" i="1"/>
  <c r="L2237" i="1"/>
  <c r="M2237" i="1"/>
  <c r="N2237" i="1"/>
  <c r="O2237" i="1"/>
  <c r="Q2237" i="1"/>
  <c r="L2238" i="1"/>
  <c r="M2238" i="1"/>
  <c r="N2238" i="1"/>
  <c r="O2238" i="1"/>
  <c r="Q2238" i="1"/>
  <c r="L2239" i="1"/>
  <c r="M2239" i="1"/>
  <c r="N2239" i="1"/>
  <c r="O2239" i="1"/>
  <c r="Q2239" i="1"/>
  <c r="L2240" i="1"/>
  <c r="M2240" i="1"/>
  <c r="N2240" i="1"/>
  <c r="O2240" i="1"/>
  <c r="Q2240" i="1"/>
  <c r="L2241" i="1"/>
  <c r="M2241" i="1"/>
  <c r="N2241" i="1"/>
  <c r="O2241" i="1"/>
  <c r="Q2241" i="1"/>
  <c r="L2242" i="1"/>
  <c r="M2242" i="1"/>
  <c r="N2242" i="1"/>
  <c r="O2242" i="1"/>
  <c r="Q2242" i="1"/>
  <c r="L2243" i="1"/>
  <c r="M2243" i="1"/>
  <c r="N2243" i="1"/>
  <c r="O2243" i="1"/>
  <c r="Q2243" i="1"/>
  <c r="L2244" i="1"/>
  <c r="M2244" i="1"/>
  <c r="N2244" i="1"/>
  <c r="O2244" i="1"/>
  <c r="Q2244" i="1"/>
  <c r="L2245" i="1"/>
  <c r="M2245" i="1"/>
  <c r="N2245" i="1"/>
  <c r="O2245" i="1"/>
  <c r="Q2245" i="1"/>
  <c r="L2246" i="1"/>
  <c r="M2246" i="1"/>
  <c r="N2246" i="1"/>
  <c r="O2246" i="1"/>
  <c r="Q2246" i="1"/>
  <c r="L2247" i="1"/>
  <c r="M2247" i="1"/>
  <c r="N2247" i="1"/>
  <c r="O2247" i="1"/>
  <c r="Q2247" i="1"/>
  <c r="L2248" i="1"/>
  <c r="M2248" i="1"/>
  <c r="N2248" i="1"/>
  <c r="O2248" i="1"/>
  <c r="Q2248" i="1"/>
  <c r="L2249" i="1"/>
  <c r="M2249" i="1"/>
  <c r="N2249" i="1"/>
  <c r="O2249" i="1"/>
  <c r="Q2249" i="1"/>
  <c r="L2250" i="1"/>
  <c r="M2250" i="1"/>
  <c r="N2250" i="1"/>
  <c r="O2250" i="1"/>
  <c r="Q2250" i="1"/>
  <c r="L2251" i="1"/>
  <c r="M2251" i="1"/>
  <c r="N2251" i="1"/>
  <c r="O2251" i="1"/>
  <c r="Q2251" i="1"/>
  <c r="L2252" i="1"/>
  <c r="M2252" i="1"/>
  <c r="N2252" i="1"/>
  <c r="O2252" i="1"/>
  <c r="Q2252" i="1"/>
  <c r="L2253" i="1"/>
  <c r="M2253" i="1"/>
  <c r="N2253" i="1"/>
  <c r="O2253" i="1"/>
  <c r="Q2253" i="1"/>
  <c r="L2254" i="1"/>
  <c r="M2254" i="1"/>
  <c r="N2254" i="1"/>
  <c r="O2254" i="1"/>
  <c r="Q2254" i="1"/>
  <c r="L2255" i="1"/>
  <c r="M2255" i="1"/>
  <c r="N2255" i="1"/>
  <c r="O2255" i="1"/>
  <c r="Q2255" i="1"/>
  <c r="L2256" i="1"/>
  <c r="M2256" i="1"/>
  <c r="N2256" i="1"/>
  <c r="O2256" i="1"/>
  <c r="Q2256" i="1"/>
  <c r="Q3" i="1"/>
  <c r="S2257" i="1"/>
  <c r="T2257" i="1"/>
  <c r="S2256" i="1"/>
  <c r="T2256" i="1"/>
  <c r="S2255" i="1"/>
  <c r="T2255" i="1"/>
  <c r="S2254" i="1"/>
  <c r="T2254" i="1"/>
  <c r="S2253" i="1"/>
  <c r="T2253" i="1"/>
  <c r="S2252" i="1"/>
  <c r="T2252" i="1"/>
  <c r="S2251" i="1"/>
  <c r="T2251" i="1"/>
  <c r="S2250" i="1"/>
  <c r="T2250" i="1"/>
  <c r="S2249" i="1"/>
  <c r="T2249" i="1"/>
  <c r="S2248" i="1"/>
  <c r="T2248" i="1"/>
  <c r="S2247" i="1"/>
  <c r="T2247" i="1"/>
  <c r="S2246" i="1"/>
  <c r="T2246" i="1"/>
  <c r="S2245" i="1"/>
  <c r="T2245" i="1"/>
  <c r="S2244" i="1"/>
  <c r="T2244" i="1"/>
  <c r="S2243" i="1"/>
  <c r="T2243" i="1"/>
  <c r="S2242" i="1"/>
  <c r="T2242" i="1"/>
  <c r="S2241" i="1"/>
  <c r="T2241" i="1"/>
  <c r="S2240" i="1"/>
  <c r="T2240" i="1"/>
  <c r="S2239" i="1"/>
  <c r="T2239" i="1"/>
  <c r="S2238" i="1"/>
  <c r="T2238" i="1"/>
  <c r="S2237" i="1"/>
  <c r="T2237" i="1"/>
  <c r="S2236" i="1"/>
  <c r="T2236" i="1"/>
  <c r="S2235" i="1"/>
  <c r="T2235" i="1"/>
  <c r="S2872" i="1"/>
  <c r="T2872" i="1"/>
  <c r="S2234" i="1"/>
  <c r="T2234" i="1"/>
  <c r="S2871" i="1"/>
  <c r="T2871" i="1"/>
  <c r="S2870" i="1"/>
  <c r="T2870" i="1"/>
  <c r="S2233" i="1"/>
  <c r="T2233" i="1"/>
  <c r="S2869" i="1"/>
  <c r="T2869" i="1"/>
  <c r="S2232" i="1"/>
  <c r="T2232" i="1"/>
  <c r="S2231" i="1"/>
  <c r="T2231" i="1"/>
  <c r="S2230" i="1"/>
  <c r="T2230" i="1"/>
  <c r="S2229" i="1"/>
  <c r="T2229" i="1"/>
  <c r="S2228" i="1"/>
  <c r="T2228" i="1"/>
  <c r="S2227" i="1"/>
  <c r="T2227" i="1"/>
  <c r="S2226" i="1"/>
  <c r="T2226" i="1"/>
  <c r="S2868" i="1"/>
  <c r="T2868" i="1"/>
  <c r="S2867" i="1"/>
  <c r="T2867" i="1"/>
  <c r="S2225" i="1"/>
  <c r="T2225" i="1"/>
  <c r="S2866" i="1"/>
  <c r="T2866" i="1"/>
  <c r="S2224" i="1"/>
  <c r="T2224" i="1"/>
  <c r="S2223" i="1"/>
  <c r="T2223" i="1"/>
  <c r="S2865" i="1"/>
  <c r="T2865" i="1"/>
  <c r="S2864" i="1"/>
  <c r="T2864" i="1"/>
  <c r="S2222" i="1"/>
  <c r="T2222" i="1"/>
  <c r="S2863" i="1"/>
  <c r="T2863" i="1"/>
  <c r="S2221" i="1"/>
  <c r="T2221" i="1"/>
  <c r="S2220" i="1"/>
  <c r="T2220" i="1"/>
  <c r="S2862" i="1"/>
  <c r="T2862" i="1"/>
  <c r="S2219" i="1"/>
  <c r="T2219" i="1"/>
  <c r="S2861" i="1"/>
  <c r="T2861" i="1"/>
  <c r="S2860" i="1"/>
  <c r="T2860" i="1"/>
  <c r="S2859" i="1"/>
  <c r="T2859" i="1"/>
  <c r="S2858" i="1"/>
  <c r="T2858" i="1"/>
  <c r="S2857" i="1"/>
  <c r="T2857" i="1"/>
  <c r="S2856" i="1"/>
  <c r="T2856" i="1"/>
  <c r="S2855" i="1"/>
  <c r="T2855" i="1"/>
  <c r="S2854" i="1"/>
  <c r="T2854" i="1"/>
  <c r="S2853" i="1"/>
  <c r="T2853" i="1"/>
  <c r="S2852" i="1"/>
  <c r="T2852" i="1"/>
  <c r="S2851" i="1"/>
  <c r="T2851" i="1"/>
  <c r="S2218" i="1"/>
  <c r="T2218" i="1"/>
  <c r="S2217" i="1"/>
  <c r="T2217" i="1"/>
  <c r="S2850" i="1"/>
  <c r="T2850" i="1"/>
  <c r="S2849" i="1"/>
  <c r="T2849" i="1"/>
  <c r="S2848" i="1"/>
  <c r="T2848" i="1"/>
  <c r="S2216" i="1"/>
  <c r="T2216" i="1"/>
  <c r="S2215" i="1"/>
  <c r="T2215" i="1"/>
  <c r="S2214" i="1"/>
  <c r="T2214" i="1"/>
  <c r="S2213" i="1"/>
  <c r="T2213" i="1"/>
  <c r="S2847" i="1"/>
  <c r="T2847" i="1"/>
  <c r="S2846" i="1"/>
  <c r="T2846" i="1"/>
  <c r="S2845" i="1"/>
  <c r="T2845" i="1"/>
  <c r="S2212" i="1"/>
  <c r="T2212" i="1"/>
  <c r="S2211" i="1"/>
  <c r="T2211" i="1"/>
  <c r="S2210" i="1"/>
  <c r="T2210" i="1"/>
  <c r="S2844" i="1"/>
  <c r="T2844" i="1"/>
  <c r="S2843" i="1"/>
  <c r="T2843" i="1"/>
  <c r="S2842" i="1"/>
  <c r="T2842" i="1"/>
  <c r="S2209" i="1"/>
  <c r="T2209" i="1"/>
  <c r="S2841" i="1"/>
  <c r="T2841" i="1"/>
  <c r="S2208" i="1"/>
  <c r="T2208" i="1"/>
  <c r="S2207" i="1"/>
  <c r="T2207" i="1"/>
  <c r="S2840" i="1"/>
  <c r="T2840" i="1"/>
  <c r="S2206" i="1"/>
  <c r="T2206" i="1"/>
  <c r="S2205" i="1"/>
  <c r="T2205" i="1"/>
  <c r="S2204" i="1"/>
  <c r="T2204" i="1"/>
  <c r="S2203" i="1"/>
  <c r="T2203" i="1"/>
  <c r="S2202" i="1"/>
  <c r="T2202" i="1"/>
  <c r="S2839" i="1"/>
  <c r="T2839" i="1"/>
  <c r="S2201" i="1"/>
  <c r="T2201" i="1"/>
  <c r="S2200" i="1"/>
  <c r="T2200" i="1"/>
  <c r="S2838" i="1"/>
  <c r="T2838" i="1"/>
  <c r="S2837" i="1"/>
  <c r="T2837" i="1"/>
  <c r="S2199" i="1"/>
  <c r="T2199" i="1"/>
  <c r="S2198" i="1"/>
  <c r="T2198" i="1"/>
  <c r="S2197" i="1"/>
  <c r="T2197" i="1"/>
  <c r="S2836" i="1"/>
  <c r="T2836" i="1"/>
  <c r="S2835" i="1"/>
  <c r="T2835" i="1"/>
  <c r="S2834" i="1"/>
  <c r="T2834" i="1"/>
  <c r="S2833" i="1"/>
  <c r="T2833" i="1"/>
  <c r="S2196" i="1"/>
  <c r="T2196" i="1"/>
  <c r="S2195" i="1"/>
  <c r="T2195" i="1"/>
  <c r="S2194" i="1"/>
  <c r="T2194" i="1"/>
  <c r="S2832" i="1"/>
  <c r="T2832" i="1"/>
  <c r="S2831" i="1"/>
  <c r="T2831" i="1"/>
  <c r="S2830" i="1"/>
  <c r="T2830" i="1"/>
  <c r="S2829" i="1"/>
  <c r="T2829" i="1"/>
  <c r="S2193" i="1"/>
  <c r="T2193" i="1"/>
  <c r="S2828" i="1"/>
  <c r="T2828" i="1"/>
  <c r="S2192" i="1"/>
  <c r="T2192" i="1"/>
  <c r="S2191" i="1"/>
  <c r="T2191" i="1"/>
  <c r="S2190" i="1"/>
  <c r="T2190" i="1"/>
  <c r="S2189" i="1"/>
  <c r="T2189" i="1"/>
  <c r="S2188" i="1"/>
  <c r="T2188" i="1"/>
  <c r="S2187" i="1"/>
  <c r="T2187" i="1"/>
  <c r="S2827" i="1"/>
  <c r="T2827" i="1"/>
  <c r="S2826" i="1"/>
  <c r="T2826" i="1"/>
  <c r="S2825" i="1"/>
  <c r="T2825" i="1"/>
  <c r="S2824" i="1"/>
  <c r="T2824" i="1"/>
  <c r="S2823" i="1"/>
  <c r="T2823" i="1"/>
  <c r="S2822" i="1"/>
  <c r="T2822" i="1"/>
  <c r="S2821" i="1"/>
  <c r="T2821" i="1"/>
  <c r="S2186" i="1"/>
  <c r="T2186" i="1"/>
  <c r="S2185" i="1"/>
  <c r="T2185" i="1"/>
  <c r="S2184" i="1"/>
  <c r="T2184" i="1"/>
  <c r="S2820" i="1"/>
  <c r="T2820" i="1"/>
  <c r="S2819" i="1"/>
  <c r="T2819" i="1"/>
  <c r="S2818" i="1"/>
  <c r="T2818" i="1"/>
  <c r="S2183" i="1"/>
  <c r="T2183" i="1"/>
  <c r="S2182" i="1"/>
  <c r="T2182" i="1"/>
  <c r="S2817" i="1"/>
  <c r="T2817" i="1"/>
  <c r="S2181" i="1"/>
  <c r="T2181" i="1"/>
  <c r="S2180" i="1"/>
  <c r="T2180" i="1"/>
  <c r="S2179" i="1"/>
  <c r="T2179" i="1"/>
  <c r="S2816" i="1"/>
  <c r="T2816" i="1"/>
  <c r="S2815" i="1"/>
  <c r="T2815" i="1"/>
  <c r="S2814" i="1"/>
  <c r="T2814" i="1"/>
  <c r="S2813" i="1"/>
  <c r="T2813" i="1"/>
  <c r="S2178" i="1"/>
  <c r="T2178" i="1"/>
  <c r="S2812" i="1"/>
  <c r="T2812" i="1"/>
  <c r="S2811" i="1"/>
  <c r="T2811" i="1"/>
  <c r="S2810" i="1"/>
  <c r="T2810" i="1"/>
  <c r="S2809" i="1"/>
  <c r="T2809" i="1"/>
  <c r="S2808" i="1"/>
  <c r="T2808" i="1"/>
  <c r="S2807" i="1"/>
  <c r="T2807" i="1"/>
  <c r="S2806" i="1"/>
  <c r="T2806" i="1"/>
  <c r="S2805" i="1"/>
  <c r="T2805" i="1"/>
  <c r="S2177" i="1"/>
  <c r="T2177" i="1"/>
  <c r="S2804" i="1"/>
  <c r="T2804" i="1"/>
  <c r="S2803" i="1"/>
  <c r="T2803" i="1"/>
  <c r="S2802" i="1"/>
  <c r="T2802" i="1"/>
  <c r="S2801" i="1"/>
  <c r="T2801" i="1"/>
  <c r="S2800" i="1"/>
  <c r="T2800" i="1"/>
  <c r="S2176" i="1"/>
  <c r="T2176" i="1"/>
  <c r="S2799" i="1"/>
  <c r="T2799" i="1"/>
  <c r="S2798" i="1"/>
  <c r="T2798" i="1"/>
  <c r="S2797" i="1"/>
  <c r="T2797" i="1"/>
  <c r="S2796" i="1"/>
  <c r="T2796" i="1"/>
  <c r="S2795" i="1"/>
  <c r="T2795" i="1"/>
  <c r="S2794" i="1"/>
  <c r="T2794" i="1"/>
  <c r="S2793" i="1"/>
  <c r="T2793" i="1"/>
  <c r="S2175" i="1"/>
  <c r="T2175" i="1"/>
  <c r="S2174" i="1"/>
  <c r="T2174" i="1"/>
  <c r="S2173" i="1"/>
  <c r="T2173" i="1"/>
  <c r="S2172" i="1"/>
  <c r="T2172" i="1"/>
  <c r="S2171" i="1"/>
  <c r="T2171" i="1"/>
  <c r="S2792" i="1"/>
  <c r="T2792" i="1"/>
  <c r="S2791" i="1"/>
  <c r="T2791" i="1"/>
  <c r="S2790" i="1"/>
  <c r="T2790" i="1"/>
  <c r="S2789" i="1"/>
  <c r="T2789" i="1"/>
  <c r="S2788" i="1"/>
  <c r="T2788" i="1"/>
  <c r="S2170" i="1"/>
  <c r="T2170" i="1"/>
  <c r="S2169" i="1"/>
  <c r="T2169" i="1"/>
  <c r="S2787" i="1"/>
  <c r="T2787" i="1"/>
  <c r="S2786" i="1"/>
  <c r="T2786" i="1"/>
  <c r="S2168" i="1"/>
  <c r="T2168" i="1"/>
  <c r="S2167" i="1"/>
  <c r="T2167" i="1"/>
  <c r="S2166" i="1"/>
  <c r="T2166" i="1"/>
  <c r="S2785" i="1"/>
  <c r="T2785" i="1"/>
  <c r="S2165" i="1"/>
  <c r="T2165" i="1"/>
  <c r="S2164" i="1"/>
  <c r="T2164" i="1"/>
  <c r="S2784" i="1"/>
  <c r="T2784" i="1"/>
  <c r="S2163" i="1"/>
  <c r="T2163" i="1"/>
  <c r="S2162" i="1"/>
  <c r="T2162" i="1"/>
  <c r="S2161" i="1"/>
  <c r="T2161" i="1"/>
  <c r="S2160" i="1"/>
  <c r="T2160" i="1"/>
  <c r="S2159" i="1"/>
  <c r="T2159" i="1"/>
  <c r="S2158" i="1"/>
  <c r="T2158" i="1"/>
  <c r="S2157" i="1"/>
  <c r="T2157" i="1"/>
  <c r="S2156" i="1"/>
  <c r="T2156" i="1"/>
  <c r="S2155" i="1"/>
  <c r="T2155" i="1"/>
  <c r="S2154" i="1"/>
  <c r="T2154" i="1"/>
  <c r="S2153" i="1"/>
  <c r="T2153" i="1"/>
  <c r="S2152" i="1"/>
  <c r="T2152" i="1"/>
  <c r="S2151" i="1"/>
  <c r="T2151" i="1"/>
  <c r="S2150" i="1"/>
  <c r="T2150" i="1"/>
  <c r="S2149" i="1"/>
  <c r="T2149" i="1"/>
  <c r="S2783" i="1"/>
  <c r="T2783" i="1"/>
  <c r="S2148" i="1"/>
  <c r="T2148" i="1"/>
  <c r="S2147" i="1"/>
  <c r="T2147" i="1"/>
  <c r="S2146" i="1"/>
  <c r="T2146" i="1"/>
  <c r="S2145" i="1"/>
  <c r="T2145" i="1"/>
  <c r="S2144" i="1"/>
  <c r="T2144" i="1"/>
  <c r="S2143" i="1"/>
  <c r="T2143" i="1"/>
  <c r="S2142" i="1"/>
  <c r="T2142" i="1"/>
  <c r="S2141" i="1"/>
  <c r="T2141" i="1"/>
  <c r="S2140" i="1"/>
  <c r="T2140" i="1"/>
  <c r="S2139" i="1"/>
  <c r="T2139" i="1"/>
  <c r="S2138" i="1"/>
  <c r="T2138" i="1"/>
  <c r="S2137" i="1"/>
  <c r="T2137" i="1"/>
  <c r="S2136" i="1"/>
  <c r="T2136" i="1"/>
  <c r="S2135" i="1"/>
  <c r="T2135" i="1"/>
  <c r="S2134" i="1"/>
  <c r="T2134" i="1"/>
  <c r="S2133" i="1"/>
  <c r="T2133" i="1"/>
  <c r="S2132" i="1"/>
  <c r="T2132" i="1"/>
  <c r="S2131" i="1"/>
  <c r="T2131" i="1"/>
  <c r="S2130" i="1"/>
  <c r="T2130" i="1"/>
  <c r="S2129" i="1"/>
  <c r="T2129" i="1"/>
  <c r="S2782" i="1"/>
  <c r="T2782" i="1"/>
  <c r="S2128" i="1"/>
  <c r="T2128" i="1"/>
  <c r="S2127" i="1"/>
  <c r="T2127" i="1"/>
  <c r="S2126" i="1"/>
  <c r="T2126" i="1"/>
  <c r="S2125" i="1"/>
  <c r="T2125" i="1"/>
  <c r="S2124" i="1"/>
  <c r="T2124" i="1"/>
  <c r="S2123" i="1"/>
  <c r="T2123" i="1"/>
  <c r="S2122" i="1"/>
  <c r="T2122" i="1"/>
  <c r="S2121" i="1"/>
  <c r="T2121" i="1"/>
  <c r="S2120" i="1"/>
  <c r="T2120" i="1"/>
  <c r="S2119" i="1"/>
  <c r="T2119" i="1"/>
  <c r="S2118" i="1"/>
  <c r="T2118" i="1"/>
  <c r="S2117" i="1"/>
  <c r="T2117" i="1"/>
  <c r="S2116" i="1"/>
  <c r="T2116" i="1"/>
  <c r="S2115" i="1"/>
  <c r="T2115" i="1"/>
  <c r="S2114" i="1"/>
  <c r="T2114" i="1"/>
  <c r="S2113" i="1"/>
  <c r="T2113" i="1"/>
  <c r="S2112" i="1"/>
  <c r="T2112" i="1"/>
  <c r="S2111" i="1"/>
  <c r="T2111" i="1"/>
  <c r="S2110" i="1"/>
  <c r="T2110" i="1"/>
  <c r="S2109" i="1"/>
  <c r="T2109" i="1"/>
  <c r="S2108" i="1"/>
  <c r="T2108" i="1"/>
  <c r="S2107" i="1"/>
  <c r="T2107" i="1"/>
  <c r="S2106" i="1"/>
  <c r="T2106" i="1"/>
  <c r="S2105" i="1"/>
  <c r="T2105" i="1"/>
  <c r="S2104" i="1"/>
  <c r="T2104" i="1"/>
  <c r="S2103" i="1"/>
  <c r="T2103" i="1"/>
  <c r="S2102" i="1"/>
  <c r="T2102" i="1"/>
  <c r="S2101" i="1"/>
  <c r="T2101" i="1"/>
  <c r="S2100" i="1"/>
  <c r="T2100" i="1"/>
  <c r="S2099" i="1"/>
  <c r="T2099" i="1"/>
  <c r="S2098" i="1"/>
  <c r="T2098" i="1"/>
  <c r="S2097" i="1"/>
  <c r="T2097" i="1"/>
  <c r="S2096" i="1"/>
  <c r="T2096" i="1"/>
  <c r="S2095" i="1"/>
  <c r="T2095" i="1"/>
  <c r="S2094" i="1"/>
  <c r="T2094" i="1"/>
  <c r="S2093" i="1"/>
  <c r="T2093" i="1"/>
  <c r="S2092" i="1"/>
  <c r="T2092" i="1"/>
  <c r="S2091" i="1"/>
  <c r="T2091" i="1"/>
  <c r="S2090" i="1"/>
  <c r="T2090" i="1"/>
  <c r="S2089" i="1"/>
  <c r="T2089" i="1"/>
  <c r="S2088" i="1"/>
  <c r="T2088" i="1"/>
  <c r="S2087" i="1"/>
  <c r="T2087" i="1"/>
  <c r="S2086" i="1"/>
  <c r="T2086" i="1"/>
  <c r="S2085" i="1"/>
  <c r="T2085" i="1"/>
  <c r="S2084" i="1"/>
  <c r="T2084" i="1"/>
  <c r="S2781" i="1"/>
  <c r="T2781" i="1"/>
  <c r="S2083" i="1"/>
  <c r="T2083" i="1"/>
  <c r="S2780" i="1"/>
  <c r="T2780" i="1"/>
  <c r="S2082" i="1"/>
  <c r="T2082" i="1"/>
  <c r="S2081" i="1"/>
  <c r="T2081" i="1"/>
  <c r="S2779" i="1"/>
  <c r="T2779" i="1"/>
  <c r="S2778" i="1"/>
  <c r="T2778" i="1"/>
  <c r="S2080" i="1"/>
  <c r="T2080" i="1"/>
  <c r="S2079" i="1"/>
  <c r="T2079" i="1"/>
  <c r="S2777" i="1"/>
  <c r="T2777" i="1"/>
  <c r="S2776" i="1"/>
  <c r="T2776" i="1"/>
  <c r="S2078" i="1"/>
  <c r="T2078" i="1"/>
  <c r="S2077" i="1"/>
  <c r="T2077" i="1"/>
  <c r="S2775" i="1"/>
  <c r="T2775" i="1"/>
  <c r="S2076" i="1"/>
  <c r="T2076" i="1"/>
  <c r="S2774" i="1"/>
  <c r="T2774" i="1"/>
  <c r="S2075" i="1"/>
  <c r="T2075" i="1"/>
  <c r="S2074" i="1"/>
  <c r="T2074" i="1"/>
  <c r="S2073" i="1"/>
  <c r="T2073" i="1"/>
  <c r="S2072" i="1"/>
  <c r="T2072" i="1"/>
  <c r="S2071" i="1"/>
  <c r="T2071" i="1"/>
  <c r="S2070" i="1"/>
  <c r="T2070" i="1"/>
  <c r="S2069" i="1"/>
  <c r="T2069" i="1"/>
  <c r="S2068" i="1"/>
  <c r="T2068" i="1"/>
  <c r="S2067" i="1"/>
  <c r="T2067" i="1"/>
  <c r="S2066" i="1"/>
  <c r="T2066" i="1"/>
  <c r="S2065" i="1"/>
  <c r="T2065" i="1"/>
  <c r="S2064" i="1"/>
  <c r="T2064" i="1"/>
  <c r="S2063" i="1"/>
  <c r="T2063" i="1"/>
  <c r="S2062" i="1"/>
  <c r="T2062" i="1"/>
  <c r="S2061" i="1"/>
  <c r="T2061" i="1"/>
  <c r="S2060" i="1"/>
  <c r="T2060" i="1"/>
  <c r="S2059" i="1"/>
  <c r="T2059" i="1"/>
  <c r="S2058" i="1"/>
  <c r="T2058" i="1"/>
  <c r="S2057" i="1"/>
  <c r="T2057" i="1"/>
  <c r="S2056" i="1"/>
  <c r="T2056" i="1"/>
  <c r="S2055" i="1"/>
  <c r="T2055" i="1"/>
  <c r="S2054" i="1"/>
  <c r="T2054" i="1"/>
  <c r="S2053" i="1"/>
  <c r="T2053" i="1"/>
  <c r="S2052" i="1"/>
  <c r="T2052" i="1"/>
  <c r="S2051" i="1"/>
  <c r="T2051" i="1"/>
  <c r="S2050" i="1"/>
  <c r="T2050" i="1"/>
  <c r="S2049" i="1"/>
  <c r="T2049" i="1"/>
  <c r="S2048" i="1"/>
  <c r="T2048" i="1"/>
  <c r="S2047" i="1"/>
  <c r="T2047" i="1"/>
  <c r="S2046" i="1"/>
  <c r="T2046" i="1"/>
  <c r="S2045" i="1"/>
  <c r="T2045" i="1"/>
  <c r="S2044" i="1"/>
  <c r="T2044" i="1"/>
  <c r="S2043" i="1"/>
  <c r="T2043" i="1"/>
  <c r="S2042" i="1"/>
  <c r="T2042" i="1"/>
  <c r="S2041" i="1"/>
  <c r="T2041" i="1"/>
  <c r="S2040" i="1"/>
  <c r="T2040" i="1"/>
  <c r="S2039" i="1"/>
  <c r="T2039" i="1"/>
  <c r="S2038" i="1"/>
  <c r="T2038" i="1"/>
  <c r="S2037" i="1"/>
  <c r="T2037" i="1"/>
  <c r="S2036" i="1"/>
  <c r="T2036" i="1"/>
  <c r="S2035" i="1"/>
  <c r="T2035" i="1"/>
  <c r="S2034" i="1"/>
  <c r="T2034" i="1"/>
  <c r="S2033" i="1"/>
  <c r="T2033" i="1"/>
  <c r="S2032" i="1"/>
  <c r="T2032" i="1"/>
  <c r="S2031" i="1"/>
  <c r="T2031" i="1"/>
  <c r="S2030" i="1"/>
  <c r="T2030" i="1"/>
  <c r="S2029" i="1"/>
  <c r="T2029" i="1"/>
  <c r="S2028" i="1"/>
  <c r="T2028" i="1"/>
  <c r="S2027" i="1"/>
  <c r="T2027" i="1"/>
  <c r="S2026" i="1"/>
  <c r="T2026" i="1"/>
  <c r="S2025" i="1"/>
  <c r="T2025" i="1"/>
  <c r="S2024" i="1"/>
  <c r="T2024" i="1"/>
  <c r="S2023" i="1"/>
  <c r="T2023" i="1"/>
  <c r="S2022" i="1"/>
  <c r="T2022" i="1"/>
  <c r="S2021" i="1"/>
  <c r="T2021" i="1"/>
  <c r="S2020" i="1"/>
  <c r="T2020" i="1"/>
  <c r="S2019" i="1"/>
  <c r="T2019" i="1"/>
  <c r="S2018" i="1"/>
  <c r="T2018" i="1"/>
  <c r="S2017" i="1"/>
  <c r="T2017" i="1"/>
  <c r="S2016" i="1"/>
  <c r="T2016" i="1"/>
  <c r="S2015" i="1"/>
  <c r="T2015" i="1"/>
  <c r="S2014" i="1"/>
  <c r="T2014" i="1"/>
  <c r="S2013" i="1"/>
  <c r="T2013" i="1"/>
  <c r="S2012" i="1"/>
  <c r="T2012" i="1"/>
  <c r="S2011" i="1"/>
  <c r="T2011" i="1"/>
  <c r="S2010" i="1"/>
  <c r="T2010" i="1"/>
  <c r="S2009" i="1"/>
  <c r="T2009" i="1"/>
  <c r="S2008" i="1"/>
  <c r="T2008" i="1"/>
  <c r="S2007" i="1"/>
  <c r="T2007" i="1"/>
  <c r="S2006" i="1"/>
  <c r="T2006" i="1"/>
  <c r="S2005" i="1"/>
  <c r="T2005" i="1"/>
  <c r="S2004" i="1"/>
  <c r="T2004" i="1"/>
  <c r="S2773" i="1"/>
  <c r="T2773" i="1"/>
  <c r="S2003" i="1"/>
  <c r="T2003" i="1"/>
  <c r="S2761" i="1"/>
  <c r="T2761" i="1"/>
  <c r="S2772" i="1"/>
  <c r="T2772" i="1"/>
  <c r="S2771" i="1"/>
  <c r="T2771" i="1"/>
  <c r="S2770" i="1"/>
  <c r="T2770" i="1"/>
  <c r="S2769" i="1"/>
  <c r="T2769" i="1"/>
  <c r="S2768" i="1"/>
  <c r="T2768" i="1"/>
  <c r="S2767" i="1"/>
  <c r="T2767" i="1"/>
  <c r="S2766" i="1"/>
  <c r="T2766" i="1"/>
  <c r="S2765" i="1"/>
  <c r="T2765" i="1"/>
  <c r="S2764" i="1"/>
  <c r="T2764" i="1"/>
  <c r="S2763" i="1"/>
  <c r="T2763" i="1"/>
  <c r="S2762" i="1"/>
  <c r="T2762" i="1"/>
  <c r="S2760" i="1"/>
  <c r="T2760" i="1"/>
  <c r="S2002" i="1"/>
  <c r="T2002" i="1"/>
  <c r="S2755" i="1"/>
  <c r="T2755" i="1"/>
  <c r="S2750" i="1"/>
  <c r="T2750" i="1"/>
  <c r="S2759" i="1"/>
  <c r="T2759" i="1"/>
  <c r="S2758" i="1"/>
  <c r="T2758" i="1"/>
  <c r="S2757" i="1"/>
  <c r="T2757" i="1"/>
  <c r="S2756" i="1"/>
  <c r="T2756" i="1"/>
  <c r="S2754" i="1"/>
  <c r="T2754" i="1"/>
  <c r="S2753" i="1"/>
  <c r="T2753" i="1"/>
  <c r="S2752" i="1"/>
  <c r="T2752" i="1"/>
  <c r="S2751" i="1"/>
  <c r="T2751" i="1"/>
  <c r="S2001" i="1"/>
  <c r="T2001" i="1"/>
  <c r="S2749" i="1"/>
  <c r="T2749" i="1"/>
  <c r="S2000" i="1"/>
  <c r="T2000" i="1"/>
  <c r="S2742" i="1"/>
  <c r="T2742" i="1"/>
  <c r="S2748" i="1"/>
  <c r="T2748" i="1"/>
  <c r="S2747" i="1"/>
  <c r="T2747" i="1"/>
  <c r="S2746" i="1"/>
  <c r="T2746" i="1"/>
  <c r="S2745" i="1"/>
  <c r="T2745" i="1"/>
  <c r="S2744" i="1"/>
  <c r="T2744" i="1"/>
  <c r="S2743" i="1"/>
  <c r="T2743" i="1"/>
  <c r="S2741" i="1"/>
  <c r="T2741" i="1"/>
  <c r="S2740" i="1"/>
  <c r="T2740" i="1"/>
  <c r="S2739" i="1"/>
  <c r="T2739" i="1"/>
  <c r="S2738" i="1"/>
  <c r="T2738" i="1"/>
  <c r="S1999" i="1"/>
  <c r="T1999" i="1"/>
  <c r="S2737" i="1"/>
  <c r="T2737" i="1"/>
  <c r="S2736" i="1"/>
  <c r="T2736" i="1"/>
  <c r="S1998" i="1"/>
  <c r="T1998" i="1"/>
  <c r="S2735" i="1"/>
  <c r="T2735" i="1"/>
  <c r="S2734" i="1"/>
  <c r="T2734" i="1"/>
  <c r="S1997" i="1"/>
  <c r="T1997" i="1"/>
  <c r="S2733" i="1"/>
  <c r="T2733" i="1"/>
  <c r="S2731" i="1"/>
  <c r="T2731" i="1"/>
  <c r="S2730" i="1"/>
  <c r="T2730" i="1"/>
  <c r="S2729" i="1"/>
  <c r="T2729" i="1"/>
  <c r="S2732" i="1"/>
  <c r="T2732" i="1"/>
  <c r="S2728" i="1"/>
  <c r="T2728" i="1"/>
  <c r="S2727" i="1"/>
  <c r="T2727" i="1"/>
  <c r="S2726" i="1"/>
  <c r="T2726" i="1"/>
  <c r="S2725" i="1"/>
  <c r="T2725" i="1"/>
  <c r="S2724" i="1"/>
  <c r="T2724" i="1"/>
  <c r="S2723" i="1"/>
  <c r="T2723" i="1"/>
  <c r="S2722" i="1"/>
  <c r="T2722" i="1"/>
  <c r="S2721" i="1"/>
  <c r="T2721" i="1"/>
  <c r="S2720" i="1"/>
  <c r="T2720" i="1"/>
  <c r="S2719" i="1"/>
  <c r="T2719" i="1"/>
  <c r="S2718" i="1"/>
  <c r="T2718" i="1"/>
  <c r="S2717" i="1"/>
  <c r="T2717" i="1"/>
  <c r="S2716" i="1"/>
  <c r="T2716" i="1"/>
  <c r="S2715" i="1"/>
  <c r="T2715" i="1"/>
  <c r="S2714" i="1"/>
  <c r="T2714" i="1"/>
  <c r="S2713" i="1"/>
  <c r="T2713" i="1"/>
  <c r="S1996" i="1"/>
  <c r="T1996" i="1"/>
  <c r="S2712" i="1"/>
  <c r="T2712" i="1"/>
  <c r="S2711" i="1"/>
  <c r="T2711" i="1"/>
  <c r="S2710" i="1"/>
  <c r="T2710" i="1"/>
  <c r="S2709" i="1"/>
  <c r="T2709" i="1"/>
  <c r="S2708" i="1"/>
  <c r="T2708" i="1"/>
  <c r="S2707" i="1"/>
  <c r="T2707" i="1"/>
  <c r="S2706" i="1"/>
  <c r="T2706" i="1"/>
  <c r="S2705" i="1"/>
  <c r="T2705" i="1"/>
  <c r="S2704" i="1"/>
  <c r="T2704" i="1"/>
  <c r="S1995" i="1"/>
  <c r="T1995" i="1"/>
  <c r="S1994" i="1"/>
  <c r="T1994" i="1"/>
  <c r="S1993" i="1"/>
  <c r="T1993" i="1"/>
  <c r="S1992" i="1"/>
  <c r="T1992" i="1"/>
  <c r="S1991" i="1"/>
  <c r="T1991" i="1"/>
  <c r="S1990" i="1"/>
  <c r="T1990" i="1"/>
  <c r="S1989" i="1"/>
  <c r="T1989" i="1"/>
  <c r="S1988" i="1"/>
  <c r="T1988" i="1"/>
  <c r="S1987" i="1"/>
  <c r="T1987" i="1"/>
  <c r="S1986" i="1"/>
  <c r="T1986" i="1"/>
  <c r="S1985" i="1"/>
  <c r="T1985" i="1"/>
  <c r="S1984" i="1"/>
  <c r="T1984" i="1"/>
  <c r="S1983" i="1"/>
  <c r="T1983" i="1"/>
  <c r="S1982" i="1"/>
  <c r="T1982" i="1"/>
  <c r="S1981" i="1"/>
  <c r="T1981" i="1"/>
  <c r="S1980" i="1"/>
  <c r="T1980" i="1"/>
  <c r="S1979" i="1"/>
  <c r="T1979" i="1"/>
  <c r="S1978" i="1"/>
  <c r="T1978" i="1"/>
  <c r="S1977" i="1"/>
  <c r="T1977" i="1"/>
  <c r="S1976" i="1"/>
  <c r="T1976" i="1"/>
  <c r="S1975" i="1"/>
  <c r="T1975" i="1"/>
  <c r="S1974" i="1"/>
  <c r="T1974" i="1"/>
  <c r="S1973" i="1"/>
  <c r="T1973" i="1"/>
  <c r="S1972" i="1"/>
  <c r="T1972" i="1"/>
  <c r="S1971" i="1"/>
  <c r="T1971" i="1"/>
  <c r="S1970" i="1"/>
  <c r="T1970" i="1"/>
  <c r="S1969" i="1"/>
  <c r="T1969" i="1"/>
  <c r="S1968" i="1"/>
  <c r="T1968" i="1"/>
  <c r="S1967" i="1"/>
  <c r="T1967" i="1"/>
  <c r="S1966" i="1"/>
  <c r="T1966" i="1"/>
  <c r="S1965" i="1"/>
  <c r="T1965" i="1"/>
  <c r="S1964" i="1"/>
  <c r="T1964" i="1"/>
  <c r="S1963" i="1"/>
  <c r="T1963" i="1"/>
  <c r="S1962" i="1"/>
  <c r="T1962" i="1"/>
  <c r="S1961" i="1"/>
  <c r="T1961" i="1"/>
  <c r="S1960" i="1"/>
  <c r="T1960" i="1"/>
  <c r="S1959" i="1"/>
  <c r="T1959" i="1"/>
  <c r="S1958" i="1"/>
  <c r="T1958" i="1"/>
  <c r="S1957" i="1"/>
  <c r="T1957" i="1"/>
  <c r="S1956" i="1"/>
  <c r="T1956" i="1"/>
  <c r="S1955" i="1"/>
  <c r="T1955" i="1"/>
  <c r="S1954" i="1"/>
  <c r="T1954" i="1"/>
  <c r="S1953" i="1"/>
  <c r="T1953" i="1"/>
  <c r="S1952" i="1"/>
  <c r="T1952" i="1"/>
  <c r="S1951" i="1"/>
  <c r="T1951" i="1"/>
  <c r="S1950" i="1"/>
  <c r="T1950" i="1"/>
  <c r="S1949" i="1"/>
  <c r="T1949" i="1"/>
  <c r="S1948" i="1"/>
  <c r="T1948" i="1"/>
  <c r="S1947" i="1"/>
  <c r="T1947" i="1"/>
  <c r="S1946" i="1"/>
  <c r="T1946" i="1"/>
  <c r="S1945" i="1"/>
  <c r="T1945" i="1"/>
  <c r="S1944" i="1"/>
  <c r="T1944" i="1"/>
  <c r="S1943" i="1"/>
  <c r="T1943" i="1"/>
  <c r="S1942" i="1"/>
  <c r="T1942" i="1"/>
  <c r="S1941" i="1"/>
  <c r="T1941" i="1"/>
  <c r="S1940" i="1"/>
  <c r="T1940" i="1"/>
  <c r="S1939" i="1"/>
  <c r="T1939" i="1"/>
  <c r="S1938" i="1"/>
  <c r="T1938" i="1"/>
  <c r="S1937" i="1"/>
  <c r="T1937" i="1"/>
  <c r="S1936" i="1"/>
  <c r="T1936" i="1"/>
  <c r="S1935" i="1"/>
  <c r="T1935" i="1"/>
  <c r="S1934" i="1"/>
  <c r="T1934" i="1"/>
  <c r="S1933" i="1"/>
  <c r="T1933" i="1"/>
  <c r="S1932" i="1"/>
  <c r="T1932" i="1"/>
  <c r="S1931" i="1"/>
  <c r="T1931" i="1"/>
  <c r="S1930" i="1"/>
  <c r="T1930" i="1"/>
  <c r="S1929" i="1"/>
  <c r="T1929" i="1"/>
  <c r="S1928" i="1"/>
  <c r="T1928" i="1"/>
  <c r="S1927" i="1"/>
  <c r="T1927" i="1"/>
  <c r="S1926" i="1"/>
  <c r="T1926" i="1"/>
  <c r="S1925" i="1"/>
  <c r="T1925" i="1"/>
  <c r="S1924" i="1"/>
  <c r="T1924" i="1"/>
  <c r="S1923" i="1"/>
  <c r="T1923" i="1"/>
  <c r="S1922" i="1"/>
  <c r="T1922" i="1"/>
  <c r="S1921" i="1"/>
  <c r="T1921" i="1"/>
  <c r="S1920" i="1"/>
  <c r="T1920" i="1"/>
  <c r="S1919" i="1"/>
  <c r="T1919" i="1"/>
  <c r="S1918" i="1"/>
  <c r="T1918" i="1"/>
  <c r="S1917" i="1"/>
  <c r="T1917" i="1"/>
  <c r="S1916" i="1"/>
  <c r="T1916" i="1"/>
  <c r="S1915" i="1"/>
  <c r="T1915" i="1"/>
  <c r="S1914" i="1"/>
  <c r="T1914" i="1"/>
  <c r="S1913" i="1"/>
  <c r="T1913" i="1"/>
  <c r="S1912" i="1"/>
  <c r="T1912" i="1"/>
  <c r="S1911" i="1"/>
  <c r="T1911" i="1"/>
  <c r="S1910" i="1"/>
  <c r="T1910" i="1"/>
  <c r="S1909" i="1"/>
  <c r="T1909" i="1"/>
  <c r="S1908" i="1"/>
  <c r="T1908" i="1"/>
  <c r="S1907" i="1"/>
  <c r="T1907" i="1"/>
  <c r="S1906" i="1"/>
  <c r="T1906" i="1"/>
  <c r="S1905" i="1"/>
  <c r="T1905" i="1"/>
  <c r="S1904" i="1"/>
  <c r="T1904" i="1"/>
  <c r="S1903" i="1"/>
  <c r="T1903" i="1"/>
  <c r="S1902" i="1"/>
  <c r="T1902" i="1"/>
  <c r="S1901" i="1"/>
  <c r="T1901" i="1"/>
  <c r="S1900" i="1"/>
  <c r="T1900" i="1"/>
  <c r="S1899" i="1"/>
  <c r="T1899" i="1"/>
  <c r="S1898" i="1"/>
  <c r="T1898" i="1"/>
  <c r="S1897" i="1"/>
  <c r="T1897" i="1"/>
  <c r="S1896" i="1"/>
  <c r="T1896" i="1"/>
  <c r="S1895" i="1"/>
  <c r="T1895" i="1"/>
  <c r="S1894" i="1"/>
  <c r="T1894" i="1"/>
  <c r="S1893" i="1"/>
  <c r="T1893" i="1"/>
  <c r="S1892" i="1"/>
  <c r="T1892" i="1"/>
  <c r="S1891" i="1"/>
  <c r="T1891" i="1"/>
  <c r="S1890" i="1"/>
  <c r="T1890" i="1"/>
  <c r="S1889" i="1"/>
  <c r="T1889" i="1"/>
  <c r="S1888" i="1"/>
  <c r="T1888" i="1"/>
  <c r="S1887" i="1"/>
  <c r="T1887" i="1"/>
  <c r="S1886" i="1"/>
  <c r="T1886" i="1"/>
  <c r="S1885" i="1"/>
  <c r="T1885" i="1"/>
  <c r="S1884" i="1"/>
  <c r="T1884" i="1"/>
  <c r="S1883" i="1"/>
  <c r="T1883" i="1"/>
  <c r="S1882" i="1"/>
  <c r="T1882" i="1"/>
  <c r="S1881" i="1"/>
  <c r="T1881" i="1"/>
  <c r="S1880" i="1"/>
  <c r="T1880" i="1"/>
  <c r="S1879" i="1"/>
  <c r="T1879" i="1"/>
  <c r="S1878" i="1"/>
  <c r="T1878" i="1"/>
  <c r="S1877" i="1"/>
  <c r="T1877" i="1"/>
  <c r="S1876" i="1"/>
  <c r="T1876" i="1"/>
  <c r="S1875" i="1"/>
  <c r="T1875" i="1"/>
  <c r="S1874" i="1"/>
  <c r="T1874" i="1"/>
  <c r="S1873" i="1"/>
  <c r="T1873" i="1"/>
  <c r="S1872" i="1"/>
  <c r="T1872" i="1"/>
  <c r="S1871" i="1"/>
  <c r="T1871" i="1"/>
  <c r="S1870" i="1"/>
  <c r="T1870" i="1"/>
  <c r="S1869" i="1"/>
  <c r="T1869" i="1"/>
  <c r="S1868" i="1"/>
  <c r="T1868" i="1"/>
  <c r="S1867" i="1"/>
  <c r="T1867" i="1"/>
  <c r="S1866" i="1"/>
  <c r="T1866" i="1"/>
  <c r="S1865" i="1"/>
  <c r="T1865" i="1"/>
  <c r="S1864" i="1"/>
  <c r="T1864" i="1"/>
  <c r="S1863" i="1"/>
  <c r="T1863" i="1"/>
  <c r="S1862" i="1"/>
  <c r="T1862" i="1"/>
  <c r="S1861" i="1"/>
  <c r="T1861" i="1"/>
  <c r="S1860" i="1"/>
  <c r="T1860" i="1"/>
  <c r="S1859" i="1"/>
  <c r="T1859" i="1"/>
  <c r="S1858" i="1"/>
  <c r="T1858" i="1"/>
  <c r="S1857" i="1"/>
  <c r="T1857" i="1"/>
  <c r="S1856" i="1"/>
  <c r="T1856" i="1"/>
  <c r="S1855" i="1"/>
  <c r="T1855" i="1"/>
  <c r="S1854" i="1"/>
  <c r="T1854" i="1"/>
  <c r="S1853" i="1"/>
  <c r="T1853" i="1"/>
  <c r="S1852" i="1"/>
  <c r="T1852" i="1"/>
  <c r="S1851" i="1"/>
  <c r="T1851" i="1"/>
  <c r="S1850" i="1"/>
  <c r="T1850" i="1"/>
  <c r="S1849" i="1"/>
  <c r="T1849" i="1"/>
  <c r="S1848" i="1"/>
  <c r="T1848" i="1"/>
  <c r="S1847" i="1"/>
  <c r="T1847" i="1"/>
  <c r="S1846" i="1"/>
  <c r="T1846" i="1"/>
  <c r="S1845" i="1"/>
  <c r="T1845" i="1"/>
  <c r="S1844" i="1"/>
  <c r="T1844" i="1"/>
  <c r="S1843" i="1"/>
  <c r="T1843" i="1"/>
  <c r="S1842" i="1"/>
  <c r="T1842" i="1"/>
  <c r="S1841" i="1"/>
  <c r="T1841" i="1"/>
  <c r="S1840" i="1"/>
  <c r="T1840" i="1"/>
  <c r="S1839" i="1"/>
  <c r="T1839" i="1"/>
  <c r="S1838" i="1"/>
  <c r="T1838" i="1"/>
  <c r="S1837" i="1"/>
  <c r="T1837" i="1"/>
  <c r="S1836" i="1"/>
  <c r="T1836" i="1"/>
  <c r="S1835" i="1"/>
  <c r="T1835" i="1"/>
  <c r="S1834" i="1"/>
  <c r="T1834" i="1"/>
  <c r="S1833" i="1"/>
  <c r="T1833" i="1"/>
  <c r="S1832" i="1"/>
  <c r="T1832" i="1"/>
  <c r="S1831" i="1"/>
  <c r="T1831" i="1"/>
  <c r="S1830" i="1"/>
  <c r="T1830" i="1"/>
  <c r="S1829" i="1"/>
  <c r="T1829" i="1"/>
  <c r="S1828" i="1"/>
  <c r="T1828" i="1"/>
  <c r="S1827" i="1"/>
  <c r="T1827" i="1"/>
  <c r="S1826" i="1"/>
  <c r="T1826" i="1"/>
  <c r="S1825" i="1"/>
  <c r="T1825" i="1"/>
  <c r="S1824" i="1"/>
  <c r="T1824" i="1"/>
  <c r="S1823" i="1"/>
  <c r="T1823" i="1"/>
  <c r="S1822" i="1"/>
  <c r="T1822" i="1"/>
  <c r="S1821" i="1"/>
  <c r="T1821" i="1"/>
  <c r="S1820" i="1"/>
  <c r="T1820" i="1"/>
  <c r="S1819" i="1"/>
  <c r="T1819" i="1"/>
  <c r="S1818" i="1"/>
  <c r="T1818" i="1"/>
  <c r="S1817" i="1"/>
  <c r="T1817" i="1"/>
  <c r="S1816" i="1"/>
  <c r="T1816" i="1"/>
  <c r="S1815" i="1"/>
  <c r="T1815" i="1"/>
  <c r="S1814" i="1"/>
  <c r="T1814" i="1"/>
  <c r="S1813" i="1"/>
  <c r="T1813" i="1"/>
  <c r="S1812" i="1"/>
  <c r="T1812" i="1"/>
  <c r="S1811" i="1"/>
  <c r="T1811" i="1"/>
  <c r="S1810" i="1"/>
  <c r="T1810" i="1"/>
  <c r="S2703" i="1"/>
  <c r="T2703" i="1"/>
  <c r="S1809" i="1"/>
  <c r="T1809" i="1"/>
  <c r="S1808" i="1"/>
  <c r="T1808" i="1"/>
  <c r="S1807" i="1"/>
  <c r="T1807" i="1"/>
  <c r="S1806" i="1"/>
  <c r="T1806" i="1"/>
  <c r="S1805" i="1"/>
  <c r="T1805" i="1"/>
  <c r="S1804" i="1"/>
  <c r="T1804" i="1"/>
  <c r="S1803" i="1"/>
  <c r="T1803" i="1"/>
  <c r="S1802" i="1"/>
  <c r="T1802" i="1"/>
  <c r="S1801" i="1"/>
  <c r="T1801" i="1"/>
  <c r="S1800" i="1"/>
  <c r="T1800" i="1"/>
  <c r="S1799" i="1"/>
  <c r="T1799" i="1"/>
  <c r="S1798" i="1"/>
  <c r="T1798" i="1"/>
  <c r="S1797" i="1"/>
  <c r="T1797" i="1"/>
  <c r="S1796" i="1"/>
  <c r="T1796" i="1"/>
  <c r="S1795" i="1"/>
  <c r="T1795" i="1"/>
  <c r="S1794" i="1"/>
  <c r="T1794" i="1"/>
  <c r="S1793" i="1"/>
  <c r="T1793" i="1"/>
  <c r="S1792" i="1"/>
  <c r="T1792" i="1"/>
  <c r="S1791" i="1"/>
  <c r="T1791" i="1"/>
  <c r="S1790" i="1"/>
  <c r="T1790" i="1"/>
  <c r="S1789" i="1"/>
  <c r="T1789" i="1"/>
  <c r="S1788" i="1"/>
  <c r="T1788" i="1"/>
  <c r="S1787" i="1"/>
  <c r="T1787" i="1"/>
  <c r="S1786" i="1"/>
  <c r="T1786" i="1"/>
  <c r="S1785" i="1"/>
  <c r="T1785" i="1"/>
  <c r="S1784" i="1"/>
  <c r="T1784" i="1"/>
  <c r="S1783" i="1"/>
  <c r="T1783" i="1"/>
  <c r="S1782" i="1"/>
  <c r="T1782" i="1"/>
  <c r="S1781" i="1"/>
  <c r="T1781" i="1"/>
  <c r="S1780" i="1"/>
  <c r="T1780" i="1"/>
  <c r="S1779" i="1"/>
  <c r="T1779" i="1"/>
  <c r="S1778" i="1"/>
  <c r="T1778" i="1"/>
  <c r="S1777" i="1"/>
  <c r="T1777" i="1"/>
  <c r="S1776" i="1"/>
  <c r="T1776" i="1"/>
  <c r="S1775" i="1"/>
  <c r="T1775" i="1"/>
  <c r="S1774" i="1"/>
  <c r="T1774" i="1"/>
  <c r="S1773" i="1"/>
  <c r="T1773" i="1"/>
  <c r="S1772" i="1"/>
  <c r="T1772" i="1"/>
  <c r="S1771" i="1"/>
  <c r="T1771" i="1"/>
  <c r="S1770" i="1"/>
  <c r="T1770" i="1"/>
  <c r="S1769" i="1"/>
  <c r="T1769" i="1"/>
  <c r="S1768" i="1"/>
  <c r="T1768" i="1"/>
  <c r="S1767" i="1"/>
  <c r="T1767" i="1"/>
  <c r="S1766" i="1"/>
  <c r="T1766" i="1"/>
  <c r="S1765" i="1"/>
  <c r="T1765" i="1"/>
  <c r="S1764" i="1"/>
  <c r="T1764" i="1"/>
  <c r="S1763" i="1"/>
  <c r="T1763" i="1"/>
  <c r="S1762" i="1"/>
  <c r="T1762" i="1"/>
  <c r="S1761" i="1"/>
  <c r="T1761" i="1"/>
  <c r="S1760" i="1"/>
  <c r="T1760" i="1"/>
  <c r="S1759" i="1"/>
  <c r="T1759" i="1"/>
  <c r="S1758" i="1"/>
  <c r="T1758" i="1"/>
  <c r="S1757" i="1"/>
  <c r="T1757" i="1"/>
  <c r="S1756" i="1"/>
  <c r="T1756" i="1"/>
  <c r="S1755" i="1"/>
  <c r="T1755" i="1"/>
  <c r="S1754" i="1"/>
  <c r="T1754" i="1"/>
  <c r="S1753" i="1"/>
  <c r="T1753" i="1"/>
  <c r="S1752" i="1"/>
  <c r="T1752" i="1"/>
  <c r="S1751" i="1"/>
  <c r="T1751" i="1"/>
  <c r="S1750" i="1"/>
  <c r="T1750" i="1"/>
  <c r="S1749" i="1"/>
  <c r="T1749" i="1"/>
  <c r="S1748" i="1"/>
  <c r="T1748" i="1"/>
  <c r="S1747" i="1"/>
  <c r="T1747" i="1"/>
  <c r="S1746" i="1"/>
  <c r="T1746" i="1"/>
  <c r="S1745" i="1"/>
  <c r="T1745" i="1"/>
  <c r="S1744" i="1"/>
  <c r="T1744" i="1"/>
  <c r="S1743" i="1"/>
  <c r="T1743" i="1"/>
  <c r="S1742" i="1"/>
  <c r="T1742" i="1"/>
  <c r="S1741" i="1"/>
  <c r="T1741" i="1"/>
  <c r="S1740" i="1"/>
  <c r="T1740" i="1"/>
  <c r="S1739" i="1"/>
  <c r="T1739" i="1"/>
  <c r="S1738" i="1"/>
  <c r="T1738" i="1"/>
  <c r="S1737" i="1"/>
  <c r="T1737" i="1"/>
  <c r="S1736" i="1"/>
  <c r="T1736" i="1"/>
  <c r="S1735" i="1"/>
  <c r="T1735" i="1"/>
  <c r="S1734" i="1"/>
  <c r="T1734" i="1"/>
  <c r="S1733" i="1"/>
  <c r="T1733" i="1"/>
  <c r="S1732" i="1"/>
  <c r="T1732" i="1"/>
  <c r="S1731" i="1"/>
  <c r="T1731" i="1"/>
  <c r="S1730" i="1"/>
  <c r="T1730" i="1"/>
  <c r="S1729" i="1"/>
  <c r="T1729" i="1"/>
  <c r="S1728" i="1"/>
  <c r="T1728" i="1"/>
  <c r="S1727" i="1"/>
  <c r="T1727" i="1"/>
  <c r="S1726" i="1"/>
  <c r="T1726" i="1"/>
  <c r="S1725" i="1"/>
  <c r="T1725" i="1"/>
  <c r="S1724" i="1"/>
  <c r="T1724" i="1"/>
  <c r="S1723" i="1"/>
  <c r="T1723" i="1"/>
  <c r="S1722" i="1"/>
  <c r="T1722" i="1"/>
  <c r="S1721" i="1"/>
  <c r="T1721" i="1"/>
  <c r="S1720" i="1"/>
  <c r="T1720" i="1"/>
  <c r="S1719" i="1"/>
  <c r="T1719" i="1"/>
  <c r="S1718" i="1"/>
  <c r="T1718" i="1"/>
  <c r="S1717" i="1"/>
  <c r="T1717" i="1"/>
  <c r="S1716" i="1"/>
  <c r="T1716" i="1"/>
  <c r="S1715" i="1"/>
  <c r="T1715" i="1"/>
  <c r="S1714" i="1"/>
  <c r="T1714" i="1"/>
  <c r="S1713" i="1"/>
  <c r="T1713" i="1"/>
  <c r="S1712" i="1"/>
  <c r="T1712" i="1"/>
  <c r="S1711" i="1"/>
  <c r="T1711" i="1"/>
  <c r="S1710" i="1"/>
  <c r="T1710" i="1"/>
  <c r="S1709" i="1"/>
  <c r="T1709" i="1"/>
  <c r="S2702" i="1"/>
  <c r="T2702" i="1"/>
  <c r="S2701" i="1"/>
  <c r="T2701" i="1"/>
  <c r="S2700" i="1"/>
  <c r="T2700" i="1"/>
  <c r="S1708" i="1"/>
  <c r="T1708" i="1"/>
  <c r="S1707" i="1"/>
  <c r="T1707" i="1"/>
  <c r="S1706" i="1"/>
  <c r="T1706" i="1"/>
  <c r="S2699" i="1"/>
  <c r="T2699" i="1"/>
  <c r="S1705" i="1"/>
  <c r="T1705" i="1"/>
  <c r="S1704" i="1"/>
  <c r="T1704" i="1"/>
  <c r="S1703" i="1"/>
  <c r="T1703" i="1"/>
  <c r="S1702" i="1"/>
  <c r="T1702" i="1"/>
  <c r="S1701" i="1"/>
  <c r="T1701" i="1"/>
  <c r="S2698" i="1"/>
  <c r="T2698" i="1"/>
  <c r="S2697" i="1"/>
  <c r="T2697" i="1"/>
  <c r="S1700" i="1"/>
  <c r="T1700" i="1"/>
  <c r="S1699" i="1"/>
  <c r="T1699" i="1"/>
  <c r="S1698" i="1"/>
  <c r="T1698" i="1"/>
  <c r="S1697" i="1"/>
  <c r="T1697" i="1"/>
  <c r="S1696" i="1"/>
  <c r="T1696" i="1"/>
  <c r="S2696" i="1"/>
  <c r="T2696" i="1"/>
  <c r="S1695" i="1"/>
  <c r="T1695" i="1"/>
  <c r="S1694" i="1"/>
  <c r="T1694" i="1"/>
  <c r="S1693" i="1"/>
  <c r="T1693" i="1"/>
  <c r="S1692" i="1"/>
  <c r="T1692" i="1"/>
  <c r="S2695" i="1"/>
  <c r="T2695" i="1"/>
  <c r="S1691" i="1"/>
  <c r="T1691" i="1"/>
  <c r="S1690" i="1"/>
  <c r="T1690" i="1"/>
  <c r="S1689" i="1"/>
  <c r="T1689" i="1"/>
  <c r="S1688" i="1"/>
  <c r="T1688" i="1"/>
  <c r="S1687" i="1"/>
  <c r="T1687" i="1"/>
  <c r="S1686" i="1"/>
  <c r="T1686" i="1"/>
  <c r="S1685" i="1"/>
  <c r="T1685" i="1"/>
  <c r="S1684" i="1"/>
  <c r="T1684" i="1"/>
  <c r="S1683" i="1"/>
  <c r="T1683" i="1"/>
  <c r="S1682" i="1"/>
  <c r="T1682" i="1"/>
  <c r="S1681" i="1"/>
  <c r="T1681" i="1"/>
  <c r="S1680" i="1"/>
  <c r="T1680" i="1"/>
  <c r="S1679" i="1"/>
  <c r="T1679" i="1"/>
  <c r="S1678" i="1"/>
  <c r="T1678" i="1"/>
  <c r="S1677" i="1"/>
  <c r="T1677" i="1"/>
  <c r="S1676" i="1"/>
  <c r="T1676" i="1"/>
  <c r="S1675" i="1"/>
  <c r="T1675" i="1"/>
  <c r="S2694" i="1"/>
  <c r="T2694" i="1"/>
  <c r="S2693" i="1"/>
  <c r="T2693" i="1"/>
  <c r="S2692" i="1"/>
  <c r="T2692" i="1"/>
  <c r="S2691" i="1"/>
  <c r="T2691" i="1"/>
  <c r="S1674" i="1"/>
  <c r="T1674" i="1"/>
  <c r="S1673" i="1"/>
  <c r="T1673" i="1"/>
  <c r="S2690" i="1"/>
  <c r="T2690" i="1"/>
  <c r="S2689" i="1"/>
  <c r="T2689" i="1"/>
  <c r="S2688" i="1"/>
  <c r="T2688" i="1"/>
  <c r="S2687" i="1"/>
  <c r="T2687" i="1"/>
  <c r="S1672" i="1"/>
  <c r="T1672" i="1"/>
  <c r="S2686" i="1"/>
  <c r="T2686" i="1"/>
  <c r="S1671" i="1"/>
  <c r="T1671" i="1"/>
  <c r="S1670" i="1"/>
  <c r="T1670" i="1"/>
  <c r="S1669" i="1"/>
  <c r="T1669" i="1"/>
  <c r="S1668" i="1"/>
  <c r="T1668" i="1"/>
  <c r="S1667" i="1"/>
  <c r="T1667" i="1"/>
  <c r="S1666" i="1"/>
  <c r="T1666" i="1"/>
  <c r="S1665" i="1"/>
  <c r="T1665" i="1"/>
  <c r="S1664" i="1"/>
  <c r="T1664" i="1"/>
  <c r="S1663" i="1"/>
  <c r="T1663" i="1"/>
  <c r="S1662" i="1"/>
  <c r="T1662" i="1"/>
  <c r="S2685" i="1"/>
  <c r="T2685" i="1"/>
  <c r="S2684" i="1"/>
  <c r="T2684" i="1"/>
  <c r="S1661" i="1"/>
  <c r="T1661" i="1"/>
  <c r="S1660" i="1"/>
  <c r="T1660" i="1"/>
  <c r="S1659" i="1"/>
  <c r="T1659" i="1"/>
  <c r="S1658" i="1"/>
  <c r="T1658" i="1"/>
  <c r="S1657" i="1"/>
  <c r="T1657" i="1"/>
  <c r="S1656" i="1"/>
  <c r="T1656" i="1"/>
  <c r="S1655" i="1"/>
  <c r="T1655" i="1"/>
  <c r="S1654" i="1"/>
  <c r="T1654" i="1"/>
  <c r="S1653" i="1"/>
  <c r="T1653" i="1"/>
  <c r="S1652" i="1"/>
  <c r="T1652" i="1"/>
  <c r="S1651" i="1"/>
  <c r="T1651" i="1"/>
  <c r="S1650" i="1"/>
  <c r="T1650" i="1"/>
  <c r="S1649" i="1"/>
  <c r="T1649" i="1"/>
  <c r="S1648" i="1"/>
  <c r="T1648" i="1"/>
  <c r="S1647" i="1"/>
  <c r="T1647" i="1"/>
  <c r="S1646" i="1"/>
  <c r="T1646" i="1"/>
  <c r="S1645" i="1"/>
  <c r="T1645" i="1"/>
  <c r="S1644" i="1"/>
  <c r="T1644" i="1"/>
  <c r="S1643" i="1"/>
  <c r="T1643" i="1"/>
  <c r="S1642" i="1"/>
  <c r="T1642" i="1"/>
  <c r="S1641" i="1"/>
  <c r="T1641" i="1"/>
  <c r="S1640" i="1"/>
  <c r="T1640" i="1"/>
  <c r="S1639" i="1"/>
  <c r="T1639" i="1"/>
  <c r="S1638" i="1"/>
  <c r="T1638" i="1"/>
  <c r="S1637" i="1"/>
  <c r="T1637" i="1"/>
  <c r="S1636" i="1"/>
  <c r="T1636" i="1"/>
  <c r="S1635" i="1"/>
  <c r="T1635" i="1"/>
  <c r="S1634" i="1"/>
  <c r="T1634" i="1"/>
  <c r="S1633" i="1"/>
  <c r="T1633" i="1"/>
  <c r="S1632" i="1"/>
  <c r="T1632" i="1"/>
  <c r="S1631" i="1"/>
  <c r="T1631" i="1"/>
  <c r="S1630" i="1"/>
  <c r="T1630" i="1"/>
  <c r="S1629" i="1"/>
  <c r="T1629" i="1"/>
  <c r="S1628" i="1"/>
  <c r="T1628" i="1"/>
  <c r="S1627" i="1"/>
  <c r="T1627" i="1"/>
  <c r="S1626" i="1"/>
  <c r="T1626" i="1"/>
  <c r="S1625" i="1"/>
  <c r="T1625" i="1"/>
  <c r="S1624" i="1"/>
  <c r="T1624" i="1"/>
  <c r="S1623" i="1"/>
  <c r="T1623" i="1"/>
  <c r="S1622" i="1"/>
  <c r="T1622" i="1"/>
  <c r="S1621" i="1"/>
  <c r="T1621" i="1"/>
  <c r="S1620" i="1"/>
  <c r="T1620" i="1"/>
  <c r="S1619" i="1"/>
  <c r="T1619" i="1"/>
  <c r="S1618" i="1"/>
  <c r="T1618" i="1"/>
  <c r="S1617" i="1"/>
  <c r="T1617" i="1"/>
  <c r="S1616" i="1"/>
  <c r="T1616" i="1"/>
  <c r="S1615" i="1"/>
  <c r="T1615" i="1"/>
  <c r="S1614" i="1"/>
  <c r="T1614" i="1"/>
  <c r="S1613" i="1"/>
  <c r="T1613" i="1"/>
  <c r="S1612" i="1"/>
  <c r="T1612" i="1"/>
  <c r="S1611" i="1"/>
  <c r="T1611" i="1"/>
  <c r="S1610" i="1"/>
  <c r="T1610" i="1"/>
  <c r="S1609" i="1"/>
  <c r="T1609" i="1"/>
  <c r="S1608" i="1"/>
  <c r="T1608" i="1"/>
  <c r="S1607" i="1"/>
  <c r="T1607" i="1"/>
  <c r="S1606" i="1"/>
  <c r="T1606" i="1"/>
  <c r="S1605" i="1"/>
  <c r="T1605" i="1"/>
  <c r="S1604" i="1"/>
  <c r="T1604" i="1"/>
  <c r="S1603" i="1"/>
  <c r="T1603" i="1"/>
  <c r="S1602" i="1"/>
  <c r="T1602" i="1"/>
  <c r="S1601" i="1"/>
  <c r="T1601" i="1"/>
  <c r="S1600" i="1"/>
  <c r="T1600" i="1"/>
  <c r="S1599" i="1"/>
  <c r="T1599" i="1"/>
  <c r="S1598" i="1"/>
  <c r="T1598" i="1"/>
  <c r="S1597" i="1"/>
  <c r="T1597" i="1"/>
  <c r="S1596" i="1"/>
  <c r="T1596" i="1"/>
  <c r="S1595" i="1"/>
  <c r="T1595" i="1"/>
  <c r="S1594" i="1"/>
  <c r="T1594" i="1"/>
  <c r="S1593" i="1"/>
  <c r="T1593" i="1"/>
  <c r="S1592" i="1"/>
  <c r="T1592" i="1"/>
  <c r="S1591" i="1"/>
  <c r="T1591" i="1"/>
  <c r="S1590" i="1"/>
  <c r="T1590" i="1"/>
  <c r="S1589" i="1"/>
  <c r="T1589" i="1"/>
  <c r="S1588" i="1"/>
  <c r="T1588" i="1"/>
  <c r="S1587" i="1"/>
  <c r="T1587" i="1"/>
  <c r="S1586" i="1"/>
  <c r="T1586" i="1"/>
  <c r="S1585" i="1"/>
  <c r="T1585" i="1"/>
  <c r="S1584" i="1"/>
  <c r="T1584" i="1"/>
  <c r="S1583" i="1"/>
  <c r="T1583" i="1"/>
  <c r="S1582" i="1"/>
  <c r="T1582" i="1"/>
  <c r="S1581" i="1"/>
  <c r="T1581" i="1"/>
  <c r="S1580" i="1"/>
  <c r="T1580" i="1"/>
  <c r="S1579" i="1"/>
  <c r="T1579" i="1"/>
  <c r="S1578" i="1"/>
  <c r="T1578" i="1"/>
  <c r="S1577" i="1"/>
  <c r="T1577" i="1"/>
  <c r="S1576" i="1"/>
  <c r="T1576" i="1"/>
  <c r="S1575" i="1"/>
  <c r="T1575" i="1"/>
  <c r="S1574" i="1"/>
  <c r="T1574" i="1"/>
  <c r="S1573" i="1"/>
  <c r="T1573" i="1"/>
  <c r="S1572" i="1"/>
  <c r="T1572" i="1"/>
  <c r="S1571" i="1"/>
  <c r="T1571" i="1"/>
  <c r="S1570" i="1"/>
  <c r="T1570" i="1"/>
  <c r="S1569" i="1"/>
  <c r="T1569" i="1"/>
  <c r="S1568" i="1"/>
  <c r="T1568" i="1"/>
  <c r="S1567" i="1"/>
  <c r="T1567" i="1"/>
  <c r="S1566" i="1"/>
  <c r="T1566" i="1"/>
  <c r="S1565" i="1"/>
  <c r="T1565" i="1"/>
  <c r="S1564" i="1"/>
  <c r="T1564" i="1"/>
  <c r="S1563" i="1"/>
  <c r="T1563" i="1"/>
  <c r="S1562" i="1"/>
  <c r="T1562" i="1"/>
  <c r="S1561" i="1"/>
  <c r="T1561" i="1"/>
  <c r="S1560" i="1"/>
  <c r="T1560" i="1"/>
  <c r="S1559" i="1"/>
  <c r="T1559" i="1"/>
  <c r="S1558" i="1"/>
  <c r="T1558" i="1"/>
  <c r="S1557" i="1"/>
  <c r="T1557" i="1"/>
  <c r="S1556" i="1"/>
  <c r="T1556" i="1"/>
  <c r="S1555" i="1"/>
  <c r="T1555" i="1"/>
  <c r="S1554" i="1"/>
  <c r="T1554" i="1"/>
  <c r="S1553" i="1"/>
  <c r="T1553" i="1"/>
  <c r="S1552" i="1"/>
  <c r="T1552" i="1"/>
  <c r="S1551" i="1"/>
  <c r="T1551" i="1"/>
  <c r="S1550" i="1"/>
  <c r="T1550" i="1"/>
  <c r="S1549" i="1"/>
  <c r="T1549" i="1"/>
  <c r="S1548" i="1"/>
  <c r="T1548" i="1"/>
  <c r="S1547" i="1"/>
  <c r="T1547" i="1"/>
  <c r="S1546" i="1"/>
  <c r="T1546" i="1"/>
  <c r="S1545" i="1"/>
  <c r="T1545" i="1"/>
  <c r="S1544" i="1"/>
  <c r="T1544" i="1"/>
  <c r="S1543" i="1"/>
  <c r="T1543" i="1"/>
  <c r="S1542" i="1"/>
  <c r="T1542" i="1"/>
  <c r="S1541" i="1"/>
  <c r="T1541" i="1"/>
  <c r="S1540" i="1"/>
  <c r="T1540" i="1"/>
  <c r="S1539" i="1"/>
  <c r="T1539" i="1"/>
  <c r="S1538" i="1"/>
  <c r="T1538" i="1"/>
  <c r="S1537" i="1"/>
  <c r="T1537" i="1"/>
  <c r="S1536" i="1"/>
  <c r="T1536" i="1"/>
  <c r="S1535" i="1"/>
  <c r="T1535" i="1"/>
  <c r="S1534" i="1"/>
  <c r="T1534" i="1"/>
  <c r="S1533" i="1"/>
  <c r="T1533" i="1"/>
  <c r="S1532" i="1"/>
  <c r="T1532" i="1"/>
  <c r="S1531" i="1"/>
  <c r="T1531" i="1"/>
  <c r="S1530" i="1"/>
  <c r="T1530" i="1"/>
  <c r="S1529" i="1"/>
  <c r="T1529" i="1"/>
  <c r="S1528" i="1"/>
  <c r="T1528" i="1"/>
  <c r="S1527" i="1"/>
  <c r="T1527" i="1"/>
  <c r="S1526" i="1"/>
  <c r="T1526" i="1"/>
  <c r="S1525" i="1"/>
  <c r="T1525" i="1"/>
  <c r="S1524" i="1"/>
  <c r="T1524" i="1"/>
  <c r="S1523" i="1"/>
  <c r="T1523" i="1"/>
  <c r="S1522" i="1"/>
  <c r="T1522" i="1"/>
  <c r="S1521" i="1"/>
  <c r="T1521" i="1"/>
  <c r="S1520" i="1"/>
  <c r="T1520" i="1"/>
  <c r="S1519" i="1"/>
  <c r="T1519" i="1"/>
  <c r="S1518" i="1"/>
  <c r="T1518" i="1"/>
  <c r="S1517" i="1"/>
  <c r="T1517" i="1"/>
  <c r="S1516" i="1"/>
  <c r="T1516" i="1"/>
  <c r="S1515" i="1"/>
  <c r="T1515" i="1"/>
  <c r="S1514" i="1"/>
  <c r="T1514" i="1"/>
  <c r="S1513" i="1"/>
  <c r="T1513" i="1"/>
  <c r="S1512" i="1"/>
  <c r="T1512" i="1"/>
  <c r="S1511" i="1"/>
  <c r="T1511" i="1"/>
  <c r="S1510" i="1"/>
  <c r="T1510" i="1"/>
  <c r="S1509" i="1"/>
  <c r="T1509" i="1"/>
  <c r="S1508" i="1"/>
  <c r="T1508" i="1"/>
  <c r="S1507" i="1"/>
  <c r="T1507" i="1"/>
  <c r="S1506" i="1"/>
  <c r="T1506" i="1"/>
  <c r="S1505" i="1"/>
  <c r="T1505" i="1"/>
  <c r="S1504" i="1"/>
  <c r="T1504" i="1"/>
  <c r="S1503" i="1"/>
  <c r="T1503" i="1"/>
  <c r="S1502" i="1"/>
  <c r="T1502" i="1"/>
  <c r="S1501" i="1"/>
  <c r="T1501" i="1"/>
  <c r="S1500" i="1"/>
  <c r="T1500" i="1"/>
  <c r="S1499" i="1"/>
  <c r="T1499" i="1"/>
  <c r="S1498" i="1"/>
  <c r="T1498" i="1"/>
  <c r="S1497" i="1"/>
  <c r="T1497" i="1"/>
  <c r="S1496" i="1"/>
  <c r="T1496" i="1"/>
  <c r="S1495" i="1"/>
  <c r="T1495" i="1"/>
  <c r="S1494" i="1"/>
  <c r="T1494" i="1"/>
  <c r="S1493" i="1"/>
  <c r="T1493" i="1"/>
  <c r="S1492" i="1"/>
  <c r="T1492" i="1"/>
  <c r="S1491" i="1"/>
  <c r="T1491" i="1"/>
  <c r="S1490" i="1"/>
  <c r="T1490" i="1"/>
  <c r="S1489" i="1"/>
  <c r="T1489" i="1"/>
  <c r="S1488" i="1"/>
  <c r="T1488" i="1"/>
  <c r="S1487" i="1"/>
  <c r="T1487" i="1"/>
  <c r="S1486" i="1"/>
  <c r="T1486" i="1"/>
  <c r="S1485" i="1"/>
  <c r="T1485" i="1"/>
  <c r="S1484" i="1"/>
  <c r="T1484" i="1"/>
  <c r="S1483" i="1"/>
  <c r="T1483" i="1"/>
  <c r="S1482" i="1"/>
  <c r="T1482" i="1"/>
  <c r="S1481" i="1"/>
  <c r="T1481" i="1"/>
  <c r="S1480" i="1"/>
  <c r="T1480" i="1"/>
  <c r="S1479" i="1"/>
  <c r="T1479" i="1"/>
  <c r="S1478" i="1"/>
  <c r="T1478" i="1"/>
  <c r="S1477" i="1"/>
  <c r="T1477" i="1"/>
  <c r="S1476" i="1"/>
  <c r="T1476" i="1"/>
  <c r="S1475" i="1"/>
  <c r="T1475" i="1"/>
  <c r="S1474" i="1"/>
  <c r="T1474" i="1"/>
  <c r="S1473" i="1"/>
  <c r="T1473" i="1"/>
  <c r="S1472" i="1"/>
  <c r="T1472" i="1"/>
  <c r="S1471" i="1"/>
  <c r="T1471" i="1"/>
  <c r="S1470" i="1"/>
  <c r="T1470" i="1"/>
  <c r="S1469" i="1"/>
  <c r="T1469" i="1"/>
  <c r="S1468" i="1"/>
  <c r="T1468" i="1"/>
  <c r="S1467" i="1"/>
  <c r="T1467" i="1"/>
  <c r="S1466" i="1"/>
  <c r="T1466" i="1"/>
  <c r="S1465" i="1"/>
  <c r="T1465" i="1"/>
  <c r="S1464" i="1"/>
  <c r="T1464" i="1"/>
  <c r="S1463" i="1"/>
  <c r="T1463" i="1"/>
  <c r="S1462" i="1"/>
  <c r="T1462" i="1"/>
  <c r="S1461" i="1"/>
  <c r="T1461" i="1"/>
  <c r="S1460" i="1"/>
  <c r="T1460" i="1"/>
  <c r="S1459" i="1"/>
  <c r="T1459" i="1"/>
  <c r="S1458" i="1"/>
  <c r="T1458" i="1"/>
  <c r="S1457" i="1"/>
  <c r="T1457" i="1"/>
  <c r="S1456" i="1"/>
  <c r="T1456" i="1"/>
  <c r="S1455" i="1"/>
  <c r="T1455" i="1"/>
  <c r="S1454" i="1"/>
  <c r="T1454" i="1"/>
  <c r="S1453" i="1"/>
  <c r="T1453" i="1"/>
  <c r="S1452" i="1"/>
  <c r="T1452" i="1"/>
  <c r="S1451" i="1"/>
  <c r="T1451" i="1"/>
  <c r="S1450" i="1"/>
  <c r="T1450" i="1"/>
  <c r="S1449" i="1"/>
  <c r="T1449" i="1"/>
  <c r="S1448" i="1"/>
  <c r="T1448" i="1"/>
  <c r="S1447" i="1"/>
  <c r="T1447" i="1"/>
  <c r="S1446" i="1"/>
  <c r="T1446" i="1"/>
  <c r="S1445" i="1"/>
  <c r="T1445" i="1"/>
  <c r="S1444" i="1"/>
  <c r="T1444" i="1"/>
  <c r="S1443" i="1"/>
  <c r="T1443" i="1"/>
  <c r="S1442" i="1"/>
  <c r="T1442" i="1"/>
  <c r="S1441" i="1"/>
  <c r="T1441" i="1"/>
  <c r="S1440" i="1"/>
  <c r="T1440" i="1"/>
  <c r="S1439" i="1"/>
  <c r="T1439" i="1"/>
  <c r="S1438" i="1"/>
  <c r="T1438" i="1"/>
  <c r="S1437" i="1"/>
  <c r="T1437" i="1"/>
  <c r="S1436" i="1"/>
  <c r="T1436" i="1"/>
  <c r="S1435" i="1"/>
  <c r="T1435" i="1"/>
  <c r="S1434" i="1"/>
  <c r="T1434" i="1"/>
  <c r="S1433" i="1"/>
  <c r="T1433" i="1"/>
  <c r="S1432" i="1"/>
  <c r="T1432" i="1"/>
  <c r="S1431" i="1"/>
  <c r="T1431" i="1"/>
  <c r="S1430" i="1"/>
  <c r="T1430" i="1"/>
  <c r="S1429" i="1"/>
  <c r="T1429" i="1"/>
  <c r="S1428" i="1"/>
  <c r="T1428" i="1"/>
  <c r="S1427" i="1"/>
  <c r="T1427" i="1"/>
  <c r="S1426" i="1"/>
  <c r="T1426" i="1"/>
  <c r="S1425" i="1"/>
  <c r="T1425" i="1"/>
  <c r="S1424" i="1"/>
  <c r="T1424" i="1"/>
  <c r="S1423" i="1"/>
  <c r="T1423" i="1"/>
  <c r="S1422" i="1"/>
  <c r="T1422" i="1"/>
  <c r="S1421" i="1"/>
  <c r="T1421" i="1"/>
  <c r="S1420" i="1"/>
  <c r="T1420" i="1"/>
  <c r="S1419" i="1"/>
  <c r="T1419" i="1"/>
  <c r="S1418" i="1"/>
  <c r="T1418" i="1"/>
  <c r="S1417" i="1"/>
  <c r="T1417" i="1"/>
  <c r="S1416" i="1"/>
  <c r="T1416" i="1"/>
  <c r="S1415" i="1"/>
  <c r="T1415" i="1"/>
  <c r="S1414" i="1"/>
  <c r="T1414" i="1"/>
  <c r="S1413" i="1"/>
  <c r="T1413" i="1"/>
  <c r="S1412" i="1"/>
  <c r="T1412" i="1"/>
  <c r="S1411" i="1"/>
  <c r="T1411" i="1"/>
  <c r="S1410" i="1"/>
  <c r="T1410" i="1"/>
  <c r="S1409" i="1"/>
  <c r="T1409" i="1"/>
  <c r="S1408" i="1"/>
  <c r="T1408" i="1"/>
  <c r="S1407" i="1"/>
  <c r="T1407" i="1"/>
  <c r="S1406" i="1"/>
  <c r="T1406" i="1"/>
  <c r="S1405" i="1"/>
  <c r="T1405" i="1"/>
  <c r="S1404" i="1"/>
  <c r="T1404" i="1"/>
  <c r="S1403" i="1"/>
  <c r="T1403" i="1"/>
  <c r="S1402" i="1"/>
  <c r="T1402" i="1"/>
  <c r="S1401" i="1"/>
  <c r="T1401" i="1"/>
  <c r="S1400" i="1"/>
  <c r="T1400" i="1"/>
  <c r="S1399" i="1"/>
  <c r="T1399" i="1"/>
  <c r="S1398" i="1"/>
  <c r="T1398" i="1"/>
  <c r="S1397" i="1"/>
  <c r="T1397" i="1"/>
  <c r="S1396" i="1"/>
  <c r="T1396" i="1"/>
  <c r="S1395" i="1"/>
  <c r="T1395" i="1"/>
  <c r="S1394" i="1"/>
  <c r="T1394" i="1"/>
  <c r="S1393" i="1"/>
  <c r="T1393" i="1"/>
  <c r="S1392" i="1"/>
  <c r="T1392" i="1"/>
  <c r="S1391" i="1"/>
  <c r="T1391" i="1"/>
  <c r="S1390" i="1"/>
  <c r="T1390" i="1"/>
  <c r="S1389" i="1"/>
  <c r="T1389" i="1"/>
  <c r="S2683" i="1"/>
  <c r="T2683" i="1"/>
  <c r="S2682" i="1"/>
  <c r="T2682" i="1"/>
  <c r="S2681" i="1"/>
  <c r="T2681" i="1"/>
  <c r="S1388" i="1"/>
  <c r="T1388" i="1"/>
  <c r="S1387" i="1"/>
  <c r="T1387" i="1"/>
  <c r="S2680" i="1"/>
  <c r="T2680" i="1"/>
  <c r="S1386" i="1"/>
  <c r="T1386" i="1"/>
  <c r="S1385" i="1"/>
  <c r="T1385" i="1"/>
  <c r="S2679" i="1"/>
  <c r="T2679" i="1"/>
  <c r="S2678" i="1"/>
  <c r="T2678" i="1"/>
  <c r="S2677" i="1"/>
  <c r="T2677" i="1"/>
  <c r="S1384" i="1"/>
  <c r="T1384" i="1"/>
  <c r="S2676" i="1"/>
  <c r="T2676" i="1"/>
  <c r="S1383" i="1"/>
  <c r="T1383" i="1"/>
  <c r="S2675" i="1"/>
  <c r="T2675" i="1"/>
  <c r="S2674" i="1"/>
  <c r="T2674" i="1"/>
  <c r="S1382" i="1"/>
  <c r="T1382" i="1"/>
  <c r="S1381" i="1"/>
  <c r="T1381" i="1"/>
  <c r="S1380" i="1"/>
  <c r="T1380" i="1"/>
  <c r="S1379" i="1"/>
  <c r="T1379" i="1"/>
  <c r="S2673" i="1"/>
  <c r="T2673" i="1"/>
  <c r="S2672" i="1"/>
  <c r="T2672" i="1"/>
  <c r="S1378" i="1"/>
  <c r="T1378" i="1"/>
  <c r="S1377" i="1"/>
  <c r="T1377" i="1"/>
  <c r="S1376" i="1"/>
  <c r="T1376" i="1"/>
  <c r="S2671" i="1"/>
  <c r="T2671" i="1"/>
  <c r="S2670" i="1"/>
  <c r="T2670" i="1"/>
  <c r="S1375" i="1"/>
  <c r="T1375" i="1"/>
  <c r="S1374" i="1"/>
  <c r="T1374" i="1"/>
  <c r="S1373" i="1"/>
  <c r="T1373" i="1"/>
  <c r="S1372" i="1"/>
  <c r="T1372" i="1"/>
  <c r="S2669" i="1"/>
  <c r="T2669" i="1"/>
  <c r="S1371" i="1"/>
  <c r="T1371" i="1"/>
  <c r="S1370" i="1"/>
  <c r="T1370" i="1"/>
  <c r="S1369" i="1"/>
  <c r="T1369" i="1"/>
  <c r="S2668" i="1"/>
  <c r="T2668" i="1"/>
  <c r="S1368" i="1"/>
  <c r="T1368" i="1"/>
  <c r="S1367" i="1"/>
  <c r="T1367" i="1"/>
  <c r="S2667" i="1"/>
  <c r="T2667" i="1"/>
  <c r="S1366" i="1"/>
  <c r="T1366" i="1"/>
  <c r="S2666" i="1"/>
  <c r="T2666" i="1"/>
  <c r="S1365" i="1"/>
  <c r="T1365" i="1"/>
  <c r="S1364" i="1"/>
  <c r="T1364" i="1"/>
  <c r="S1363" i="1"/>
  <c r="T1363" i="1"/>
  <c r="S2665" i="1"/>
  <c r="T2665" i="1"/>
  <c r="S1362" i="1"/>
  <c r="T1362" i="1"/>
  <c r="S1361" i="1"/>
  <c r="T1361" i="1"/>
  <c r="S1360" i="1"/>
  <c r="T1360" i="1"/>
  <c r="S1359" i="1"/>
  <c r="T1359" i="1"/>
  <c r="S1358" i="1"/>
  <c r="T1358" i="1"/>
  <c r="S1357" i="1"/>
  <c r="T1357" i="1"/>
  <c r="S1356" i="1"/>
  <c r="T1356" i="1"/>
  <c r="S1355" i="1"/>
  <c r="T1355" i="1"/>
  <c r="S1354" i="1"/>
  <c r="T1354" i="1"/>
  <c r="S1353" i="1"/>
  <c r="T1353" i="1"/>
  <c r="S1352" i="1"/>
  <c r="T1352" i="1"/>
  <c r="S1351" i="1"/>
  <c r="T1351" i="1"/>
  <c r="S1350" i="1"/>
  <c r="T1350" i="1"/>
  <c r="S1349" i="1"/>
  <c r="T1349" i="1"/>
  <c r="S1348" i="1"/>
  <c r="T1348" i="1"/>
  <c r="S1347" i="1"/>
  <c r="T1347" i="1"/>
  <c r="S1346" i="1"/>
  <c r="T1346" i="1"/>
  <c r="S1345" i="1"/>
  <c r="T1345" i="1"/>
  <c r="S1344" i="1"/>
  <c r="T1344" i="1"/>
  <c r="S1343" i="1"/>
  <c r="T1343" i="1"/>
  <c r="S1342" i="1"/>
  <c r="T1342" i="1"/>
  <c r="S1341" i="1"/>
  <c r="T1341" i="1"/>
  <c r="S1340" i="1"/>
  <c r="T1340" i="1"/>
  <c r="S1339" i="1"/>
  <c r="T1339" i="1"/>
  <c r="S1338" i="1"/>
  <c r="T1338" i="1"/>
  <c r="S1337" i="1"/>
  <c r="T1337" i="1"/>
  <c r="S1336" i="1"/>
  <c r="T1336" i="1"/>
  <c r="S1335" i="1"/>
  <c r="T1335" i="1"/>
  <c r="S1334" i="1"/>
  <c r="T1334" i="1"/>
  <c r="S1333" i="1"/>
  <c r="T1333" i="1"/>
  <c r="S1332" i="1"/>
  <c r="T1332" i="1"/>
  <c r="S1331" i="1"/>
  <c r="T1331" i="1"/>
  <c r="S1330" i="1"/>
  <c r="T1330" i="1"/>
  <c r="S1329" i="1"/>
  <c r="T1329" i="1"/>
  <c r="S1328" i="1"/>
  <c r="T1328" i="1"/>
  <c r="S1327" i="1"/>
  <c r="T1327" i="1"/>
  <c r="S1326" i="1"/>
  <c r="T1326" i="1"/>
  <c r="S1325" i="1"/>
  <c r="T1325" i="1"/>
  <c r="S1324" i="1"/>
  <c r="T1324" i="1"/>
  <c r="S1323" i="1"/>
  <c r="T1323" i="1"/>
  <c r="S1322" i="1"/>
  <c r="T1322" i="1"/>
  <c r="S2664" i="1"/>
  <c r="T2664" i="1"/>
  <c r="S2663" i="1"/>
  <c r="T2663" i="1"/>
  <c r="S2662" i="1"/>
  <c r="T2662" i="1"/>
  <c r="S2661" i="1"/>
  <c r="T2661" i="1"/>
  <c r="S1321" i="1"/>
  <c r="T1321" i="1"/>
  <c r="S1320" i="1"/>
  <c r="T1320" i="1"/>
  <c r="S2660" i="1"/>
  <c r="T2660" i="1"/>
  <c r="S1319" i="1"/>
  <c r="T1319" i="1"/>
  <c r="S1318" i="1"/>
  <c r="T1318" i="1"/>
  <c r="S2659" i="1"/>
  <c r="T2659" i="1"/>
  <c r="S2658" i="1"/>
  <c r="T2658" i="1"/>
  <c r="S2657" i="1"/>
  <c r="T2657" i="1"/>
  <c r="S2656" i="1"/>
  <c r="T2656" i="1"/>
  <c r="S2655" i="1"/>
  <c r="T2655" i="1"/>
  <c r="S2654" i="1"/>
  <c r="T2654" i="1"/>
  <c r="S2653" i="1"/>
  <c r="T2653" i="1"/>
  <c r="S2652" i="1"/>
  <c r="T2652" i="1"/>
  <c r="S2651" i="1"/>
  <c r="T2651" i="1"/>
  <c r="S2650" i="1"/>
  <c r="T2650" i="1"/>
  <c r="S2649" i="1"/>
  <c r="T2649" i="1"/>
  <c r="S1317" i="1"/>
  <c r="T1317" i="1"/>
  <c r="S2648" i="1"/>
  <c r="T2648" i="1"/>
  <c r="S2647" i="1"/>
  <c r="T2647" i="1"/>
  <c r="S2646" i="1"/>
  <c r="T2646" i="1"/>
  <c r="S1316" i="1"/>
  <c r="T1316" i="1"/>
  <c r="S1315" i="1"/>
  <c r="T1315" i="1"/>
  <c r="S1314" i="1"/>
  <c r="T1314" i="1"/>
  <c r="S1313" i="1"/>
  <c r="T1313" i="1"/>
  <c r="S1312" i="1"/>
  <c r="T1312" i="1"/>
  <c r="S1311" i="1"/>
  <c r="T1311" i="1"/>
  <c r="S1310" i="1"/>
  <c r="T1310" i="1"/>
  <c r="S2645" i="1"/>
  <c r="T2645" i="1"/>
  <c r="S2644" i="1"/>
  <c r="T2644" i="1"/>
  <c r="S2643" i="1"/>
  <c r="T2643" i="1"/>
  <c r="S2642" i="1"/>
  <c r="T2642" i="1"/>
  <c r="S1309" i="1"/>
  <c r="T1309" i="1"/>
  <c r="S1308" i="1"/>
  <c r="T1308" i="1"/>
  <c r="S1307" i="1"/>
  <c r="T1307" i="1"/>
  <c r="S2641" i="1"/>
  <c r="T2641" i="1"/>
  <c r="S2640" i="1"/>
  <c r="T2640" i="1"/>
  <c r="S2639" i="1"/>
  <c r="T2639" i="1"/>
  <c r="S1306" i="1"/>
  <c r="T1306" i="1"/>
  <c r="S2638" i="1"/>
  <c r="T2638" i="1"/>
  <c r="S1305" i="1"/>
  <c r="T1305" i="1"/>
  <c r="S2637" i="1"/>
  <c r="T2637" i="1"/>
  <c r="S2634" i="1"/>
  <c r="T2634" i="1"/>
  <c r="S2636" i="1"/>
  <c r="T2636" i="1"/>
  <c r="S2635" i="1"/>
  <c r="T2635" i="1"/>
  <c r="S2633" i="1"/>
  <c r="T2633" i="1"/>
  <c r="S2632" i="1"/>
  <c r="T2632" i="1"/>
  <c r="S2631" i="1"/>
  <c r="T2631" i="1"/>
  <c r="S2630" i="1"/>
  <c r="T2630" i="1"/>
  <c r="S1304" i="1"/>
  <c r="T1304" i="1"/>
  <c r="S1303" i="1"/>
  <c r="T1303" i="1"/>
  <c r="S2628" i="1"/>
  <c r="T2628" i="1"/>
  <c r="S2626" i="1"/>
  <c r="T2626" i="1"/>
  <c r="S2625" i="1"/>
  <c r="T2625" i="1"/>
  <c r="S2623" i="1"/>
  <c r="T2623" i="1"/>
  <c r="S2629" i="1"/>
  <c r="T2629" i="1"/>
  <c r="S2627" i="1"/>
  <c r="T2627" i="1"/>
  <c r="S2624" i="1"/>
  <c r="T2624" i="1"/>
  <c r="S2622" i="1"/>
  <c r="T2622" i="1"/>
  <c r="S2621" i="1"/>
  <c r="T2621" i="1"/>
  <c r="S2620" i="1"/>
  <c r="T2620" i="1"/>
  <c r="S2619" i="1"/>
  <c r="T2619" i="1"/>
  <c r="S2618" i="1"/>
  <c r="T2618" i="1"/>
  <c r="S2617" i="1"/>
  <c r="T2617" i="1"/>
  <c r="S2616" i="1"/>
  <c r="T2616" i="1"/>
  <c r="S2615" i="1"/>
  <c r="T2615" i="1"/>
  <c r="S2614" i="1"/>
  <c r="T2614" i="1"/>
  <c r="S2613" i="1"/>
  <c r="T2613" i="1"/>
  <c r="S2612" i="1"/>
  <c r="T2612" i="1"/>
  <c r="S2611" i="1"/>
  <c r="T2611" i="1"/>
  <c r="S2610" i="1"/>
  <c r="T2610" i="1"/>
  <c r="S2609" i="1"/>
  <c r="T2609" i="1"/>
  <c r="S2608" i="1"/>
  <c r="T2608" i="1"/>
  <c r="S2607" i="1"/>
  <c r="T2607" i="1"/>
  <c r="S2606" i="1"/>
  <c r="T2606" i="1"/>
  <c r="S2605" i="1"/>
  <c r="T2605" i="1"/>
  <c r="S2604" i="1"/>
  <c r="T2604" i="1"/>
  <c r="S2603" i="1"/>
  <c r="T2603" i="1"/>
  <c r="S2602" i="1"/>
  <c r="T2602" i="1"/>
  <c r="S2601" i="1"/>
  <c r="T2601" i="1"/>
  <c r="S2600" i="1"/>
  <c r="T2600" i="1"/>
  <c r="S1302" i="1"/>
  <c r="T1302" i="1"/>
  <c r="S2599" i="1"/>
  <c r="T2599" i="1"/>
  <c r="S2598" i="1"/>
  <c r="T2598" i="1"/>
  <c r="S2581" i="1"/>
  <c r="T2581" i="1"/>
  <c r="S2578" i="1"/>
  <c r="T2578" i="1"/>
  <c r="S2575" i="1"/>
  <c r="T2575" i="1"/>
  <c r="S2597" i="1"/>
  <c r="T2597" i="1"/>
  <c r="S2596" i="1"/>
  <c r="T2596" i="1"/>
  <c r="S2595" i="1"/>
  <c r="T2595" i="1"/>
  <c r="S2594" i="1"/>
  <c r="T2594" i="1"/>
  <c r="S2593" i="1"/>
  <c r="T2593" i="1"/>
  <c r="S2592" i="1"/>
  <c r="T2592" i="1"/>
  <c r="S2591" i="1"/>
  <c r="T2591" i="1"/>
  <c r="S2590" i="1"/>
  <c r="T2590" i="1"/>
  <c r="S2589" i="1"/>
  <c r="T2589" i="1"/>
  <c r="S2588" i="1"/>
  <c r="T2588" i="1"/>
  <c r="S2587" i="1"/>
  <c r="T2587" i="1"/>
  <c r="S2586" i="1"/>
  <c r="T2586" i="1"/>
  <c r="S2585" i="1"/>
  <c r="T2585" i="1"/>
  <c r="S2584" i="1"/>
  <c r="T2584" i="1"/>
  <c r="S2583" i="1"/>
  <c r="T2583" i="1"/>
  <c r="S2582" i="1"/>
  <c r="T2582" i="1"/>
  <c r="S2580" i="1"/>
  <c r="T2580" i="1"/>
  <c r="S2579" i="1"/>
  <c r="T2579" i="1"/>
  <c r="S2577" i="1"/>
  <c r="T2577" i="1"/>
  <c r="S2576" i="1"/>
  <c r="T2576" i="1"/>
  <c r="S2574" i="1"/>
  <c r="T2574" i="1"/>
  <c r="S2573" i="1"/>
  <c r="T2573" i="1"/>
  <c r="S2572" i="1"/>
  <c r="T2572" i="1"/>
  <c r="S1301" i="1"/>
  <c r="T1301" i="1"/>
  <c r="S2571" i="1"/>
  <c r="T2571" i="1"/>
  <c r="S2570" i="1"/>
  <c r="T2570" i="1"/>
  <c r="S2569" i="1"/>
  <c r="T2569" i="1"/>
  <c r="S2568" i="1"/>
  <c r="T2568" i="1"/>
  <c r="S2567" i="1"/>
  <c r="T2567" i="1"/>
  <c r="S2566" i="1"/>
  <c r="T2566" i="1"/>
  <c r="S2565" i="1"/>
  <c r="T2565" i="1"/>
  <c r="S2564" i="1"/>
  <c r="T2564" i="1"/>
  <c r="S2563" i="1"/>
  <c r="T2563" i="1"/>
  <c r="S2562" i="1"/>
  <c r="T2562" i="1"/>
  <c r="S2561" i="1"/>
  <c r="T2561" i="1"/>
  <c r="S2560" i="1"/>
  <c r="T2560" i="1"/>
  <c r="S2559" i="1"/>
  <c r="T2559" i="1"/>
  <c r="S2558" i="1"/>
  <c r="T2558" i="1"/>
  <c r="S1300" i="1"/>
  <c r="T1300" i="1"/>
  <c r="S2557" i="1"/>
  <c r="T2557" i="1"/>
  <c r="S2556" i="1"/>
  <c r="T2556" i="1"/>
  <c r="S1299" i="1"/>
  <c r="T1299" i="1"/>
  <c r="S1298" i="1"/>
  <c r="T1298" i="1"/>
  <c r="S1297" i="1"/>
  <c r="T1297" i="1"/>
  <c r="S1296" i="1"/>
  <c r="T1296" i="1"/>
  <c r="S1295" i="1"/>
  <c r="T1295" i="1"/>
  <c r="S1294" i="1"/>
  <c r="T1294" i="1"/>
  <c r="S1293" i="1"/>
  <c r="T1293" i="1"/>
  <c r="S1292" i="1"/>
  <c r="T1292" i="1"/>
  <c r="S1291" i="1"/>
  <c r="T1291" i="1"/>
  <c r="S1290" i="1"/>
  <c r="T1290" i="1"/>
  <c r="S1289" i="1"/>
  <c r="T1289" i="1"/>
  <c r="S1288" i="1"/>
  <c r="T1288" i="1"/>
  <c r="S1287" i="1"/>
  <c r="T1287" i="1"/>
  <c r="S1286" i="1"/>
  <c r="T1286" i="1"/>
  <c r="S1285" i="1"/>
  <c r="T1285" i="1"/>
  <c r="S1284" i="1"/>
  <c r="T1284" i="1"/>
  <c r="S1283" i="1"/>
  <c r="T1283" i="1"/>
  <c r="S1282" i="1"/>
  <c r="T1282" i="1"/>
  <c r="S1281" i="1"/>
  <c r="T1281" i="1"/>
  <c r="S1280" i="1"/>
  <c r="T1280" i="1"/>
  <c r="S1279" i="1"/>
  <c r="T1279" i="1"/>
  <c r="S1278" i="1"/>
  <c r="T1278" i="1"/>
  <c r="S1277" i="1"/>
  <c r="T1277" i="1"/>
  <c r="S1276" i="1"/>
  <c r="T1276" i="1"/>
  <c r="S1275" i="1"/>
  <c r="T1275" i="1"/>
  <c r="S1274" i="1"/>
  <c r="T1274" i="1"/>
  <c r="S1273" i="1"/>
  <c r="T1273" i="1"/>
  <c r="S1272" i="1"/>
  <c r="T1272" i="1"/>
  <c r="S1271" i="1"/>
  <c r="T1271" i="1"/>
  <c r="S1270" i="1"/>
  <c r="T1270" i="1"/>
  <c r="S1269" i="1"/>
  <c r="T1269" i="1"/>
  <c r="S1268" i="1"/>
  <c r="T1268" i="1"/>
  <c r="S1267" i="1"/>
  <c r="T1267" i="1"/>
  <c r="S1266" i="1"/>
  <c r="T1266" i="1"/>
  <c r="S1265" i="1"/>
  <c r="T1265" i="1"/>
  <c r="S1264" i="1"/>
  <c r="T1264" i="1"/>
  <c r="S1263" i="1"/>
  <c r="T1263" i="1"/>
  <c r="S1262" i="1"/>
  <c r="T1262" i="1"/>
  <c r="S1261" i="1"/>
  <c r="T1261" i="1"/>
  <c r="S1260" i="1"/>
  <c r="T1260" i="1"/>
  <c r="S1259" i="1"/>
  <c r="T1259" i="1"/>
  <c r="S1258" i="1"/>
  <c r="T1258" i="1"/>
  <c r="S1257" i="1"/>
  <c r="T1257" i="1"/>
  <c r="S1256" i="1"/>
  <c r="T1256" i="1"/>
  <c r="S1255" i="1"/>
  <c r="T1255" i="1"/>
  <c r="S1254" i="1"/>
  <c r="T1254" i="1"/>
  <c r="S1253" i="1"/>
  <c r="T1253" i="1"/>
  <c r="S1252" i="1"/>
  <c r="T1252" i="1"/>
  <c r="S1251" i="1"/>
  <c r="T1251" i="1"/>
  <c r="S1250" i="1"/>
  <c r="T1250" i="1"/>
  <c r="S1249" i="1"/>
  <c r="T1249" i="1"/>
  <c r="S1248" i="1"/>
  <c r="T1248" i="1"/>
  <c r="S1247" i="1"/>
  <c r="T1247" i="1"/>
  <c r="S1246" i="1"/>
  <c r="T1246" i="1"/>
  <c r="S1245" i="1"/>
  <c r="T1245" i="1"/>
  <c r="S1244" i="1"/>
  <c r="T1244" i="1"/>
  <c r="S1243" i="1"/>
  <c r="T1243" i="1"/>
  <c r="S1242" i="1"/>
  <c r="T1242" i="1"/>
  <c r="S1241" i="1"/>
  <c r="T1241" i="1"/>
  <c r="S1240" i="1"/>
  <c r="T1240" i="1"/>
  <c r="S1239" i="1"/>
  <c r="T1239" i="1"/>
  <c r="S1238" i="1"/>
  <c r="T1238" i="1"/>
  <c r="S1237" i="1"/>
  <c r="T1237" i="1"/>
  <c r="S1236" i="1"/>
  <c r="T1236" i="1"/>
  <c r="S1235" i="1"/>
  <c r="T1235" i="1"/>
  <c r="S1234" i="1"/>
  <c r="T1234" i="1"/>
  <c r="S1233" i="1"/>
  <c r="T1233" i="1"/>
  <c r="S1232" i="1"/>
  <c r="T1232" i="1"/>
  <c r="S1231" i="1"/>
  <c r="T1231" i="1"/>
  <c r="S1230" i="1"/>
  <c r="T1230" i="1"/>
  <c r="S1229" i="1"/>
  <c r="T1229" i="1"/>
  <c r="S1228" i="1"/>
  <c r="T1228" i="1"/>
  <c r="S1227" i="1"/>
  <c r="T1227" i="1"/>
  <c r="S1226" i="1"/>
  <c r="T1226" i="1"/>
  <c r="S1225" i="1"/>
  <c r="T1225" i="1"/>
  <c r="S1224" i="1"/>
  <c r="T1224" i="1"/>
  <c r="S1223" i="1"/>
  <c r="T1223" i="1"/>
  <c r="S1222" i="1"/>
  <c r="T1222" i="1"/>
  <c r="S1221" i="1"/>
  <c r="T1221" i="1"/>
  <c r="S1220" i="1"/>
  <c r="T1220" i="1"/>
  <c r="S1219" i="1"/>
  <c r="T1219" i="1"/>
  <c r="S1218" i="1"/>
  <c r="T1218" i="1"/>
  <c r="S1217" i="1"/>
  <c r="T1217" i="1"/>
  <c r="S1216" i="1"/>
  <c r="T1216" i="1"/>
  <c r="S1215" i="1"/>
  <c r="T1215" i="1"/>
  <c r="S1214" i="1"/>
  <c r="T1214" i="1"/>
  <c r="S1213" i="1"/>
  <c r="T1213" i="1"/>
  <c r="S1212" i="1"/>
  <c r="T1212" i="1"/>
  <c r="S1211" i="1"/>
  <c r="T1211" i="1"/>
  <c r="S1210" i="1"/>
  <c r="T1210" i="1"/>
  <c r="S1209" i="1"/>
  <c r="T1209" i="1"/>
  <c r="S1208" i="1"/>
  <c r="T1208" i="1"/>
  <c r="S1207" i="1"/>
  <c r="T1207" i="1"/>
  <c r="S1206" i="1"/>
  <c r="T1206" i="1"/>
  <c r="S1205" i="1"/>
  <c r="T1205" i="1"/>
  <c r="S1204" i="1"/>
  <c r="T1204" i="1"/>
  <c r="S1203" i="1"/>
  <c r="T1203" i="1"/>
  <c r="S1202" i="1"/>
  <c r="T1202" i="1"/>
  <c r="S1201" i="1"/>
  <c r="T1201" i="1"/>
  <c r="S1200" i="1"/>
  <c r="T1200" i="1"/>
  <c r="S1199" i="1"/>
  <c r="T1199" i="1"/>
  <c r="S1198" i="1"/>
  <c r="T1198" i="1"/>
  <c r="S1197" i="1"/>
  <c r="T1197" i="1"/>
  <c r="S1196" i="1"/>
  <c r="T1196" i="1"/>
  <c r="S1195" i="1"/>
  <c r="T1195" i="1"/>
  <c r="S1194" i="1"/>
  <c r="T1194" i="1"/>
  <c r="S1193" i="1"/>
  <c r="T1193" i="1"/>
  <c r="S1192" i="1"/>
  <c r="T1192" i="1"/>
  <c r="S1191" i="1"/>
  <c r="T1191" i="1"/>
  <c r="S1190" i="1"/>
  <c r="T1190" i="1"/>
  <c r="S1189" i="1"/>
  <c r="T1189" i="1"/>
  <c r="S1188" i="1"/>
  <c r="T1188" i="1"/>
  <c r="S1187" i="1"/>
  <c r="T1187" i="1"/>
  <c r="S1186" i="1"/>
  <c r="T1186" i="1"/>
  <c r="S1185" i="1"/>
  <c r="T1185" i="1"/>
  <c r="S1184" i="1"/>
  <c r="T1184" i="1"/>
  <c r="S1183" i="1"/>
  <c r="T1183" i="1"/>
  <c r="S1182" i="1"/>
  <c r="T1182" i="1"/>
  <c r="S1181" i="1"/>
  <c r="T1181" i="1"/>
  <c r="S1180" i="1"/>
  <c r="T1180" i="1"/>
  <c r="S1179" i="1"/>
  <c r="T1179" i="1"/>
  <c r="S1178" i="1"/>
  <c r="T1178" i="1"/>
  <c r="S1177" i="1"/>
  <c r="T1177" i="1"/>
  <c r="S1176" i="1"/>
  <c r="T1176" i="1"/>
  <c r="S1175" i="1"/>
  <c r="T1175" i="1"/>
  <c r="S1174" i="1"/>
  <c r="T1174" i="1"/>
  <c r="S1173" i="1"/>
  <c r="T1173" i="1"/>
  <c r="S1172" i="1"/>
  <c r="T1172" i="1"/>
  <c r="S1171" i="1"/>
  <c r="T1171" i="1"/>
  <c r="S1170" i="1"/>
  <c r="T1170" i="1"/>
  <c r="S1169" i="1"/>
  <c r="T1169" i="1"/>
  <c r="S1168" i="1"/>
  <c r="T1168" i="1"/>
  <c r="S1167" i="1"/>
  <c r="T1167" i="1"/>
  <c r="S1166" i="1"/>
  <c r="T1166" i="1"/>
  <c r="S1165" i="1"/>
  <c r="T1165" i="1"/>
  <c r="S1164" i="1"/>
  <c r="T1164" i="1"/>
  <c r="S1163" i="1"/>
  <c r="T1163" i="1"/>
  <c r="S1162" i="1"/>
  <c r="T1162" i="1"/>
  <c r="S1161" i="1"/>
  <c r="T1161" i="1"/>
  <c r="S1160" i="1"/>
  <c r="T1160" i="1"/>
  <c r="S1159" i="1"/>
  <c r="T1159" i="1"/>
  <c r="S1158" i="1"/>
  <c r="T1158" i="1"/>
  <c r="S1157" i="1"/>
  <c r="T1157" i="1"/>
  <c r="S1156" i="1"/>
  <c r="T1156" i="1"/>
  <c r="S1155" i="1"/>
  <c r="T1155" i="1"/>
  <c r="S1154" i="1"/>
  <c r="T1154" i="1"/>
  <c r="S1153" i="1"/>
  <c r="T1153" i="1"/>
  <c r="S1152" i="1"/>
  <c r="T1152" i="1"/>
  <c r="S1151" i="1"/>
  <c r="T1151" i="1"/>
  <c r="S1150" i="1"/>
  <c r="T1150" i="1"/>
  <c r="S1149" i="1"/>
  <c r="T1149" i="1"/>
  <c r="S1148" i="1"/>
  <c r="T1148" i="1"/>
  <c r="S1147" i="1"/>
  <c r="T1147" i="1"/>
  <c r="S1146" i="1"/>
  <c r="T1146" i="1"/>
  <c r="S1145" i="1"/>
  <c r="T1145" i="1"/>
  <c r="S1144" i="1"/>
  <c r="T1144" i="1"/>
  <c r="S1143" i="1"/>
  <c r="T1143" i="1"/>
  <c r="S1142" i="1"/>
  <c r="T1142" i="1"/>
  <c r="S1141" i="1"/>
  <c r="T1141" i="1"/>
  <c r="S1140" i="1"/>
  <c r="T1140" i="1"/>
  <c r="S1139" i="1"/>
  <c r="T1139" i="1"/>
  <c r="S1138" i="1"/>
  <c r="T1138" i="1"/>
  <c r="S1137" i="1"/>
  <c r="T1137" i="1"/>
  <c r="S1136" i="1"/>
  <c r="T1136" i="1"/>
  <c r="S1135" i="1"/>
  <c r="T1135" i="1"/>
  <c r="S1134" i="1"/>
  <c r="T1134" i="1"/>
  <c r="S1133" i="1"/>
  <c r="T1133" i="1"/>
  <c r="S1132" i="1"/>
  <c r="T1132" i="1"/>
  <c r="S1131" i="1"/>
  <c r="T1131" i="1"/>
  <c r="S1130" i="1"/>
  <c r="T1130" i="1"/>
  <c r="S1129" i="1"/>
  <c r="T1129" i="1"/>
  <c r="S1128" i="1"/>
  <c r="T1128" i="1"/>
  <c r="S1127" i="1"/>
  <c r="T1127" i="1"/>
  <c r="S1126" i="1"/>
  <c r="T1126" i="1"/>
  <c r="S1125" i="1"/>
  <c r="T1125" i="1"/>
  <c r="S1124" i="1"/>
  <c r="T1124" i="1"/>
  <c r="S1123" i="1"/>
  <c r="T1123" i="1"/>
  <c r="S1122" i="1"/>
  <c r="T1122" i="1"/>
  <c r="S1121" i="1"/>
  <c r="T1121" i="1"/>
  <c r="S1120" i="1"/>
  <c r="T1120" i="1"/>
  <c r="S1119" i="1"/>
  <c r="T1119" i="1"/>
  <c r="S1118" i="1"/>
  <c r="T1118" i="1"/>
  <c r="S1117" i="1"/>
  <c r="T1117" i="1"/>
  <c r="S1116" i="1"/>
  <c r="T1116" i="1"/>
  <c r="S1115" i="1"/>
  <c r="T1115" i="1"/>
  <c r="S1114" i="1"/>
  <c r="T1114" i="1"/>
  <c r="S1113" i="1"/>
  <c r="T1113" i="1"/>
  <c r="S1112" i="1"/>
  <c r="T1112" i="1"/>
  <c r="S1111" i="1"/>
  <c r="T1111" i="1"/>
  <c r="S1110" i="1"/>
  <c r="T1110" i="1"/>
  <c r="S1109" i="1"/>
  <c r="T1109" i="1"/>
  <c r="S1108" i="1"/>
  <c r="T1108" i="1"/>
  <c r="S1107" i="1"/>
  <c r="T1107" i="1"/>
  <c r="S1106" i="1"/>
  <c r="T1106" i="1"/>
  <c r="S1105" i="1"/>
  <c r="T1105" i="1"/>
  <c r="S1104" i="1"/>
  <c r="T1104" i="1"/>
  <c r="S1103" i="1"/>
  <c r="T1103" i="1"/>
  <c r="S1102" i="1"/>
  <c r="T1102" i="1"/>
  <c r="S1101" i="1"/>
  <c r="T1101" i="1"/>
  <c r="S1100" i="1"/>
  <c r="T1100" i="1"/>
  <c r="S1099" i="1"/>
  <c r="T1099" i="1"/>
  <c r="S1098" i="1"/>
  <c r="T1098" i="1"/>
  <c r="S1097" i="1"/>
  <c r="T1097" i="1"/>
  <c r="S1096" i="1"/>
  <c r="T1096" i="1"/>
  <c r="S1095" i="1"/>
  <c r="T1095" i="1"/>
  <c r="S1094" i="1"/>
  <c r="T1094" i="1"/>
  <c r="S1093" i="1"/>
  <c r="T1093" i="1"/>
  <c r="S1092" i="1"/>
  <c r="T1092" i="1"/>
  <c r="S1091" i="1"/>
  <c r="T1091" i="1"/>
  <c r="S1090" i="1"/>
  <c r="T1090" i="1"/>
  <c r="S1089" i="1"/>
  <c r="T1089" i="1"/>
  <c r="S1088" i="1"/>
  <c r="T1088" i="1"/>
  <c r="S1087" i="1"/>
  <c r="T1087" i="1"/>
  <c r="S1086" i="1"/>
  <c r="T1086" i="1"/>
  <c r="S1085" i="1"/>
  <c r="T1085" i="1"/>
  <c r="S1084" i="1"/>
  <c r="T1084" i="1"/>
  <c r="S1083" i="1"/>
  <c r="T1083" i="1"/>
  <c r="S1082" i="1"/>
  <c r="T1082" i="1"/>
  <c r="S1081" i="1"/>
  <c r="T1081" i="1"/>
  <c r="S1080" i="1"/>
  <c r="T1080" i="1"/>
  <c r="S1079" i="1"/>
  <c r="T1079" i="1"/>
  <c r="S1078" i="1"/>
  <c r="T1078" i="1"/>
  <c r="S1077" i="1"/>
  <c r="T1077" i="1"/>
  <c r="S1076" i="1"/>
  <c r="T1076" i="1"/>
  <c r="S1075" i="1"/>
  <c r="T1075" i="1"/>
  <c r="S1074" i="1"/>
  <c r="T1074" i="1"/>
  <c r="S1073" i="1"/>
  <c r="T1073" i="1"/>
  <c r="S1072" i="1"/>
  <c r="T1072" i="1"/>
  <c r="S1071" i="1"/>
  <c r="T1071" i="1"/>
  <c r="S1070" i="1"/>
  <c r="T1070" i="1"/>
  <c r="S1069" i="1"/>
  <c r="T1069" i="1"/>
  <c r="S1068" i="1"/>
  <c r="T1068" i="1"/>
  <c r="S1067" i="1"/>
  <c r="T1067" i="1"/>
  <c r="S1066" i="1"/>
  <c r="T1066" i="1"/>
  <c r="S1065" i="1"/>
  <c r="T1065" i="1"/>
  <c r="S1064" i="1"/>
  <c r="T1064" i="1"/>
  <c r="S1063" i="1"/>
  <c r="T1063" i="1"/>
  <c r="S1062" i="1"/>
  <c r="T1062" i="1"/>
  <c r="S1061" i="1"/>
  <c r="T1061" i="1"/>
  <c r="S1060" i="1"/>
  <c r="T1060" i="1"/>
  <c r="S1059" i="1"/>
  <c r="T1059" i="1"/>
  <c r="S1058" i="1"/>
  <c r="T1058" i="1"/>
  <c r="S1057" i="1"/>
  <c r="T1057" i="1"/>
  <c r="S1056" i="1"/>
  <c r="T1056" i="1"/>
  <c r="S1055" i="1"/>
  <c r="T1055" i="1"/>
  <c r="S1054" i="1"/>
  <c r="T1054" i="1"/>
  <c r="S1053" i="1"/>
  <c r="T1053" i="1"/>
  <c r="S1052" i="1"/>
  <c r="T1052" i="1"/>
  <c r="S1051" i="1"/>
  <c r="T1051" i="1"/>
  <c r="S1050" i="1"/>
  <c r="T1050" i="1"/>
  <c r="S1049" i="1"/>
  <c r="T1049" i="1"/>
  <c r="S1048" i="1"/>
  <c r="T1048" i="1"/>
  <c r="S1047" i="1"/>
  <c r="T1047" i="1"/>
  <c r="S1046" i="1"/>
  <c r="T1046" i="1"/>
  <c r="S1045" i="1"/>
  <c r="T1045" i="1"/>
  <c r="S1044" i="1"/>
  <c r="T1044" i="1"/>
  <c r="S1043" i="1"/>
  <c r="T1043" i="1"/>
  <c r="S1042" i="1"/>
  <c r="T1042" i="1"/>
  <c r="S1041" i="1"/>
  <c r="T1041" i="1"/>
  <c r="S1040" i="1"/>
  <c r="T1040" i="1"/>
  <c r="S1039" i="1"/>
  <c r="T1039" i="1"/>
  <c r="S1038" i="1"/>
  <c r="T1038" i="1"/>
  <c r="S1037" i="1"/>
  <c r="T1037" i="1"/>
  <c r="S1036" i="1"/>
  <c r="T1036" i="1"/>
  <c r="S1035" i="1"/>
  <c r="T1035" i="1"/>
  <c r="S1034" i="1"/>
  <c r="T1034" i="1"/>
  <c r="S1033" i="1"/>
  <c r="T1033" i="1"/>
  <c r="S1032" i="1"/>
  <c r="T1032" i="1"/>
  <c r="S1031" i="1"/>
  <c r="T1031" i="1"/>
  <c r="S1030" i="1"/>
  <c r="T1030" i="1"/>
  <c r="S1029" i="1"/>
  <c r="T1029" i="1"/>
  <c r="S1028" i="1"/>
  <c r="T1028" i="1"/>
  <c r="S1027" i="1"/>
  <c r="T1027" i="1"/>
  <c r="S1026" i="1"/>
  <c r="T1026" i="1"/>
  <c r="S1025" i="1"/>
  <c r="T1025" i="1"/>
  <c r="S1024" i="1"/>
  <c r="T1024" i="1"/>
  <c r="S1023" i="1"/>
  <c r="T1023" i="1"/>
  <c r="S1022" i="1"/>
  <c r="T1022" i="1"/>
  <c r="S1021" i="1"/>
  <c r="T1021" i="1"/>
  <c r="S1020" i="1"/>
  <c r="T1020" i="1"/>
  <c r="S1019" i="1"/>
  <c r="T1019" i="1"/>
  <c r="S1018" i="1"/>
  <c r="T1018" i="1"/>
  <c r="S1017" i="1"/>
  <c r="T1017" i="1"/>
  <c r="S1016" i="1"/>
  <c r="T1016" i="1"/>
  <c r="S1015" i="1"/>
  <c r="T1015" i="1"/>
  <c r="S1014" i="1"/>
  <c r="T1014" i="1"/>
  <c r="S1013" i="1"/>
  <c r="T1013" i="1"/>
  <c r="S1012" i="1"/>
  <c r="T1012" i="1"/>
  <c r="S1011" i="1"/>
  <c r="T1011" i="1"/>
  <c r="S1010" i="1"/>
  <c r="T1010" i="1"/>
  <c r="S1009" i="1"/>
  <c r="T1009" i="1"/>
  <c r="S1008" i="1"/>
  <c r="T1008" i="1"/>
  <c r="S1007" i="1"/>
  <c r="T1007" i="1"/>
  <c r="S1006" i="1"/>
  <c r="T1006" i="1"/>
  <c r="S2874" i="1"/>
  <c r="T2874" i="1"/>
  <c r="S1005" i="1"/>
  <c r="T1005" i="1"/>
  <c r="S1004" i="1"/>
  <c r="T1004" i="1"/>
  <c r="S1003" i="1"/>
  <c r="T1003" i="1"/>
  <c r="S1002" i="1"/>
  <c r="T1002" i="1"/>
  <c r="S1001" i="1"/>
  <c r="T1001" i="1"/>
  <c r="S1000" i="1"/>
  <c r="T1000" i="1"/>
  <c r="S999" i="1"/>
  <c r="T999" i="1"/>
  <c r="S998" i="1"/>
  <c r="T998" i="1"/>
  <c r="S997" i="1"/>
  <c r="T997" i="1"/>
  <c r="S996" i="1"/>
  <c r="T996" i="1"/>
  <c r="S995" i="1"/>
  <c r="T995" i="1"/>
  <c r="S994" i="1"/>
  <c r="T994" i="1"/>
  <c r="S993" i="1"/>
  <c r="T993" i="1"/>
  <c r="S992" i="1"/>
  <c r="T992" i="1"/>
  <c r="S991" i="1"/>
  <c r="T991" i="1"/>
  <c r="S990" i="1"/>
  <c r="T990" i="1"/>
  <c r="S989" i="1"/>
  <c r="T989" i="1"/>
  <c r="S988" i="1"/>
  <c r="T988" i="1"/>
  <c r="S987" i="1"/>
  <c r="T987" i="1"/>
  <c r="S986" i="1"/>
  <c r="T986" i="1"/>
  <c r="S985" i="1"/>
  <c r="T985" i="1"/>
  <c r="S984" i="1"/>
  <c r="T984" i="1"/>
  <c r="S983" i="1"/>
  <c r="T983" i="1"/>
  <c r="S982" i="1"/>
  <c r="T982" i="1"/>
  <c r="S981" i="1"/>
  <c r="T981" i="1"/>
  <c r="S980" i="1"/>
  <c r="T980" i="1"/>
  <c r="S979" i="1"/>
  <c r="T979" i="1"/>
  <c r="S978" i="1"/>
  <c r="T978" i="1"/>
  <c r="S977" i="1"/>
  <c r="T977" i="1"/>
  <c r="S976" i="1"/>
  <c r="T976" i="1"/>
  <c r="S975" i="1"/>
  <c r="T975" i="1"/>
  <c r="S974" i="1"/>
  <c r="T974" i="1"/>
  <c r="S973" i="1"/>
  <c r="T973" i="1"/>
  <c r="S972" i="1"/>
  <c r="T972" i="1"/>
  <c r="S971" i="1"/>
  <c r="T971" i="1"/>
  <c r="S970" i="1"/>
  <c r="T970" i="1"/>
  <c r="S969" i="1"/>
  <c r="T969" i="1"/>
  <c r="S968" i="1"/>
  <c r="T968" i="1"/>
  <c r="S967" i="1"/>
  <c r="T967" i="1"/>
  <c r="S966" i="1"/>
  <c r="T966" i="1"/>
  <c r="S965" i="1"/>
  <c r="T965" i="1"/>
  <c r="S964" i="1"/>
  <c r="T964" i="1"/>
  <c r="S963" i="1"/>
  <c r="T963" i="1"/>
  <c r="S962" i="1"/>
  <c r="T962" i="1"/>
  <c r="S961" i="1"/>
  <c r="T961" i="1"/>
  <c r="S960" i="1"/>
  <c r="T960" i="1"/>
  <c r="S959" i="1"/>
  <c r="T959" i="1"/>
  <c r="S958" i="1"/>
  <c r="T958" i="1"/>
  <c r="S957" i="1"/>
  <c r="T957" i="1"/>
  <c r="S956" i="1"/>
  <c r="T956" i="1"/>
  <c r="S955" i="1"/>
  <c r="T955" i="1"/>
  <c r="S954" i="1"/>
  <c r="T954" i="1"/>
  <c r="S953" i="1"/>
  <c r="T953" i="1"/>
  <c r="S952" i="1"/>
  <c r="T952" i="1"/>
  <c r="S951" i="1"/>
  <c r="T951" i="1"/>
  <c r="S950" i="1"/>
  <c r="T950" i="1"/>
  <c r="S949" i="1"/>
  <c r="T949" i="1"/>
  <c r="S948" i="1"/>
  <c r="T948" i="1"/>
  <c r="S947" i="1"/>
  <c r="T947" i="1"/>
  <c r="S946" i="1"/>
  <c r="T946" i="1"/>
  <c r="S945" i="1"/>
  <c r="T945" i="1"/>
  <c r="S944" i="1"/>
  <c r="T944" i="1"/>
  <c r="S943" i="1"/>
  <c r="T943" i="1"/>
  <c r="S942" i="1"/>
  <c r="T942" i="1"/>
  <c r="S941" i="1"/>
  <c r="T941" i="1"/>
  <c r="S940" i="1"/>
  <c r="T940" i="1"/>
  <c r="S939" i="1"/>
  <c r="T939" i="1"/>
  <c r="S938" i="1"/>
  <c r="T938" i="1"/>
  <c r="S937" i="1"/>
  <c r="T937" i="1"/>
  <c r="S936" i="1"/>
  <c r="T936" i="1"/>
  <c r="S935" i="1"/>
  <c r="T935" i="1"/>
  <c r="S934" i="1"/>
  <c r="T934" i="1"/>
  <c r="S933" i="1"/>
  <c r="T933" i="1"/>
  <c r="S932" i="1"/>
  <c r="T932" i="1"/>
  <c r="S931" i="1"/>
  <c r="T931" i="1"/>
  <c r="S930" i="1"/>
  <c r="T930" i="1"/>
  <c r="S929" i="1"/>
  <c r="T929" i="1"/>
  <c r="S928" i="1"/>
  <c r="T928" i="1"/>
  <c r="S927" i="1"/>
  <c r="T927" i="1"/>
  <c r="S926" i="1"/>
  <c r="T926" i="1"/>
  <c r="S925" i="1"/>
  <c r="T925" i="1"/>
  <c r="S924" i="1"/>
  <c r="T924" i="1"/>
  <c r="S923" i="1"/>
  <c r="T923" i="1"/>
  <c r="S922" i="1"/>
  <c r="T922" i="1"/>
  <c r="S921" i="1"/>
  <c r="T921" i="1"/>
  <c r="S920" i="1"/>
  <c r="T920" i="1"/>
  <c r="S919" i="1"/>
  <c r="T919" i="1"/>
  <c r="S918" i="1"/>
  <c r="T918" i="1"/>
  <c r="S917" i="1"/>
  <c r="T917" i="1"/>
  <c r="S916" i="1"/>
  <c r="T916" i="1"/>
  <c r="S2555" i="1"/>
  <c r="T2555" i="1"/>
  <c r="S2554" i="1"/>
  <c r="T2554" i="1"/>
  <c r="S2553" i="1"/>
  <c r="T2553" i="1"/>
  <c r="S2552" i="1"/>
  <c r="T2552" i="1"/>
  <c r="S2551" i="1"/>
  <c r="T2551" i="1"/>
  <c r="S915" i="1"/>
  <c r="T915" i="1"/>
  <c r="S2550" i="1"/>
  <c r="T2550" i="1"/>
  <c r="S914" i="1"/>
  <c r="T914" i="1"/>
  <c r="S2549" i="1"/>
  <c r="T2549" i="1"/>
  <c r="S913" i="1"/>
  <c r="T913" i="1"/>
  <c r="S2548" i="1"/>
  <c r="T2548" i="1"/>
  <c r="S2547" i="1"/>
  <c r="T2547" i="1"/>
  <c r="S2546" i="1"/>
  <c r="T2546" i="1"/>
  <c r="S2545" i="1"/>
  <c r="T2545" i="1"/>
  <c r="S2544" i="1"/>
  <c r="T2544" i="1"/>
  <c r="S912" i="1"/>
  <c r="T912" i="1"/>
  <c r="S911" i="1"/>
  <c r="T911" i="1"/>
  <c r="S910" i="1"/>
  <c r="T910" i="1"/>
  <c r="S2543" i="1"/>
  <c r="T2543" i="1"/>
  <c r="S2542" i="1"/>
  <c r="T2542" i="1"/>
  <c r="S2541" i="1"/>
  <c r="T2541" i="1"/>
  <c r="S2540" i="1"/>
  <c r="T2540" i="1"/>
  <c r="S2539" i="1"/>
  <c r="T2539" i="1"/>
  <c r="S2538" i="1"/>
  <c r="T2538" i="1"/>
  <c r="S909" i="1"/>
  <c r="T909" i="1"/>
  <c r="S2537" i="1"/>
  <c r="T2537" i="1"/>
  <c r="S2536" i="1"/>
  <c r="T2536" i="1"/>
  <c r="S908" i="1"/>
  <c r="T908" i="1"/>
  <c r="S907" i="1"/>
  <c r="T907" i="1"/>
  <c r="S906" i="1"/>
  <c r="T906" i="1"/>
  <c r="S2535" i="1"/>
  <c r="T2535" i="1"/>
  <c r="S905" i="1"/>
  <c r="T905" i="1"/>
  <c r="S904" i="1"/>
  <c r="T904" i="1"/>
  <c r="S2534" i="1"/>
  <c r="T2534" i="1"/>
  <c r="S2533" i="1"/>
  <c r="T2533" i="1"/>
  <c r="S903" i="1"/>
  <c r="T903" i="1"/>
  <c r="S902" i="1"/>
  <c r="T902" i="1"/>
  <c r="S901" i="1"/>
  <c r="T901" i="1"/>
  <c r="S900" i="1"/>
  <c r="T900" i="1"/>
  <c r="S899" i="1"/>
  <c r="T899" i="1"/>
  <c r="S898" i="1"/>
  <c r="T898" i="1"/>
  <c r="S2532" i="1"/>
  <c r="T2532" i="1"/>
  <c r="S897" i="1"/>
  <c r="T897" i="1"/>
  <c r="S2531" i="1"/>
  <c r="T2531" i="1"/>
  <c r="S2530" i="1"/>
  <c r="T2530" i="1"/>
  <c r="S2529" i="1"/>
  <c r="T2529" i="1"/>
  <c r="S2528" i="1"/>
  <c r="T2528" i="1"/>
  <c r="S896" i="1"/>
  <c r="T896" i="1"/>
  <c r="S895" i="1"/>
  <c r="T895" i="1"/>
  <c r="S894" i="1"/>
  <c r="T894" i="1"/>
  <c r="S2527" i="1"/>
  <c r="T2527" i="1"/>
  <c r="S893" i="1"/>
  <c r="T893" i="1"/>
  <c r="S892" i="1"/>
  <c r="T892" i="1"/>
  <c r="S891" i="1"/>
  <c r="T891" i="1"/>
  <c r="S890" i="1"/>
  <c r="T890" i="1"/>
  <c r="S2526" i="1"/>
  <c r="T2526" i="1"/>
  <c r="S889" i="1"/>
  <c r="T889" i="1"/>
  <c r="S888" i="1"/>
  <c r="T888" i="1"/>
  <c r="S887" i="1"/>
  <c r="T887" i="1"/>
  <c r="S886" i="1"/>
  <c r="T886" i="1"/>
  <c r="S885" i="1"/>
  <c r="T885" i="1"/>
  <c r="S2525" i="1"/>
  <c r="T2525" i="1"/>
  <c r="S884" i="1"/>
  <c r="T884" i="1"/>
  <c r="S2524" i="1"/>
  <c r="T2524" i="1"/>
  <c r="S2523" i="1"/>
  <c r="T2523" i="1"/>
  <c r="S883" i="1"/>
  <c r="T883" i="1"/>
  <c r="S882" i="1"/>
  <c r="T882" i="1"/>
  <c r="S881" i="1"/>
  <c r="T881" i="1"/>
  <c r="S880" i="1"/>
  <c r="T880" i="1"/>
  <c r="S879" i="1"/>
  <c r="T879" i="1"/>
  <c r="S878" i="1"/>
  <c r="T878" i="1"/>
  <c r="S877" i="1"/>
  <c r="T877" i="1"/>
  <c r="S2522" i="1"/>
  <c r="T2522" i="1"/>
  <c r="S2521" i="1"/>
  <c r="T2521" i="1"/>
  <c r="S2520" i="1"/>
  <c r="T2520" i="1"/>
  <c r="S2519" i="1"/>
  <c r="T2519" i="1"/>
  <c r="S2518" i="1"/>
  <c r="T2518" i="1"/>
  <c r="S876" i="1"/>
  <c r="T876" i="1"/>
  <c r="S2517" i="1"/>
  <c r="T2517" i="1"/>
  <c r="S2516" i="1"/>
  <c r="T2516" i="1"/>
  <c r="S875" i="1"/>
  <c r="T875" i="1"/>
  <c r="S2515" i="1"/>
  <c r="T2515" i="1"/>
  <c r="S2514" i="1"/>
  <c r="T2514" i="1"/>
  <c r="S2513" i="1"/>
  <c r="T2513" i="1"/>
  <c r="S874" i="1"/>
  <c r="T874" i="1"/>
  <c r="S873" i="1"/>
  <c r="T873" i="1"/>
  <c r="S2512" i="1"/>
  <c r="T2512" i="1"/>
  <c r="S872" i="1"/>
  <c r="T872" i="1"/>
  <c r="S871" i="1"/>
  <c r="T871" i="1"/>
  <c r="S870" i="1"/>
  <c r="T870" i="1"/>
  <c r="S869" i="1"/>
  <c r="T869" i="1"/>
  <c r="S868" i="1"/>
  <c r="T868" i="1"/>
  <c r="S867" i="1"/>
  <c r="T867" i="1"/>
  <c r="S866" i="1"/>
  <c r="T866" i="1"/>
  <c r="S2511" i="1"/>
  <c r="T2511" i="1"/>
  <c r="S865" i="1"/>
  <c r="T865" i="1"/>
  <c r="S864" i="1"/>
  <c r="T864" i="1"/>
  <c r="S863" i="1"/>
  <c r="T863" i="1"/>
  <c r="S2510" i="1"/>
  <c r="T2510" i="1"/>
  <c r="S2509" i="1"/>
  <c r="T2509" i="1"/>
  <c r="S862" i="1"/>
  <c r="T862" i="1"/>
  <c r="S2508" i="1"/>
  <c r="T2508" i="1"/>
  <c r="S2507" i="1"/>
  <c r="T2507" i="1"/>
  <c r="S861" i="1"/>
  <c r="T861" i="1"/>
  <c r="S860" i="1"/>
  <c r="T860" i="1"/>
  <c r="S859" i="1"/>
  <c r="T859" i="1"/>
  <c r="S858" i="1"/>
  <c r="T858" i="1"/>
  <c r="S857" i="1"/>
  <c r="T857" i="1"/>
  <c r="S2495" i="1"/>
  <c r="T2495" i="1"/>
  <c r="S2494" i="1"/>
  <c r="T2494" i="1"/>
  <c r="S2506" i="1"/>
  <c r="T2506" i="1"/>
  <c r="S2505" i="1"/>
  <c r="T2505" i="1"/>
  <c r="S2504" i="1"/>
  <c r="T2504" i="1"/>
  <c r="S2503" i="1"/>
  <c r="T2503" i="1"/>
  <c r="S2502" i="1"/>
  <c r="T2502" i="1"/>
  <c r="S2501" i="1"/>
  <c r="T2501" i="1"/>
  <c r="S2500" i="1"/>
  <c r="T2500" i="1"/>
  <c r="S2499" i="1"/>
  <c r="T2499" i="1"/>
  <c r="S2498" i="1"/>
  <c r="T2498" i="1"/>
  <c r="S2497" i="1"/>
  <c r="T2497" i="1"/>
  <c r="S2496" i="1"/>
  <c r="T2496" i="1"/>
  <c r="S2493" i="1"/>
  <c r="T2493" i="1"/>
  <c r="S2492" i="1"/>
  <c r="T2492" i="1"/>
  <c r="S2491" i="1"/>
  <c r="T2491" i="1"/>
  <c r="S2490" i="1"/>
  <c r="T2490" i="1"/>
  <c r="S856" i="1"/>
  <c r="T856" i="1"/>
  <c r="S2489" i="1"/>
  <c r="T2489" i="1"/>
  <c r="S2488" i="1"/>
  <c r="T2488" i="1"/>
  <c r="S2487" i="1"/>
  <c r="T2487" i="1"/>
  <c r="S2486" i="1"/>
  <c r="T2486" i="1"/>
  <c r="S2485" i="1"/>
  <c r="T2485" i="1"/>
  <c r="S2484" i="1"/>
  <c r="T2484" i="1"/>
  <c r="S2483" i="1"/>
  <c r="T2483" i="1"/>
  <c r="S2482" i="1"/>
  <c r="T2482" i="1"/>
  <c r="S2481" i="1"/>
  <c r="T2481" i="1"/>
  <c r="S2480" i="1"/>
  <c r="T2480" i="1"/>
  <c r="S2479" i="1"/>
  <c r="T2479" i="1"/>
  <c r="S2478" i="1"/>
  <c r="T2478" i="1"/>
  <c r="S2477" i="1"/>
  <c r="T2477" i="1"/>
  <c r="S2476" i="1"/>
  <c r="T2476" i="1"/>
  <c r="S855" i="1"/>
  <c r="T855" i="1"/>
  <c r="S854" i="1"/>
  <c r="T854" i="1"/>
  <c r="S2475" i="1"/>
  <c r="T2475" i="1"/>
  <c r="S853" i="1"/>
  <c r="T853" i="1"/>
  <c r="S2474" i="1"/>
  <c r="T2474" i="1"/>
  <c r="S2473" i="1"/>
  <c r="T2473" i="1"/>
  <c r="S2472" i="1"/>
  <c r="T2472" i="1"/>
  <c r="S2469" i="1"/>
  <c r="T2469" i="1"/>
  <c r="S2465" i="1"/>
  <c r="T2465" i="1"/>
  <c r="S2462" i="1"/>
  <c r="T2462" i="1"/>
  <c r="S2460" i="1"/>
  <c r="T2460" i="1"/>
  <c r="S2459" i="1"/>
  <c r="T2459" i="1"/>
  <c r="S2458" i="1"/>
  <c r="T2458" i="1"/>
  <c r="S2471" i="1"/>
  <c r="T2471" i="1"/>
  <c r="S2470" i="1"/>
  <c r="T2470" i="1"/>
  <c r="S2468" i="1"/>
  <c r="T2468" i="1"/>
  <c r="S2467" i="1"/>
  <c r="T2467" i="1"/>
  <c r="S2466" i="1"/>
  <c r="T2466" i="1"/>
  <c r="S2464" i="1"/>
  <c r="T2464" i="1"/>
  <c r="S2463" i="1"/>
  <c r="T2463" i="1"/>
  <c r="S2461" i="1"/>
  <c r="T2461" i="1"/>
  <c r="S852" i="1"/>
  <c r="T852" i="1"/>
  <c r="S2457" i="1"/>
  <c r="T2457" i="1"/>
  <c r="S2455" i="1"/>
  <c r="T2455" i="1"/>
  <c r="S2456" i="1"/>
  <c r="T2456" i="1"/>
  <c r="S2454" i="1"/>
  <c r="T2454" i="1"/>
  <c r="S851" i="1"/>
  <c r="T851" i="1"/>
  <c r="S2453" i="1"/>
  <c r="T2453" i="1"/>
  <c r="S2449" i="1"/>
  <c r="T2449" i="1"/>
  <c r="S2452" i="1"/>
  <c r="T2452" i="1"/>
  <c r="S2451" i="1"/>
  <c r="T2451" i="1"/>
  <c r="S2450" i="1"/>
  <c r="T2450" i="1"/>
  <c r="S2448" i="1"/>
  <c r="T2448" i="1"/>
  <c r="S2447" i="1"/>
  <c r="T2447" i="1"/>
  <c r="S2446" i="1"/>
  <c r="T2446" i="1"/>
  <c r="S850" i="1"/>
  <c r="T850" i="1"/>
  <c r="S2445" i="1"/>
  <c r="T2445" i="1"/>
  <c r="S2444" i="1"/>
  <c r="T2444" i="1"/>
  <c r="S2443" i="1"/>
  <c r="T2443" i="1"/>
  <c r="S849" i="1"/>
  <c r="T849" i="1"/>
  <c r="S2440" i="1"/>
  <c r="T2440" i="1"/>
  <c r="S2439" i="1"/>
  <c r="T2439" i="1"/>
  <c r="S2438" i="1"/>
  <c r="T2438" i="1"/>
  <c r="S2437" i="1"/>
  <c r="T2437" i="1"/>
  <c r="S2436" i="1"/>
  <c r="T2436" i="1"/>
  <c r="S2442" i="1"/>
  <c r="T2442" i="1"/>
  <c r="S2441" i="1"/>
  <c r="T2441" i="1"/>
  <c r="S848" i="1"/>
  <c r="T848" i="1"/>
  <c r="S2435" i="1"/>
  <c r="T2435" i="1"/>
  <c r="S847" i="1"/>
  <c r="T847" i="1"/>
  <c r="S2434" i="1"/>
  <c r="T2434" i="1"/>
  <c r="S2428" i="1"/>
  <c r="T2428" i="1"/>
  <c r="S2427" i="1"/>
  <c r="T2427" i="1"/>
  <c r="S2433" i="1"/>
  <c r="T2433" i="1"/>
  <c r="S2432" i="1"/>
  <c r="T2432" i="1"/>
  <c r="S2431" i="1"/>
  <c r="T2431" i="1"/>
  <c r="S2430" i="1"/>
  <c r="T2430" i="1"/>
  <c r="S2429" i="1"/>
  <c r="T2429" i="1"/>
  <c r="S2426" i="1"/>
  <c r="T2426" i="1"/>
  <c r="S2425" i="1"/>
  <c r="T2425" i="1"/>
  <c r="S2424" i="1"/>
  <c r="T2424" i="1"/>
  <c r="S2423" i="1"/>
  <c r="T2423" i="1"/>
  <c r="S2422" i="1"/>
  <c r="T2422" i="1"/>
  <c r="S2421" i="1"/>
  <c r="T2421" i="1"/>
  <c r="S2420" i="1"/>
  <c r="T2420" i="1"/>
  <c r="S846" i="1"/>
  <c r="T846" i="1"/>
  <c r="S845" i="1"/>
  <c r="T845" i="1"/>
  <c r="S2414" i="1"/>
  <c r="T2414" i="1"/>
  <c r="S2419" i="1"/>
  <c r="T2419" i="1"/>
  <c r="S2418" i="1"/>
  <c r="T2418" i="1"/>
  <c r="S2417" i="1"/>
  <c r="T2417" i="1"/>
  <c r="S2416" i="1"/>
  <c r="T2416" i="1"/>
  <c r="S2415" i="1"/>
  <c r="T2415" i="1"/>
  <c r="S2413" i="1"/>
  <c r="T2413" i="1"/>
  <c r="S2412" i="1"/>
  <c r="T2412" i="1"/>
  <c r="S2411" i="1"/>
  <c r="T2411" i="1"/>
  <c r="S844" i="1"/>
  <c r="T844" i="1"/>
  <c r="S843" i="1"/>
  <c r="T843" i="1"/>
  <c r="S842" i="1"/>
  <c r="T842" i="1"/>
  <c r="S841" i="1"/>
  <c r="T841" i="1"/>
  <c r="S840" i="1"/>
  <c r="T840" i="1"/>
  <c r="S839" i="1"/>
  <c r="T839" i="1"/>
  <c r="S838" i="1"/>
  <c r="T838" i="1"/>
  <c r="S837" i="1"/>
  <c r="T837" i="1"/>
  <c r="S836" i="1"/>
  <c r="T836" i="1"/>
  <c r="S835" i="1"/>
  <c r="T835" i="1"/>
  <c r="S834" i="1"/>
  <c r="T834" i="1"/>
  <c r="S833" i="1"/>
  <c r="T833" i="1"/>
  <c r="S832" i="1"/>
  <c r="T832" i="1"/>
  <c r="S831" i="1"/>
  <c r="T831" i="1"/>
  <c r="S830" i="1"/>
  <c r="T830" i="1"/>
  <c r="S829" i="1"/>
  <c r="T829" i="1"/>
  <c r="S2410" i="1"/>
  <c r="T2410" i="1"/>
  <c r="S828" i="1"/>
  <c r="T828" i="1"/>
  <c r="S827" i="1"/>
  <c r="T827" i="1"/>
  <c r="S826" i="1"/>
  <c r="T826" i="1"/>
  <c r="S2396" i="1"/>
  <c r="T2396" i="1"/>
  <c r="S2409" i="1"/>
  <c r="T2409" i="1"/>
  <c r="S2408" i="1"/>
  <c r="T2408" i="1"/>
  <c r="S2407" i="1"/>
  <c r="T2407" i="1"/>
  <c r="S2406" i="1"/>
  <c r="T2406" i="1"/>
  <c r="S2405" i="1"/>
  <c r="T2405" i="1"/>
  <c r="S2403" i="1"/>
  <c r="T2403" i="1"/>
  <c r="S2402" i="1"/>
  <c r="T2402" i="1"/>
  <c r="S2401" i="1"/>
  <c r="T2401" i="1"/>
  <c r="S2398" i="1"/>
  <c r="T2398" i="1"/>
  <c r="S2404" i="1"/>
  <c r="T2404" i="1"/>
  <c r="S2400" i="1"/>
  <c r="T2400" i="1"/>
  <c r="S2399" i="1"/>
  <c r="T2399" i="1"/>
  <c r="S2397" i="1"/>
  <c r="T2397" i="1"/>
  <c r="S825" i="1"/>
  <c r="T825" i="1"/>
  <c r="S824" i="1"/>
  <c r="T824" i="1"/>
  <c r="S2385" i="1"/>
  <c r="T2385" i="1"/>
  <c r="S2395" i="1"/>
  <c r="T2395" i="1"/>
  <c r="S2393" i="1"/>
  <c r="T2393" i="1"/>
  <c r="S2392" i="1"/>
  <c r="T2392" i="1"/>
  <c r="S2391" i="1"/>
  <c r="T2391" i="1"/>
  <c r="S2390" i="1"/>
  <c r="T2390" i="1"/>
  <c r="S2389" i="1"/>
  <c r="T2389" i="1"/>
  <c r="S2388" i="1"/>
  <c r="T2388" i="1"/>
  <c r="S2386" i="1"/>
  <c r="T2386" i="1"/>
  <c r="S2394" i="1"/>
  <c r="T2394" i="1"/>
  <c r="S2387" i="1"/>
  <c r="T2387" i="1"/>
  <c r="S823" i="1"/>
  <c r="T823" i="1"/>
  <c r="S2384" i="1"/>
  <c r="T2384" i="1"/>
  <c r="S2383" i="1"/>
  <c r="T2383" i="1"/>
  <c r="S822" i="1"/>
  <c r="T822" i="1"/>
  <c r="S821" i="1"/>
  <c r="T821" i="1"/>
  <c r="S2382" i="1"/>
  <c r="T2382" i="1"/>
  <c r="S2381" i="1"/>
  <c r="T2381" i="1"/>
  <c r="S820" i="1"/>
  <c r="T820" i="1"/>
  <c r="S819" i="1"/>
  <c r="T819" i="1"/>
  <c r="S2380" i="1"/>
  <c r="T2380" i="1"/>
  <c r="S2379" i="1"/>
  <c r="T2379" i="1"/>
  <c r="S2376" i="1"/>
  <c r="T2376" i="1"/>
  <c r="S2873" i="1"/>
  <c r="T2873" i="1"/>
  <c r="S2372" i="1"/>
  <c r="T2372" i="1"/>
  <c r="S2371" i="1"/>
  <c r="T2371" i="1"/>
  <c r="S2378" i="1"/>
  <c r="T2378" i="1"/>
  <c r="S2377" i="1"/>
  <c r="T2377" i="1"/>
  <c r="S2375" i="1"/>
  <c r="T2375" i="1"/>
  <c r="S2374" i="1"/>
  <c r="T2374" i="1"/>
  <c r="S2373" i="1"/>
  <c r="T2373" i="1"/>
  <c r="S818" i="1"/>
  <c r="T818" i="1"/>
  <c r="S817" i="1"/>
  <c r="T817" i="1"/>
  <c r="S2370" i="1"/>
  <c r="T2370" i="1"/>
  <c r="S816" i="1"/>
  <c r="T816" i="1"/>
  <c r="S2364" i="1"/>
  <c r="T2364" i="1"/>
  <c r="S2368" i="1"/>
  <c r="T2368" i="1"/>
  <c r="S2366" i="1"/>
  <c r="T2366" i="1"/>
  <c r="S2365" i="1"/>
  <c r="T2365" i="1"/>
  <c r="S2369" i="1"/>
  <c r="T2369" i="1"/>
  <c r="S2367" i="1"/>
  <c r="T2367" i="1"/>
  <c r="S815" i="1"/>
  <c r="T815" i="1"/>
  <c r="S2363" i="1"/>
  <c r="T2363" i="1"/>
  <c r="S2350" i="1"/>
  <c r="T2350" i="1"/>
  <c r="S2357" i="1"/>
  <c r="T2357" i="1"/>
  <c r="S2353" i="1"/>
  <c r="T2353" i="1"/>
  <c r="S2362" i="1"/>
  <c r="T2362" i="1"/>
  <c r="S2361" i="1"/>
  <c r="T2361" i="1"/>
  <c r="S2360" i="1"/>
  <c r="T2360" i="1"/>
  <c r="S2359" i="1"/>
  <c r="T2359" i="1"/>
  <c r="S2358" i="1"/>
  <c r="T2358" i="1"/>
  <c r="S2356" i="1"/>
  <c r="T2356" i="1"/>
  <c r="S2355" i="1"/>
  <c r="T2355" i="1"/>
  <c r="S2354" i="1"/>
  <c r="T2354" i="1"/>
  <c r="S2352" i="1"/>
  <c r="T2352" i="1"/>
  <c r="S2351" i="1"/>
  <c r="T2351" i="1"/>
  <c r="S2304" i="1"/>
  <c r="T2304" i="1"/>
  <c r="S814" i="1"/>
  <c r="T814" i="1"/>
  <c r="S2349" i="1"/>
  <c r="T2349" i="1"/>
  <c r="S813" i="1"/>
  <c r="T813" i="1"/>
  <c r="S812" i="1"/>
  <c r="T812" i="1"/>
  <c r="S2348" i="1"/>
  <c r="T2348" i="1"/>
  <c r="S2347" i="1"/>
  <c r="T2347" i="1"/>
  <c r="S2346" i="1"/>
  <c r="T2346" i="1"/>
  <c r="S811" i="1"/>
  <c r="T811" i="1"/>
  <c r="S2345" i="1"/>
  <c r="T2345" i="1"/>
  <c r="S2344" i="1"/>
  <c r="T2344" i="1"/>
  <c r="S2343" i="1"/>
  <c r="T2343" i="1"/>
  <c r="S2342" i="1"/>
  <c r="T2342" i="1"/>
  <c r="S810" i="1"/>
  <c r="T810" i="1"/>
  <c r="S809" i="1"/>
  <c r="T809" i="1"/>
  <c r="S808" i="1"/>
  <c r="T808" i="1"/>
  <c r="S807" i="1"/>
  <c r="T807" i="1"/>
  <c r="S806" i="1"/>
  <c r="T806" i="1"/>
  <c r="S805" i="1"/>
  <c r="T805" i="1"/>
  <c r="S804" i="1"/>
  <c r="T804" i="1"/>
  <c r="S803" i="1"/>
  <c r="T803" i="1"/>
  <c r="S802" i="1"/>
  <c r="T802" i="1"/>
  <c r="S801" i="1"/>
  <c r="T801" i="1"/>
  <c r="S800" i="1"/>
  <c r="T800" i="1"/>
  <c r="S799" i="1"/>
  <c r="T799" i="1"/>
  <c r="S798" i="1"/>
  <c r="T798" i="1"/>
  <c r="S797" i="1"/>
  <c r="T797" i="1"/>
  <c r="S796" i="1"/>
  <c r="T796" i="1"/>
  <c r="S795" i="1"/>
  <c r="T795" i="1"/>
  <c r="S794" i="1"/>
  <c r="T794" i="1"/>
  <c r="S793" i="1"/>
  <c r="T793" i="1"/>
  <c r="S792" i="1"/>
  <c r="T792" i="1"/>
  <c r="S791" i="1"/>
  <c r="T791" i="1"/>
  <c r="S790" i="1"/>
  <c r="T790" i="1"/>
  <c r="S789" i="1"/>
  <c r="T789" i="1"/>
  <c r="S788" i="1"/>
  <c r="T788" i="1"/>
  <c r="S787" i="1"/>
  <c r="T787" i="1"/>
  <c r="S786" i="1"/>
  <c r="T786" i="1"/>
  <c r="S785" i="1"/>
  <c r="T785" i="1"/>
  <c r="S784" i="1"/>
  <c r="T784" i="1"/>
  <c r="S2341" i="1"/>
  <c r="T2341" i="1"/>
  <c r="S783" i="1"/>
  <c r="T783" i="1"/>
  <c r="S782" i="1"/>
  <c r="T782" i="1"/>
  <c r="S781" i="1"/>
  <c r="T781" i="1"/>
  <c r="S780" i="1"/>
  <c r="T780" i="1"/>
  <c r="S779" i="1"/>
  <c r="T779" i="1"/>
  <c r="S778" i="1"/>
  <c r="T778" i="1"/>
  <c r="S777" i="1"/>
  <c r="T777" i="1"/>
  <c r="S776" i="1"/>
  <c r="T776" i="1"/>
  <c r="S775" i="1"/>
  <c r="T775" i="1"/>
  <c r="S774" i="1"/>
  <c r="T774" i="1"/>
  <c r="S773" i="1"/>
  <c r="T773" i="1"/>
  <c r="S772" i="1"/>
  <c r="T772" i="1"/>
  <c r="S771" i="1"/>
  <c r="T771" i="1"/>
  <c r="S770" i="1"/>
  <c r="T770" i="1"/>
  <c r="S769" i="1"/>
  <c r="T769" i="1"/>
  <c r="S2340" i="1"/>
  <c r="T2340" i="1"/>
  <c r="S768" i="1"/>
  <c r="T768" i="1"/>
  <c r="S767" i="1"/>
  <c r="T767" i="1"/>
  <c r="S766" i="1"/>
  <c r="T766" i="1"/>
  <c r="S765" i="1"/>
  <c r="T765" i="1"/>
  <c r="S764" i="1"/>
  <c r="T764" i="1"/>
  <c r="S763" i="1"/>
  <c r="T763" i="1"/>
  <c r="S762" i="1"/>
  <c r="T762" i="1"/>
  <c r="S761" i="1"/>
  <c r="T761" i="1"/>
  <c r="S760" i="1"/>
  <c r="T760" i="1"/>
  <c r="S759" i="1"/>
  <c r="T759" i="1"/>
  <c r="S758" i="1"/>
  <c r="T758" i="1"/>
  <c r="S757" i="1"/>
  <c r="T757" i="1"/>
  <c r="S756" i="1"/>
  <c r="T756" i="1"/>
  <c r="S755" i="1"/>
  <c r="T755" i="1"/>
  <c r="S754" i="1"/>
  <c r="T754" i="1"/>
  <c r="S753" i="1"/>
  <c r="T753" i="1"/>
  <c r="S752" i="1"/>
  <c r="T752" i="1"/>
  <c r="S751" i="1"/>
  <c r="T751" i="1"/>
  <c r="S750" i="1"/>
  <c r="T750" i="1"/>
  <c r="S749" i="1"/>
  <c r="T749" i="1"/>
  <c r="S748" i="1"/>
  <c r="T748" i="1"/>
  <c r="S747" i="1"/>
  <c r="T747" i="1"/>
  <c r="S746" i="1"/>
  <c r="T746" i="1"/>
  <c r="S745" i="1"/>
  <c r="T745" i="1"/>
  <c r="S744" i="1"/>
  <c r="T744" i="1"/>
  <c r="S743" i="1"/>
  <c r="T743" i="1"/>
  <c r="S742" i="1"/>
  <c r="T742" i="1"/>
  <c r="S741" i="1"/>
  <c r="T741" i="1"/>
  <c r="S740" i="1"/>
  <c r="T740" i="1"/>
  <c r="S739" i="1"/>
  <c r="T739" i="1"/>
  <c r="S738" i="1"/>
  <c r="T738" i="1"/>
  <c r="S737" i="1"/>
  <c r="T737" i="1"/>
  <c r="S736" i="1"/>
  <c r="T736" i="1"/>
  <c r="S735" i="1"/>
  <c r="T735" i="1"/>
  <c r="S734" i="1"/>
  <c r="T734" i="1"/>
  <c r="S733" i="1"/>
  <c r="T733" i="1"/>
  <c r="S732" i="1"/>
  <c r="T732" i="1"/>
  <c r="S731" i="1"/>
  <c r="T731" i="1"/>
  <c r="S730" i="1"/>
  <c r="T730" i="1"/>
  <c r="S729" i="1"/>
  <c r="T729" i="1"/>
  <c r="S728" i="1"/>
  <c r="T728" i="1"/>
  <c r="S727" i="1"/>
  <c r="T727" i="1"/>
  <c r="S726" i="1"/>
  <c r="T726" i="1"/>
  <c r="S725" i="1"/>
  <c r="T725" i="1"/>
  <c r="S724" i="1"/>
  <c r="T724" i="1"/>
  <c r="S723" i="1"/>
  <c r="T723" i="1"/>
  <c r="S722" i="1"/>
  <c r="T722" i="1"/>
  <c r="S721" i="1"/>
  <c r="T721" i="1"/>
  <c r="S720" i="1"/>
  <c r="T720" i="1"/>
  <c r="S719" i="1"/>
  <c r="T719" i="1"/>
  <c r="S718" i="1"/>
  <c r="T718" i="1"/>
  <c r="S717" i="1"/>
  <c r="T717" i="1"/>
  <c r="S716" i="1"/>
  <c r="T716" i="1"/>
  <c r="S715" i="1"/>
  <c r="T715" i="1"/>
  <c r="S714" i="1"/>
  <c r="T714" i="1"/>
  <c r="S713" i="1"/>
  <c r="T713" i="1"/>
  <c r="S712" i="1"/>
  <c r="T712" i="1"/>
  <c r="S711" i="1"/>
  <c r="T711" i="1"/>
  <c r="S710" i="1"/>
  <c r="T710" i="1"/>
  <c r="S709" i="1"/>
  <c r="T709" i="1"/>
  <c r="S708" i="1"/>
  <c r="T708" i="1"/>
  <c r="S707" i="1"/>
  <c r="T707" i="1"/>
  <c r="S706" i="1"/>
  <c r="T706" i="1"/>
  <c r="S705" i="1"/>
  <c r="T705" i="1"/>
  <c r="S704" i="1"/>
  <c r="T704" i="1"/>
  <c r="S703" i="1"/>
  <c r="T703" i="1"/>
  <c r="S702" i="1"/>
  <c r="T702" i="1"/>
  <c r="S701" i="1"/>
  <c r="T701" i="1"/>
  <c r="S700" i="1"/>
  <c r="T700" i="1"/>
  <c r="S699" i="1"/>
  <c r="T699" i="1"/>
  <c r="S698" i="1"/>
  <c r="T698" i="1"/>
  <c r="S697" i="1"/>
  <c r="T697" i="1"/>
  <c r="S696" i="1"/>
  <c r="T696" i="1"/>
  <c r="S695" i="1"/>
  <c r="T695" i="1"/>
  <c r="S694" i="1"/>
  <c r="T694" i="1"/>
  <c r="S693" i="1"/>
  <c r="T693" i="1"/>
  <c r="S692" i="1"/>
  <c r="T692" i="1"/>
  <c r="S691" i="1"/>
  <c r="T691" i="1"/>
  <c r="S690" i="1"/>
  <c r="T690" i="1"/>
  <c r="S689" i="1"/>
  <c r="T689" i="1"/>
  <c r="S688" i="1"/>
  <c r="T688" i="1"/>
  <c r="S687" i="1"/>
  <c r="T687" i="1"/>
  <c r="S686" i="1"/>
  <c r="T686" i="1"/>
  <c r="S685" i="1"/>
  <c r="T685" i="1"/>
  <c r="S684" i="1"/>
  <c r="T684" i="1"/>
  <c r="S683" i="1"/>
  <c r="T683" i="1"/>
  <c r="S682" i="1"/>
  <c r="T682" i="1"/>
  <c r="S681" i="1"/>
  <c r="T681" i="1"/>
  <c r="S680" i="1"/>
  <c r="T680" i="1"/>
  <c r="S679" i="1"/>
  <c r="T679" i="1"/>
  <c r="S678" i="1"/>
  <c r="T678" i="1"/>
  <c r="S677" i="1"/>
  <c r="T677" i="1"/>
  <c r="S676" i="1"/>
  <c r="T676" i="1"/>
  <c r="S675" i="1"/>
  <c r="T675" i="1"/>
  <c r="S674" i="1"/>
  <c r="T674" i="1"/>
  <c r="S673" i="1"/>
  <c r="T673" i="1"/>
  <c r="S672" i="1"/>
  <c r="T672" i="1"/>
  <c r="S671" i="1"/>
  <c r="T671" i="1"/>
  <c r="S670" i="1"/>
  <c r="T670" i="1"/>
  <c r="S669" i="1"/>
  <c r="T669" i="1"/>
  <c r="S668" i="1"/>
  <c r="T668" i="1"/>
  <c r="S667" i="1"/>
  <c r="T667" i="1"/>
  <c r="S666" i="1"/>
  <c r="T666" i="1"/>
  <c r="S665" i="1"/>
  <c r="T665" i="1"/>
  <c r="S664" i="1"/>
  <c r="T664" i="1"/>
  <c r="S663" i="1"/>
  <c r="T663" i="1"/>
  <c r="S662" i="1"/>
  <c r="T662" i="1"/>
  <c r="S661" i="1"/>
  <c r="T661" i="1"/>
  <c r="S660" i="1"/>
  <c r="T660" i="1"/>
  <c r="S659" i="1"/>
  <c r="T659" i="1"/>
  <c r="S658" i="1"/>
  <c r="T658" i="1"/>
  <c r="S657" i="1"/>
  <c r="T657" i="1"/>
  <c r="S656" i="1"/>
  <c r="T656" i="1"/>
  <c r="S655" i="1"/>
  <c r="T655" i="1"/>
  <c r="S654" i="1"/>
  <c r="T654" i="1"/>
  <c r="S653" i="1"/>
  <c r="T653" i="1"/>
  <c r="S652" i="1"/>
  <c r="T652" i="1"/>
  <c r="S651" i="1"/>
  <c r="T651" i="1"/>
  <c r="S650" i="1"/>
  <c r="T650" i="1"/>
  <c r="S649" i="1"/>
  <c r="T649" i="1"/>
  <c r="S648" i="1"/>
  <c r="T648" i="1"/>
  <c r="S647" i="1"/>
  <c r="T647" i="1"/>
  <c r="S646" i="1"/>
  <c r="T646" i="1"/>
  <c r="S645" i="1"/>
  <c r="T645" i="1"/>
  <c r="S644" i="1"/>
  <c r="T644" i="1"/>
  <c r="S643" i="1"/>
  <c r="T643" i="1"/>
  <c r="S642" i="1"/>
  <c r="T642" i="1"/>
  <c r="S641" i="1"/>
  <c r="T641" i="1"/>
  <c r="S640" i="1"/>
  <c r="T640" i="1"/>
  <c r="S639" i="1"/>
  <c r="T639" i="1"/>
  <c r="S638" i="1"/>
  <c r="T638" i="1"/>
  <c r="S637" i="1"/>
  <c r="T637" i="1"/>
  <c r="S636" i="1"/>
  <c r="T636" i="1"/>
  <c r="S635" i="1"/>
  <c r="T635" i="1"/>
  <c r="S634" i="1"/>
  <c r="T634" i="1"/>
  <c r="S633" i="1"/>
  <c r="T633" i="1"/>
  <c r="S632" i="1"/>
  <c r="T632" i="1"/>
  <c r="S631" i="1"/>
  <c r="T631" i="1"/>
  <c r="S630" i="1"/>
  <c r="T630" i="1"/>
  <c r="S629" i="1"/>
  <c r="T629" i="1"/>
  <c r="S628" i="1"/>
  <c r="T628" i="1"/>
  <c r="S627" i="1"/>
  <c r="T627" i="1"/>
  <c r="S626" i="1"/>
  <c r="T626" i="1"/>
  <c r="S625" i="1"/>
  <c r="T625" i="1"/>
  <c r="S624" i="1"/>
  <c r="T624" i="1"/>
  <c r="S623" i="1"/>
  <c r="T623" i="1"/>
  <c r="S622" i="1"/>
  <c r="T622" i="1"/>
  <c r="S621" i="1"/>
  <c r="T621" i="1"/>
  <c r="S620" i="1"/>
  <c r="T620" i="1"/>
  <c r="S619" i="1"/>
  <c r="T619" i="1"/>
  <c r="S618" i="1"/>
  <c r="T618" i="1"/>
  <c r="S617" i="1"/>
  <c r="T617" i="1"/>
  <c r="S616" i="1"/>
  <c r="T616" i="1"/>
  <c r="S615" i="1"/>
  <c r="T615" i="1"/>
  <c r="S614" i="1"/>
  <c r="T614" i="1"/>
  <c r="S613" i="1"/>
  <c r="T613" i="1"/>
  <c r="S612" i="1"/>
  <c r="T612" i="1"/>
  <c r="S611" i="1"/>
  <c r="T611" i="1"/>
  <c r="S610" i="1"/>
  <c r="T610" i="1"/>
  <c r="S609" i="1"/>
  <c r="T609" i="1"/>
  <c r="S608" i="1"/>
  <c r="T608" i="1"/>
  <c r="S607" i="1"/>
  <c r="T607" i="1"/>
  <c r="S606" i="1"/>
  <c r="T606" i="1"/>
  <c r="S605" i="1"/>
  <c r="T605" i="1"/>
  <c r="S604" i="1"/>
  <c r="T604" i="1"/>
  <c r="S603" i="1"/>
  <c r="T603" i="1"/>
  <c r="S602" i="1"/>
  <c r="T602" i="1"/>
  <c r="S601" i="1"/>
  <c r="T601" i="1"/>
  <c r="S600" i="1"/>
  <c r="T600" i="1"/>
  <c r="S599" i="1"/>
  <c r="T599" i="1"/>
  <c r="S598" i="1"/>
  <c r="T598" i="1"/>
  <c r="S597" i="1"/>
  <c r="T597" i="1"/>
  <c r="S596" i="1"/>
  <c r="T596" i="1"/>
  <c r="S595" i="1"/>
  <c r="T595" i="1"/>
  <c r="S594" i="1"/>
  <c r="T594" i="1"/>
  <c r="S593" i="1"/>
  <c r="T593" i="1"/>
  <c r="S592" i="1"/>
  <c r="T592" i="1"/>
  <c r="S591" i="1"/>
  <c r="T591" i="1"/>
  <c r="S590" i="1"/>
  <c r="T590" i="1"/>
  <c r="S589" i="1"/>
  <c r="T589" i="1"/>
  <c r="S588" i="1"/>
  <c r="T588" i="1"/>
  <c r="S587" i="1"/>
  <c r="T587" i="1"/>
  <c r="S586" i="1"/>
  <c r="T586" i="1"/>
  <c r="S585" i="1"/>
  <c r="T585" i="1"/>
  <c r="S584" i="1"/>
  <c r="T584" i="1"/>
  <c r="S583" i="1"/>
  <c r="T583" i="1"/>
  <c r="S582" i="1"/>
  <c r="T582" i="1"/>
  <c r="S581" i="1"/>
  <c r="T581" i="1"/>
  <c r="S580" i="1"/>
  <c r="T580" i="1"/>
  <c r="S579" i="1"/>
  <c r="T579" i="1"/>
  <c r="S578" i="1"/>
  <c r="T578" i="1"/>
  <c r="S577" i="1"/>
  <c r="T577" i="1"/>
  <c r="S576" i="1"/>
  <c r="T576" i="1"/>
  <c r="S575" i="1"/>
  <c r="T575" i="1"/>
  <c r="S574" i="1"/>
  <c r="T574" i="1"/>
  <c r="S573" i="1"/>
  <c r="T573" i="1"/>
  <c r="S572" i="1"/>
  <c r="T572" i="1"/>
  <c r="S571" i="1"/>
  <c r="T571" i="1"/>
  <c r="S570" i="1"/>
  <c r="T570" i="1"/>
  <c r="S569" i="1"/>
  <c r="T569" i="1"/>
  <c r="S568" i="1"/>
  <c r="T568" i="1"/>
  <c r="S567" i="1"/>
  <c r="T567" i="1"/>
  <c r="S566" i="1"/>
  <c r="T566" i="1"/>
  <c r="S565" i="1"/>
  <c r="T565" i="1"/>
  <c r="S564" i="1"/>
  <c r="T564" i="1"/>
  <c r="S563" i="1"/>
  <c r="T563" i="1"/>
  <c r="S562" i="1"/>
  <c r="T562" i="1"/>
  <c r="S561" i="1"/>
  <c r="T561" i="1"/>
  <c r="S560" i="1"/>
  <c r="T560" i="1"/>
  <c r="S559" i="1"/>
  <c r="T559" i="1"/>
  <c r="S558" i="1"/>
  <c r="T558" i="1"/>
  <c r="S557" i="1"/>
  <c r="T557" i="1"/>
  <c r="S556" i="1"/>
  <c r="T556" i="1"/>
  <c r="S555" i="1"/>
  <c r="T555" i="1"/>
  <c r="S554" i="1"/>
  <c r="T554" i="1"/>
  <c r="S553" i="1"/>
  <c r="T553" i="1"/>
  <c r="S552" i="1"/>
  <c r="T552" i="1"/>
  <c r="S551" i="1"/>
  <c r="T551" i="1"/>
  <c r="S550" i="1"/>
  <c r="T550" i="1"/>
  <c r="S549" i="1"/>
  <c r="T549" i="1"/>
  <c r="S548" i="1"/>
  <c r="T548" i="1"/>
  <c r="S547" i="1"/>
  <c r="T547" i="1"/>
  <c r="S546" i="1"/>
  <c r="T546" i="1"/>
  <c r="S545" i="1"/>
  <c r="T545" i="1"/>
  <c r="S544" i="1"/>
  <c r="T544" i="1"/>
  <c r="S543" i="1"/>
  <c r="T543" i="1"/>
  <c r="S542" i="1"/>
  <c r="T542" i="1"/>
  <c r="S541" i="1"/>
  <c r="T541" i="1"/>
  <c r="S540" i="1"/>
  <c r="T540" i="1"/>
  <c r="S539" i="1"/>
  <c r="T539" i="1"/>
  <c r="S538" i="1"/>
  <c r="T538" i="1"/>
  <c r="S537" i="1"/>
  <c r="T537" i="1"/>
  <c r="S536" i="1"/>
  <c r="T536" i="1"/>
  <c r="S535" i="1"/>
  <c r="T535" i="1"/>
  <c r="S534" i="1"/>
  <c r="T534" i="1"/>
  <c r="S533" i="1"/>
  <c r="T533" i="1"/>
  <c r="S532" i="1"/>
  <c r="T532" i="1"/>
  <c r="S531" i="1"/>
  <c r="T531" i="1"/>
  <c r="S530" i="1"/>
  <c r="T530" i="1"/>
  <c r="S529" i="1"/>
  <c r="T529" i="1"/>
  <c r="S528" i="1"/>
  <c r="T528" i="1"/>
  <c r="S527" i="1"/>
  <c r="T527" i="1"/>
  <c r="S526" i="1"/>
  <c r="T526" i="1"/>
  <c r="S525" i="1"/>
  <c r="T525" i="1"/>
  <c r="S524" i="1"/>
  <c r="T524" i="1"/>
  <c r="S523" i="1"/>
  <c r="T523" i="1"/>
  <c r="S522" i="1"/>
  <c r="T522" i="1"/>
  <c r="S521" i="1"/>
  <c r="T521" i="1"/>
  <c r="S520" i="1"/>
  <c r="T520" i="1"/>
  <c r="S519" i="1"/>
  <c r="T519" i="1"/>
  <c r="S518" i="1"/>
  <c r="T518" i="1"/>
  <c r="S517" i="1"/>
  <c r="T517" i="1"/>
  <c r="S516" i="1"/>
  <c r="T516" i="1"/>
  <c r="S515" i="1"/>
  <c r="T515" i="1"/>
  <c r="S514" i="1"/>
  <c r="T514" i="1"/>
  <c r="S513" i="1"/>
  <c r="T513" i="1"/>
  <c r="S512" i="1"/>
  <c r="T512" i="1"/>
  <c r="S511" i="1"/>
  <c r="T511" i="1"/>
  <c r="S510" i="1"/>
  <c r="T510" i="1"/>
  <c r="S509" i="1"/>
  <c r="T509" i="1"/>
  <c r="S508" i="1"/>
  <c r="T508" i="1"/>
  <c r="S507" i="1"/>
  <c r="T507" i="1"/>
  <c r="S506" i="1"/>
  <c r="T506" i="1"/>
  <c r="S505" i="1"/>
  <c r="T505" i="1"/>
  <c r="S504" i="1"/>
  <c r="T504" i="1"/>
  <c r="S503" i="1"/>
  <c r="T503" i="1"/>
  <c r="S502" i="1"/>
  <c r="T502" i="1"/>
  <c r="S501" i="1"/>
  <c r="T501" i="1"/>
  <c r="S500" i="1"/>
  <c r="T500" i="1"/>
  <c r="S499" i="1"/>
  <c r="T499" i="1"/>
  <c r="S498" i="1"/>
  <c r="T498" i="1"/>
  <c r="S497" i="1"/>
  <c r="T497" i="1"/>
  <c r="S496" i="1"/>
  <c r="T496" i="1"/>
  <c r="S495" i="1"/>
  <c r="T495" i="1"/>
  <c r="S494" i="1"/>
  <c r="T494" i="1"/>
  <c r="S493" i="1"/>
  <c r="T493" i="1"/>
  <c r="S492" i="1"/>
  <c r="T492" i="1"/>
  <c r="S491" i="1"/>
  <c r="T491" i="1"/>
  <c r="S490" i="1"/>
  <c r="T490" i="1"/>
  <c r="S489" i="1"/>
  <c r="T489" i="1"/>
  <c r="S488" i="1"/>
  <c r="T488" i="1"/>
  <c r="S487" i="1"/>
  <c r="T487" i="1"/>
  <c r="S486" i="1"/>
  <c r="T486" i="1"/>
  <c r="S485" i="1"/>
  <c r="T485" i="1"/>
  <c r="S484" i="1"/>
  <c r="T484" i="1"/>
  <c r="S483" i="1"/>
  <c r="T483" i="1"/>
  <c r="S482" i="1"/>
  <c r="T482" i="1"/>
  <c r="S481" i="1"/>
  <c r="T481" i="1"/>
  <c r="S480" i="1"/>
  <c r="T480" i="1"/>
  <c r="S479" i="1"/>
  <c r="T479" i="1"/>
  <c r="S478" i="1"/>
  <c r="T478" i="1"/>
  <c r="S477" i="1"/>
  <c r="T477" i="1"/>
  <c r="S476" i="1"/>
  <c r="T476" i="1"/>
  <c r="S475" i="1"/>
  <c r="T475" i="1"/>
  <c r="S474" i="1"/>
  <c r="T474" i="1"/>
  <c r="S473" i="1"/>
  <c r="T473" i="1"/>
  <c r="S472" i="1"/>
  <c r="T472" i="1"/>
  <c r="S471" i="1"/>
  <c r="T471" i="1"/>
  <c r="S470" i="1"/>
  <c r="T470" i="1"/>
  <c r="S469" i="1"/>
  <c r="T469" i="1"/>
  <c r="S468" i="1"/>
  <c r="T468" i="1"/>
  <c r="S467" i="1"/>
  <c r="T467" i="1"/>
  <c r="S466" i="1"/>
  <c r="T466" i="1"/>
  <c r="S465" i="1"/>
  <c r="T465" i="1"/>
  <c r="S464" i="1"/>
  <c r="T464" i="1"/>
  <c r="S463" i="1"/>
  <c r="T463" i="1"/>
  <c r="S462" i="1"/>
  <c r="T462" i="1"/>
  <c r="S461" i="1"/>
  <c r="T461" i="1"/>
  <c r="S460" i="1"/>
  <c r="T460" i="1"/>
  <c r="S459" i="1"/>
  <c r="T459" i="1"/>
  <c r="S458" i="1"/>
  <c r="T458" i="1"/>
  <c r="S457" i="1"/>
  <c r="T457" i="1"/>
  <c r="S456" i="1"/>
  <c r="T456" i="1"/>
  <c r="S455" i="1"/>
  <c r="T455" i="1"/>
  <c r="S454" i="1"/>
  <c r="T454" i="1"/>
  <c r="S453" i="1"/>
  <c r="T453" i="1"/>
  <c r="S452" i="1"/>
  <c r="T452" i="1"/>
  <c r="S451" i="1"/>
  <c r="T451" i="1"/>
  <c r="S450" i="1"/>
  <c r="T450" i="1"/>
  <c r="S449" i="1"/>
  <c r="T449" i="1"/>
  <c r="S448" i="1"/>
  <c r="T448" i="1"/>
  <c r="S447" i="1"/>
  <c r="T447" i="1"/>
  <c r="S446" i="1"/>
  <c r="T446" i="1"/>
  <c r="S445" i="1"/>
  <c r="T445" i="1"/>
  <c r="S444" i="1"/>
  <c r="T444" i="1"/>
  <c r="S443" i="1"/>
  <c r="T443" i="1"/>
  <c r="S442" i="1"/>
  <c r="T442" i="1"/>
  <c r="S441" i="1"/>
  <c r="T441" i="1"/>
  <c r="S440" i="1"/>
  <c r="T440" i="1"/>
  <c r="S439" i="1"/>
  <c r="T439" i="1"/>
  <c r="S438" i="1"/>
  <c r="T438" i="1"/>
  <c r="S437" i="1"/>
  <c r="T437" i="1"/>
  <c r="S436" i="1"/>
  <c r="T436" i="1"/>
  <c r="S435" i="1"/>
  <c r="T435" i="1"/>
  <c r="S434" i="1"/>
  <c r="T434" i="1"/>
  <c r="S433" i="1"/>
  <c r="T433" i="1"/>
  <c r="S432" i="1"/>
  <c r="T432" i="1"/>
  <c r="S431" i="1"/>
  <c r="T431" i="1"/>
  <c r="S430" i="1"/>
  <c r="T430" i="1"/>
  <c r="S429" i="1"/>
  <c r="T429" i="1"/>
  <c r="S428" i="1"/>
  <c r="T428" i="1"/>
  <c r="S427" i="1"/>
  <c r="T427" i="1"/>
  <c r="S426" i="1"/>
  <c r="T426" i="1"/>
  <c r="S425" i="1"/>
  <c r="T425" i="1"/>
  <c r="S424" i="1"/>
  <c r="T424" i="1"/>
  <c r="S423" i="1"/>
  <c r="T423" i="1"/>
  <c r="S422" i="1"/>
  <c r="T422" i="1"/>
  <c r="S421" i="1"/>
  <c r="T421" i="1"/>
  <c r="S420" i="1"/>
  <c r="T420" i="1"/>
  <c r="S419" i="1"/>
  <c r="T419" i="1"/>
  <c r="S418" i="1"/>
  <c r="T418" i="1"/>
  <c r="S417" i="1"/>
  <c r="T417" i="1"/>
  <c r="S416" i="1"/>
  <c r="T416" i="1"/>
  <c r="S415" i="1"/>
  <c r="T415" i="1"/>
  <c r="S414" i="1"/>
  <c r="T414" i="1"/>
  <c r="S413" i="1"/>
  <c r="T413" i="1"/>
  <c r="S412" i="1"/>
  <c r="T412" i="1"/>
  <c r="S411" i="1"/>
  <c r="T411" i="1"/>
  <c r="S410" i="1"/>
  <c r="T410" i="1"/>
  <c r="S409" i="1"/>
  <c r="T409" i="1"/>
  <c r="S408" i="1"/>
  <c r="T408" i="1"/>
  <c r="S407" i="1"/>
  <c r="T407" i="1"/>
  <c r="S406" i="1"/>
  <c r="T406" i="1"/>
  <c r="S405" i="1"/>
  <c r="T405" i="1"/>
  <c r="S404" i="1"/>
  <c r="T404" i="1"/>
  <c r="S403" i="1"/>
  <c r="T403" i="1"/>
  <c r="S402" i="1"/>
  <c r="T402" i="1"/>
  <c r="S401" i="1"/>
  <c r="T401" i="1"/>
  <c r="S400" i="1"/>
  <c r="T400" i="1"/>
  <c r="S399" i="1"/>
  <c r="T399" i="1"/>
  <c r="S398" i="1"/>
  <c r="T398" i="1"/>
  <c r="S397" i="1"/>
  <c r="T397" i="1"/>
  <c r="S396" i="1"/>
  <c r="T396" i="1"/>
  <c r="S395" i="1"/>
  <c r="T395" i="1"/>
  <c r="S394" i="1"/>
  <c r="T394" i="1"/>
  <c r="S393" i="1"/>
  <c r="T393" i="1"/>
  <c r="S392" i="1"/>
  <c r="T392" i="1"/>
  <c r="S391" i="1"/>
  <c r="T391" i="1"/>
  <c r="S390" i="1"/>
  <c r="T390" i="1"/>
  <c r="S389" i="1"/>
  <c r="T389" i="1"/>
  <c r="S388" i="1"/>
  <c r="T388" i="1"/>
  <c r="S387" i="1"/>
  <c r="T387" i="1"/>
  <c r="S386" i="1"/>
  <c r="T386" i="1"/>
  <c r="S385" i="1"/>
  <c r="T385" i="1"/>
  <c r="S384" i="1"/>
  <c r="T384" i="1"/>
  <c r="S383" i="1"/>
  <c r="T383" i="1"/>
  <c r="S382" i="1"/>
  <c r="T382" i="1"/>
  <c r="S381" i="1"/>
  <c r="T381" i="1"/>
  <c r="S380" i="1"/>
  <c r="T380" i="1"/>
  <c r="S379" i="1"/>
  <c r="T379" i="1"/>
  <c r="S378" i="1"/>
  <c r="T378" i="1"/>
  <c r="S377" i="1"/>
  <c r="T377" i="1"/>
  <c r="S376" i="1"/>
  <c r="T376" i="1"/>
  <c r="S375" i="1"/>
  <c r="T375" i="1"/>
  <c r="S374" i="1"/>
  <c r="T374" i="1"/>
  <c r="S373" i="1"/>
  <c r="T373" i="1"/>
  <c r="S372" i="1"/>
  <c r="T372" i="1"/>
  <c r="S371" i="1"/>
  <c r="T371" i="1"/>
  <c r="S370" i="1"/>
  <c r="T370" i="1"/>
  <c r="S369" i="1"/>
  <c r="T369" i="1"/>
  <c r="S368" i="1"/>
  <c r="T368" i="1"/>
  <c r="S367" i="1"/>
  <c r="T367" i="1"/>
  <c r="S366" i="1"/>
  <c r="T366" i="1"/>
  <c r="S365" i="1"/>
  <c r="T365" i="1"/>
  <c r="S364" i="1"/>
  <c r="T364" i="1"/>
  <c r="S363" i="1"/>
  <c r="T363" i="1"/>
  <c r="S362" i="1"/>
  <c r="T362" i="1"/>
  <c r="S361" i="1"/>
  <c r="T361" i="1"/>
  <c r="S360" i="1"/>
  <c r="T360" i="1"/>
  <c r="S359" i="1"/>
  <c r="T359" i="1"/>
  <c r="S358" i="1"/>
  <c r="T358" i="1"/>
  <c r="S357" i="1"/>
  <c r="T357" i="1"/>
  <c r="S356" i="1"/>
  <c r="T356" i="1"/>
  <c r="S355" i="1"/>
  <c r="T355" i="1"/>
  <c r="S354" i="1"/>
  <c r="T354" i="1"/>
  <c r="S353" i="1"/>
  <c r="T353" i="1"/>
  <c r="S352" i="1"/>
  <c r="T352" i="1"/>
  <c r="S351" i="1"/>
  <c r="T351" i="1"/>
  <c r="S350" i="1"/>
  <c r="T350" i="1"/>
  <c r="S349" i="1"/>
  <c r="T349" i="1"/>
  <c r="S348" i="1"/>
  <c r="T348" i="1"/>
  <c r="S347" i="1"/>
  <c r="T347" i="1"/>
  <c r="S346" i="1"/>
  <c r="T346" i="1"/>
  <c r="S345" i="1"/>
  <c r="T345" i="1"/>
  <c r="S344" i="1"/>
  <c r="T344" i="1"/>
  <c r="S343" i="1"/>
  <c r="T343" i="1"/>
  <c r="S342" i="1"/>
  <c r="T342" i="1"/>
  <c r="S341" i="1"/>
  <c r="T341" i="1"/>
  <c r="S340" i="1"/>
  <c r="T340" i="1"/>
  <c r="S339" i="1"/>
  <c r="T339" i="1"/>
  <c r="S338" i="1"/>
  <c r="T338" i="1"/>
  <c r="S337" i="1"/>
  <c r="T337" i="1"/>
  <c r="S336" i="1"/>
  <c r="T336" i="1"/>
  <c r="S335" i="1"/>
  <c r="T335" i="1"/>
  <c r="S334" i="1"/>
  <c r="T334" i="1"/>
  <c r="S333" i="1"/>
  <c r="T333" i="1"/>
  <c r="S332" i="1"/>
  <c r="T332" i="1"/>
  <c r="S331" i="1"/>
  <c r="T331" i="1"/>
  <c r="S330" i="1"/>
  <c r="T330" i="1"/>
  <c r="S329" i="1"/>
  <c r="T329" i="1"/>
  <c r="S328" i="1"/>
  <c r="T328" i="1"/>
  <c r="S327" i="1"/>
  <c r="T327" i="1"/>
  <c r="S326" i="1"/>
  <c r="T326" i="1"/>
  <c r="S325" i="1"/>
  <c r="T325" i="1"/>
  <c r="S324" i="1"/>
  <c r="T324" i="1"/>
  <c r="S323" i="1"/>
  <c r="T323" i="1"/>
  <c r="S322" i="1"/>
  <c r="T322" i="1"/>
  <c r="S321" i="1"/>
  <c r="T321" i="1"/>
  <c r="S320" i="1"/>
  <c r="T320" i="1"/>
  <c r="S319" i="1"/>
  <c r="T319" i="1"/>
  <c r="S318" i="1"/>
  <c r="T318" i="1"/>
  <c r="S317" i="1"/>
  <c r="T317" i="1"/>
  <c r="S316" i="1"/>
  <c r="T316" i="1"/>
  <c r="S315" i="1"/>
  <c r="T315" i="1"/>
  <c r="S314" i="1"/>
  <c r="T314" i="1"/>
  <c r="S313" i="1"/>
  <c r="T313" i="1"/>
  <c r="S2339" i="1"/>
  <c r="T2339" i="1"/>
  <c r="S312" i="1"/>
  <c r="T312" i="1"/>
  <c r="S311" i="1"/>
  <c r="T311" i="1"/>
  <c r="S310" i="1"/>
  <c r="T310" i="1"/>
  <c r="S309" i="1"/>
  <c r="T309" i="1"/>
  <c r="S308" i="1"/>
  <c r="T308" i="1"/>
  <c r="S307" i="1"/>
  <c r="T307" i="1"/>
  <c r="S306" i="1"/>
  <c r="T306" i="1"/>
  <c r="S305" i="1"/>
  <c r="T305" i="1"/>
  <c r="S304" i="1"/>
  <c r="T304" i="1"/>
  <c r="S303" i="1"/>
  <c r="T303" i="1"/>
  <c r="S302" i="1"/>
  <c r="T302" i="1"/>
  <c r="S301" i="1"/>
  <c r="T301" i="1"/>
  <c r="S300" i="1"/>
  <c r="T300" i="1"/>
  <c r="S299" i="1"/>
  <c r="T299" i="1"/>
  <c r="S298" i="1"/>
  <c r="T298" i="1"/>
  <c r="S2338" i="1"/>
  <c r="T2338" i="1"/>
  <c r="S2337" i="1"/>
  <c r="T2337" i="1"/>
  <c r="S2336" i="1"/>
  <c r="T2336" i="1"/>
  <c r="S2335" i="1"/>
  <c r="T2335" i="1"/>
  <c r="S2334" i="1"/>
  <c r="T2334" i="1"/>
  <c r="S297" i="1"/>
  <c r="T297" i="1"/>
  <c r="S2331" i="1"/>
  <c r="T2331" i="1"/>
  <c r="S2329" i="1"/>
  <c r="T2329" i="1"/>
  <c r="S2328" i="1"/>
  <c r="T2328" i="1"/>
  <c r="S2333" i="1"/>
  <c r="T2333" i="1"/>
  <c r="S2332" i="1"/>
  <c r="T2332" i="1"/>
  <c r="S2330" i="1"/>
  <c r="T2330" i="1"/>
  <c r="S296" i="1"/>
  <c r="T296" i="1"/>
  <c r="S2327" i="1"/>
  <c r="T2327" i="1"/>
  <c r="S2326" i="1"/>
  <c r="T2326" i="1"/>
  <c r="S2325" i="1"/>
  <c r="T2325" i="1"/>
  <c r="S2324" i="1"/>
  <c r="T2324" i="1"/>
  <c r="S2323" i="1"/>
  <c r="T2323" i="1"/>
  <c r="S2322" i="1"/>
  <c r="T2322" i="1"/>
  <c r="S2321" i="1"/>
  <c r="T2321" i="1"/>
  <c r="S2320" i="1"/>
  <c r="T2320" i="1"/>
  <c r="S2319" i="1"/>
  <c r="T2319" i="1"/>
  <c r="S2318" i="1"/>
  <c r="T2318" i="1"/>
  <c r="S2317" i="1"/>
  <c r="T2317" i="1"/>
  <c r="S2316" i="1"/>
  <c r="T2316" i="1"/>
  <c r="S2315" i="1"/>
  <c r="T2315" i="1"/>
  <c r="S2314" i="1"/>
  <c r="T2314" i="1"/>
  <c r="S2313" i="1"/>
  <c r="T2313" i="1"/>
  <c r="S295" i="1"/>
  <c r="T295" i="1"/>
  <c r="S2311" i="1"/>
  <c r="T2311" i="1"/>
  <c r="S2310" i="1"/>
  <c r="T2310" i="1"/>
  <c r="S2307" i="1"/>
  <c r="T2307" i="1"/>
  <c r="S2306" i="1"/>
  <c r="T2306" i="1"/>
  <c r="S2305" i="1"/>
  <c r="T2305" i="1"/>
  <c r="S2312" i="1"/>
  <c r="T2312" i="1"/>
  <c r="S2309" i="1"/>
  <c r="T2309" i="1"/>
  <c r="S2308" i="1"/>
  <c r="T2308" i="1"/>
  <c r="S294" i="1"/>
  <c r="T294" i="1"/>
  <c r="S293" i="1"/>
  <c r="T293" i="1"/>
  <c r="S292" i="1"/>
  <c r="T292" i="1"/>
  <c r="S291" i="1"/>
  <c r="T291" i="1"/>
  <c r="S290" i="1"/>
  <c r="T290" i="1"/>
  <c r="S289" i="1"/>
  <c r="T289" i="1"/>
  <c r="S288" i="1"/>
  <c r="T288" i="1"/>
  <c r="S287" i="1"/>
  <c r="T287" i="1"/>
  <c r="S286" i="1"/>
  <c r="T286" i="1"/>
  <c r="S285" i="1"/>
  <c r="T285" i="1"/>
  <c r="S284" i="1"/>
  <c r="T284" i="1"/>
  <c r="S283" i="1"/>
  <c r="T283" i="1"/>
  <c r="S282" i="1"/>
  <c r="T282" i="1"/>
  <c r="S281" i="1"/>
  <c r="T281" i="1"/>
  <c r="S280" i="1"/>
  <c r="T280" i="1"/>
  <c r="S279" i="1"/>
  <c r="T279" i="1"/>
  <c r="S278" i="1"/>
  <c r="T278" i="1"/>
  <c r="S277" i="1"/>
  <c r="T277" i="1"/>
  <c r="S276" i="1"/>
  <c r="T276" i="1"/>
  <c r="S275" i="1"/>
  <c r="T275" i="1"/>
  <c r="S274" i="1"/>
  <c r="T274" i="1"/>
  <c r="S273" i="1"/>
  <c r="T273" i="1"/>
  <c r="S272" i="1"/>
  <c r="T272" i="1"/>
  <c r="S271" i="1"/>
  <c r="T271" i="1"/>
  <c r="S270" i="1"/>
  <c r="T270" i="1"/>
  <c r="S269" i="1"/>
  <c r="T269" i="1"/>
  <c r="S268" i="1"/>
  <c r="T268" i="1"/>
  <c r="S267" i="1"/>
  <c r="T267" i="1"/>
  <c r="S266" i="1"/>
  <c r="T266" i="1"/>
  <c r="S265" i="1"/>
  <c r="T265" i="1"/>
  <c r="S264" i="1"/>
  <c r="T264" i="1"/>
  <c r="S263" i="1"/>
  <c r="T263" i="1"/>
  <c r="S262" i="1"/>
  <c r="T262" i="1"/>
  <c r="S261" i="1"/>
  <c r="T261" i="1"/>
  <c r="S260" i="1"/>
  <c r="T260" i="1"/>
  <c r="S259" i="1"/>
  <c r="T259" i="1"/>
  <c r="S258" i="1"/>
  <c r="T258" i="1"/>
  <c r="S257" i="1"/>
  <c r="T257" i="1"/>
  <c r="S256" i="1"/>
  <c r="T256" i="1"/>
  <c r="S255" i="1"/>
  <c r="T255" i="1"/>
  <c r="S254" i="1"/>
  <c r="T254" i="1"/>
  <c r="S253" i="1"/>
  <c r="T253" i="1"/>
  <c r="S252" i="1"/>
  <c r="T252" i="1"/>
  <c r="S251" i="1"/>
  <c r="T251" i="1"/>
  <c r="S250" i="1"/>
  <c r="T250" i="1"/>
  <c r="S249" i="1"/>
  <c r="T249" i="1"/>
  <c r="S248" i="1"/>
  <c r="T248" i="1"/>
  <c r="S247" i="1"/>
  <c r="T247" i="1"/>
  <c r="S246" i="1"/>
  <c r="T246" i="1"/>
  <c r="S245" i="1"/>
  <c r="T245" i="1"/>
  <c r="S244" i="1"/>
  <c r="T244" i="1"/>
  <c r="S243" i="1"/>
  <c r="T243" i="1"/>
  <c r="S242" i="1"/>
  <c r="T242" i="1"/>
  <c r="S241" i="1"/>
  <c r="T241" i="1"/>
  <c r="S240" i="1"/>
  <c r="T240" i="1"/>
  <c r="S239" i="1"/>
  <c r="T239" i="1"/>
  <c r="S238" i="1"/>
  <c r="T238" i="1"/>
  <c r="S237" i="1"/>
  <c r="T237" i="1"/>
  <c r="S236" i="1"/>
  <c r="T236" i="1"/>
  <c r="S235" i="1"/>
  <c r="T235" i="1"/>
  <c r="S234" i="1"/>
  <c r="T234" i="1"/>
  <c r="S233" i="1"/>
  <c r="T233" i="1"/>
  <c r="S232" i="1"/>
  <c r="T232" i="1"/>
  <c r="S231" i="1"/>
  <c r="T231" i="1"/>
  <c r="S230" i="1"/>
  <c r="T230" i="1"/>
  <c r="S229" i="1"/>
  <c r="T229" i="1"/>
  <c r="S228" i="1"/>
  <c r="T228" i="1"/>
  <c r="S227" i="1"/>
  <c r="T227" i="1"/>
  <c r="S226" i="1"/>
  <c r="T226" i="1"/>
  <c r="S225" i="1"/>
  <c r="T225" i="1"/>
  <c r="S224" i="1"/>
  <c r="T224" i="1"/>
  <c r="S223" i="1"/>
  <c r="T223" i="1"/>
  <c r="S222" i="1"/>
  <c r="T222" i="1"/>
  <c r="S221" i="1"/>
  <c r="T221" i="1"/>
  <c r="S220" i="1"/>
  <c r="T220" i="1"/>
  <c r="S219" i="1"/>
  <c r="T219" i="1"/>
  <c r="S218" i="1"/>
  <c r="T218" i="1"/>
  <c r="S217" i="1"/>
  <c r="T217" i="1"/>
  <c r="S216" i="1"/>
  <c r="T216" i="1"/>
  <c r="S215" i="1"/>
  <c r="T215" i="1"/>
  <c r="S214" i="1"/>
  <c r="T214" i="1"/>
  <c r="S213" i="1"/>
  <c r="T213" i="1"/>
  <c r="S212" i="1"/>
  <c r="T212" i="1"/>
  <c r="S211" i="1"/>
  <c r="T211" i="1"/>
  <c r="S210" i="1"/>
  <c r="T210" i="1"/>
  <c r="S209" i="1"/>
  <c r="T209" i="1"/>
  <c r="S208" i="1"/>
  <c r="T208" i="1"/>
  <c r="S207" i="1"/>
  <c r="T207" i="1"/>
  <c r="S206" i="1"/>
  <c r="T206" i="1"/>
  <c r="S205" i="1"/>
  <c r="T205" i="1"/>
  <c r="S204" i="1"/>
  <c r="T204" i="1"/>
  <c r="S203" i="1"/>
  <c r="T203" i="1"/>
  <c r="S202" i="1"/>
  <c r="T202" i="1"/>
  <c r="S201" i="1"/>
  <c r="T201" i="1"/>
  <c r="S200" i="1"/>
  <c r="T200" i="1"/>
  <c r="S199" i="1"/>
  <c r="T199" i="1"/>
  <c r="S198" i="1"/>
  <c r="T198" i="1"/>
  <c r="S197" i="1"/>
  <c r="T197" i="1"/>
  <c r="S196" i="1"/>
  <c r="T196" i="1"/>
  <c r="S195" i="1"/>
  <c r="T195" i="1"/>
  <c r="S194" i="1"/>
  <c r="T194" i="1"/>
  <c r="S193" i="1"/>
  <c r="T193" i="1"/>
  <c r="S192" i="1"/>
  <c r="T192" i="1"/>
  <c r="S191" i="1"/>
  <c r="T191" i="1"/>
  <c r="S190" i="1"/>
  <c r="T190" i="1"/>
  <c r="S189" i="1"/>
  <c r="T189" i="1"/>
  <c r="S188" i="1"/>
  <c r="T188" i="1"/>
  <c r="S187" i="1"/>
  <c r="T187" i="1"/>
  <c r="S186" i="1"/>
  <c r="T186" i="1"/>
  <c r="S185" i="1"/>
  <c r="T185" i="1"/>
  <c r="S184" i="1"/>
  <c r="T184" i="1"/>
  <c r="S183" i="1"/>
  <c r="T183" i="1"/>
  <c r="S182" i="1"/>
  <c r="T182" i="1"/>
  <c r="S181" i="1"/>
  <c r="T181" i="1"/>
  <c r="S180" i="1"/>
  <c r="T180" i="1"/>
  <c r="S179" i="1"/>
  <c r="T179" i="1"/>
  <c r="S178" i="1"/>
  <c r="T178" i="1"/>
  <c r="S177" i="1"/>
  <c r="T177" i="1"/>
  <c r="S176" i="1"/>
  <c r="T176" i="1"/>
  <c r="S175" i="1"/>
  <c r="T175" i="1"/>
  <c r="S174" i="1"/>
  <c r="T174" i="1"/>
  <c r="S173" i="1"/>
  <c r="T173" i="1"/>
  <c r="S172" i="1"/>
  <c r="T172" i="1"/>
  <c r="S171" i="1"/>
  <c r="T171" i="1"/>
  <c r="S170" i="1"/>
  <c r="T170" i="1"/>
  <c r="S169" i="1"/>
  <c r="T169" i="1"/>
  <c r="S168" i="1"/>
  <c r="T168" i="1"/>
  <c r="S167" i="1"/>
  <c r="T167" i="1"/>
  <c r="S166" i="1"/>
  <c r="T166" i="1"/>
  <c r="S165" i="1"/>
  <c r="T165" i="1"/>
  <c r="S164" i="1"/>
  <c r="T164" i="1"/>
  <c r="S163" i="1"/>
  <c r="T163" i="1"/>
  <c r="S162" i="1"/>
  <c r="T162" i="1"/>
  <c r="S161" i="1"/>
  <c r="T161" i="1"/>
  <c r="S160" i="1"/>
  <c r="T160" i="1"/>
  <c r="S159" i="1"/>
  <c r="T159" i="1"/>
  <c r="S158" i="1"/>
  <c r="T158" i="1"/>
  <c r="S157" i="1"/>
  <c r="T157" i="1"/>
  <c r="S156" i="1"/>
  <c r="T156" i="1"/>
  <c r="S155" i="1"/>
  <c r="T155" i="1"/>
  <c r="S154" i="1"/>
  <c r="T154" i="1"/>
  <c r="S153" i="1"/>
  <c r="T153" i="1"/>
  <c r="S152" i="1"/>
  <c r="T152" i="1"/>
  <c r="S151" i="1"/>
  <c r="T151" i="1"/>
  <c r="S150" i="1"/>
  <c r="T150" i="1"/>
  <c r="S149" i="1"/>
  <c r="T149" i="1"/>
  <c r="S148" i="1"/>
  <c r="T148" i="1"/>
  <c r="S147" i="1"/>
  <c r="T147" i="1"/>
  <c r="S146" i="1"/>
  <c r="T146" i="1"/>
  <c r="S145" i="1"/>
  <c r="T145" i="1"/>
  <c r="S144" i="1"/>
  <c r="T144" i="1"/>
  <c r="S143" i="1"/>
  <c r="T143" i="1"/>
  <c r="S142" i="1"/>
  <c r="T142" i="1"/>
  <c r="S141" i="1"/>
  <c r="T141" i="1"/>
  <c r="S140" i="1"/>
  <c r="T140" i="1"/>
  <c r="S139" i="1"/>
  <c r="T139" i="1"/>
  <c r="S138" i="1"/>
  <c r="T138" i="1"/>
  <c r="S137" i="1"/>
  <c r="T137" i="1"/>
  <c r="S136" i="1"/>
  <c r="T136" i="1"/>
  <c r="S135" i="1"/>
  <c r="T135" i="1"/>
  <c r="S134" i="1"/>
  <c r="T134" i="1"/>
  <c r="S133" i="1"/>
  <c r="T133" i="1"/>
  <c r="S132" i="1"/>
  <c r="T132" i="1"/>
  <c r="S131" i="1"/>
  <c r="T131" i="1"/>
  <c r="S130" i="1"/>
  <c r="T130" i="1"/>
  <c r="S129" i="1"/>
  <c r="T129" i="1"/>
  <c r="S128" i="1"/>
  <c r="T128" i="1"/>
  <c r="S127" i="1"/>
  <c r="T127" i="1"/>
  <c r="S126" i="1"/>
  <c r="T126" i="1"/>
  <c r="S125" i="1"/>
  <c r="T125" i="1"/>
  <c r="S124" i="1"/>
  <c r="T124" i="1"/>
  <c r="S123" i="1"/>
  <c r="T123" i="1"/>
  <c r="S122" i="1"/>
  <c r="T122" i="1"/>
  <c r="S121" i="1"/>
  <c r="T121" i="1"/>
  <c r="S120" i="1"/>
  <c r="T120" i="1"/>
  <c r="S119" i="1"/>
  <c r="T119" i="1"/>
  <c r="S118" i="1"/>
  <c r="T118" i="1"/>
  <c r="S117" i="1"/>
  <c r="T117" i="1"/>
  <c r="S116" i="1"/>
  <c r="T116" i="1"/>
  <c r="S115" i="1"/>
  <c r="T115" i="1"/>
  <c r="S114" i="1"/>
  <c r="T114" i="1"/>
  <c r="S113" i="1"/>
  <c r="T113" i="1"/>
  <c r="S112" i="1"/>
  <c r="T112" i="1"/>
  <c r="S111" i="1"/>
  <c r="T111" i="1"/>
  <c r="S110" i="1"/>
  <c r="T110" i="1"/>
  <c r="S109" i="1"/>
  <c r="T109" i="1"/>
  <c r="S108" i="1"/>
  <c r="T108" i="1"/>
  <c r="S107" i="1"/>
  <c r="T107" i="1"/>
  <c r="S106" i="1"/>
  <c r="T106" i="1"/>
  <c r="S105" i="1"/>
  <c r="T105" i="1"/>
  <c r="S104" i="1"/>
  <c r="T104" i="1"/>
  <c r="S103" i="1"/>
  <c r="T103" i="1"/>
  <c r="S102" i="1"/>
  <c r="T102" i="1"/>
  <c r="S101" i="1"/>
  <c r="T101" i="1"/>
  <c r="S100" i="1"/>
  <c r="T100" i="1"/>
  <c r="S99" i="1"/>
  <c r="T99" i="1"/>
  <c r="S98" i="1"/>
  <c r="T98" i="1"/>
  <c r="S97" i="1"/>
  <c r="T97" i="1"/>
  <c r="S96" i="1"/>
  <c r="T96" i="1"/>
  <c r="S95" i="1"/>
  <c r="T95" i="1"/>
  <c r="S94" i="1"/>
  <c r="T94" i="1"/>
  <c r="S93" i="1"/>
  <c r="T93" i="1"/>
  <c r="S92" i="1"/>
  <c r="T92" i="1"/>
  <c r="S91" i="1"/>
  <c r="T91" i="1"/>
  <c r="S90" i="1"/>
  <c r="T90" i="1"/>
  <c r="S2303" i="1"/>
  <c r="T2303" i="1"/>
  <c r="S2302" i="1"/>
  <c r="T2302" i="1"/>
  <c r="S2301" i="1"/>
  <c r="T2301" i="1"/>
  <c r="S2300" i="1"/>
  <c r="T2300" i="1"/>
  <c r="S2299" i="1"/>
  <c r="T2299" i="1"/>
  <c r="S2298" i="1"/>
  <c r="T2298" i="1"/>
  <c r="S2297" i="1"/>
  <c r="T2297" i="1"/>
  <c r="S2271" i="1"/>
  <c r="T2271" i="1"/>
  <c r="S89" i="1"/>
  <c r="T89" i="1"/>
  <c r="S88" i="1"/>
  <c r="T88" i="1"/>
  <c r="S2296" i="1"/>
  <c r="T2296" i="1"/>
  <c r="S2295" i="1"/>
  <c r="T2295" i="1"/>
  <c r="S2294" i="1"/>
  <c r="T2294" i="1"/>
  <c r="S87" i="1"/>
  <c r="T87" i="1"/>
  <c r="S2291" i="1"/>
  <c r="T2291" i="1"/>
  <c r="S2293" i="1"/>
  <c r="T2293" i="1"/>
  <c r="S2292" i="1"/>
  <c r="T2292" i="1"/>
  <c r="S86" i="1"/>
  <c r="T86" i="1"/>
  <c r="S2290" i="1"/>
  <c r="T2290" i="1"/>
  <c r="S2289" i="1"/>
  <c r="T2289" i="1"/>
  <c r="S85" i="1"/>
  <c r="T85" i="1"/>
  <c r="S2288" i="1"/>
  <c r="T2288" i="1"/>
  <c r="S84" i="1"/>
  <c r="T84" i="1"/>
  <c r="S2287" i="1"/>
  <c r="T2287" i="1"/>
  <c r="S2270" i="1"/>
  <c r="T2270" i="1"/>
  <c r="S83" i="1"/>
  <c r="T83" i="1"/>
  <c r="S82" i="1"/>
  <c r="T82" i="1"/>
  <c r="S2286" i="1"/>
  <c r="T2286" i="1"/>
  <c r="S81" i="1"/>
  <c r="T81" i="1"/>
  <c r="S2284" i="1"/>
  <c r="T2284" i="1"/>
  <c r="S2285" i="1"/>
  <c r="T2285" i="1"/>
  <c r="S2283" i="1"/>
  <c r="T2283" i="1"/>
  <c r="S2282" i="1"/>
  <c r="T2282" i="1"/>
  <c r="S80" i="1"/>
  <c r="T80" i="1"/>
  <c r="S79" i="1"/>
  <c r="T79" i="1"/>
  <c r="S78" i="1"/>
  <c r="T78" i="1"/>
  <c r="S77" i="1"/>
  <c r="T77" i="1"/>
  <c r="S2281" i="1"/>
  <c r="T2281" i="1"/>
  <c r="S2280" i="1"/>
  <c r="T2280" i="1"/>
  <c r="S2279" i="1"/>
  <c r="T2279" i="1"/>
  <c r="S76" i="1"/>
  <c r="T76" i="1"/>
  <c r="S75" i="1"/>
  <c r="T75" i="1"/>
  <c r="S74" i="1"/>
  <c r="T74" i="1"/>
  <c r="S73" i="1"/>
  <c r="T73" i="1"/>
  <c r="S72" i="1"/>
  <c r="T72" i="1"/>
  <c r="S71" i="1"/>
  <c r="T71" i="1"/>
  <c r="S70" i="1"/>
  <c r="T70" i="1"/>
  <c r="S69" i="1"/>
  <c r="T69" i="1"/>
  <c r="S68" i="1"/>
  <c r="T68" i="1"/>
  <c r="S67" i="1"/>
  <c r="T67" i="1"/>
  <c r="S2278" i="1"/>
  <c r="T2278" i="1"/>
  <c r="S2277" i="1"/>
  <c r="T2277" i="1"/>
  <c r="S2276" i="1"/>
  <c r="T2276" i="1"/>
  <c r="S2275" i="1"/>
  <c r="T2275" i="1"/>
  <c r="S2269" i="1"/>
  <c r="T2269" i="1"/>
  <c r="S66" i="1"/>
  <c r="T66" i="1"/>
  <c r="S65" i="1"/>
  <c r="T65" i="1"/>
  <c r="S64" i="1"/>
  <c r="T64" i="1"/>
  <c r="S2274" i="1"/>
  <c r="T2274" i="1"/>
  <c r="S2273" i="1"/>
  <c r="T2273" i="1"/>
  <c r="S63" i="1"/>
  <c r="T63" i="1"/>
  <c r="S62" i="1"/>
  <c r="T62" i="1"/>
  <c r="S2272" i="1"/>
  <c r="T2272" i="1"/>
  <c r="S61" i="1"/>
  <c r="T61" i="1"/>
  <c r="S60" i="1"/>
  <c r="T60" i="1"/>
  <c r="S59" i="1"/>
  <c r="T59" i="1"/>
  <c r="S58" i="1"/>
  <c r="T58" i="1"/>
  <c r="S57" i="1"/>
  <c r="T57" i="1"/>
  <c r="S56" i="1"/>
  <c r="T56" i="1"/>
  <c r="S55" i="1"/>
  <c r="T55" i="1"/>
  <c r="S54" i="1"/>
  <c r="T54" i="1"/>
  <c r="S53" i="1"/>
  <c r="T53" i="1"/>
  <c r="S52" i="1"/>
  <c r="T52" i="1"/>
  <c r="S51" i="1"/>
  <c r="T51" i="1"/>
  <c r="S50" i="1"/>
  <c r="T50" i="1"/>
  <c r="S49" i="1"/>
  <c r="T49" i="1"/>
  <c r="S48" i="1"/>
  <c r="T48" i="1"/>
  <c r="S47" i="1"/>
  <c r="T47" i="1"/>
  <c r="S46" i="1"/>
  <c r="T46" i="1"/>
  <c r="S45" i="1"/>
  <c r="T45" i="1"/>
  <c r="S44" i="1"/>
  <c r="T44" i="1"/>
  <c r="S43" i="1"/>
  <c r="T43" i="1"/>
  <c r="S42" i="1"/>
  <c r="T42" i="1"/>
  <c r="S41" i="1"/>
  <c r="T41" i="1"/>
  <c r="S40" i="1"/>
  <c r="T40" i="1"/>
  <c r="S39" i="1"/>
  <c r="T39" i="1"/>
  <c r="S38" i="1"/>
  <c r="T38" i="1"/>
  <c r="S37" i="1"/>
  <c r="T37" i="1"/>
  <c r="S36" i="1"/>
  <c r="T36" i="1"/>
  <c r="S35" i="1"/>
  <c r="T35" i="1"/>
  <c r="S34" i="1"/>
  <c r="T34" i="1"/>
  <c r="S33" i="1"/>
  <c r="T33" i="1"/>
  <c r="S32" i="1"/>
  <c r="T32" i="1"/>
  <c r="S31" i="1"/>
  <c r="T31" i="1"/>
  <c r="S30" i="1"/>
  <c r="T30" i="1"/>
  <c r="S29" i="1"/>
  <c r="T29" i="1"/>
  <c r="S28" i="1"/>
  <c r="T28" i="1"/>
  <c r="S27" i="1"/>
  <c r="T27" i="1"/>
  <c r="S26" i="1"/>
  <c r="T26" i="1"/>
  <c r="S25" i="1"/>
  <c r="T25" i="1"/>
  <c r="S24" i="1"/>
  <c r="T24" i="1"/>
  <c r="S23" i="1"/>
  <c r="T23" i="1"/>
  <c r="S22" i="1"/>
  <c r="T22" i="1"/>
  <c r="S21" i="1"/>
  <c r="T21" i="1"/>
  <c r="S20" i="1"/>
  <c r="T20" i="1"/>
  <c r="S19" i="1"/>
  <c r="T19" i="1"/>
  <c r="S18" i="1"/>
  <c r="T18" i="1"/>
  <c r="S17" i="1"/>
  <c r="T17" i="1"/>
  <c r="S16" i="1"/>
  <c r="T16" i="1"/>
  <c r="S15" i="1"/>
  <c r="T15" i="1"/>
  <c r="S14" i="1"/>
  <c r="T14" i="1"/>
  <c r="S13" i="1"/>
  <c r="T13" i="1"/>
  <c r="S12" i="1"/>
  <c r="T12" i="1"/>
  <c r="S11" i="1"/>
  <c r="T11" i="1"/>
  <c r="S10" i="1"/>
  <c r="T10" i="1"/>
  <c r="S9" i="1"/>
  <c r="T9" i="1"/>
  <c r="S8" i="1"/>
  <c r="T8" i="1"/>
  <c r="S7" i="1"/>
  <c r="T7" i="1"/>
  <c r="S6" i="1"/>
  <c r="T6" i="1"/>
  <c r="S5" i="1"/>
  <c r="T5" i="1"/>
  <c r="S4" i="1"/>
  <c r="T4" i="1"/>
</calcChain>
</file>

<file path=xl/comments1.xml><?xml version="1.0" encoding="utf-8"?>
<comments xmlns="http://schemas.openxmlformats.org/spreadsheetml/2006/main">
  <authors>
    <author>Mark Haggerty</author>
  </authors>
  <commentList>
    <comment ref="F2" authorId="0">
      <text>
        <r>
          <rPr>
            <b/>
            <sz val="9"/>
            <color indexed="81"/>
            <rFont val="Calibri"/>
            <family val="2"/>
          </rPr>
          <t>Percentage of Families Below the Poverty Level</t>
        </r>
        <r>
          <rPr>
            <sz val="9"/>
            <color indexed="81"/>
            <rFont val="Calibri"/>
            <family val="2"/>
          </rPr>
          <t xml:space="preserve">
The U.S. Bureau of the Census uses a sophisticated technique for measuring poverty for different family configurations. This measure is expressed in positive terms (families above poverty) so it can be added to the other positive term metrics in an index.  
Data Source: U.S. Department of Commerce. 2013. Census Bureau, American Community Survey Office, Washington, D.C.   
Percentage of Families Below the Poverty Level is updated annually. If no data are available for a geography, a value of 1 is used.
   </t>
        </r>
      </text>
    </comment>
    <comment ref="G2" authorId="0">
      <text>
        <r>
          <rPr>
            <b/>
            <sz val="9"/>
            <color indexed="81"/>
            <rFont val="Calibri"/>
            <family val="2"/>
          </rPr>
          <t>Percentage of the Population with a Bachelor’s Degree or Higher</t>
        </r>
        <r>
          <rPr>
            <sz val="9"/>
            <color indexed="81"/>
            <rFont val="Calibri"/>
            <family val="2"/>
          </rPr>
          <t xml:space="preserve">
The percentage of the population 25 years or older who have earned at least a bachelor’s degree.
Education is one of the most important indicators of the potential for economic success, and lack of education is closely linked to poverty. Studies show that areas whose workforce has a higher-than-average education level grow faster, have higher incomes, and suffer less during economic downturns than other regions.  Education rates make a difference in earnings and unemployment rates. In 2013, the average weekly earnings for someone with a bachelor’s degree were $1,108, compared to $651 per week for someone with a high school diploma. While in 2009 the unemployment rate among college graduates was 4.0 percent, for high school graduates it was 7.5 percent. 
Data Sources: U.S. Department of Commerce. 2013. Census Bureau, American Community Survey Office, Washington, D.C.   
Percentage of the Population with a Bachelor’s Degree or Higher is updated annually. 
   </t>
        </r>
      </text>
    </comment>
    <comment ref="H2" authorId="0">
      <text>
        <r>
          <rPr>
            <b/>
            <sz val="9"/>
            <color indexed="81"/>
            <rFont val="Calibri"/>
            <family val="2"/>
          </rPr>
          <t>Median Household Income</t>
        </r>
        <r>
          <rPr>
            <sz val="9"/>
            <color indexed="81"/>
            <rFont val="Calibri"/>
            <family val="2"/>
          </rPr>
          <t xml:space="preserve">
The sum of money received by household members 15 years old and over. It includes wage and salary income; self-employment income; interest, dividends, or net rental or royalty income from estates and trusts; Social Security and Railroad Retirement income; Supplemental Security income, public assistance or welfare payments; and retirement, survivor, or disability pensions. 
The advantage of median household income is that is a comprehensive measure of all the sources of income, measured at the household level. The SRS formula used a similar technique, using per capita personal income (PCI). Like this metric PCI had the disadvantage of also including non-labor personal income sources such as retirement, medical, and investment income.  For this reason additional metrics are used in the index.  
Data Sources: U.S. Department of Commerce. 2013. Census Bureau, American Community Survey Office, Washington, D.C.   
Median Household Income is updated annually. 
   </t>
        </r>
        <r>
          <rPr>
            <b/>
            <sz val="9"/>
            <color indexed="81"/>
            <rFont val="Calibri"/>
            <family val="2"/>
          </rPr>
          <t xml:space="preserve">
</t>
        </r>
      </text>
    </comment>
    <comment ref="I2" authorId="0">
      <text>
        <r>
          <rPr>
            <b/>
            <sz val="9"/>
            <color indexed="81"/>
            <rFont val="Calibri"/>
            <family val="2"/>
          </rPr>
          <t>Average Earnings Per Job</t>
        </r>
        <r>
          <rPr>
            <sz val="9"/>
            <color indexed="81"/>
            <rFont val="Calibri"/>
            <family val="2"/>
          </rPr>
          <t xml:space="preserve">
 The total earnings divided by total full-time and part-time employment. 
The advantage of this measure is that it indicates the relative quality of jobs available in a county. 
Data Sources: U.S. Department of Commerce. 2011. Bureau of Economic Analysis, Regional Economic Information System, Washington, D.C. Table CA30.       
Average Earnings Per Job is updated annually. </t>
        </r>
      </text>
    </comment>
    <comment ref="J2" authorId="0">
      <text>
        <r>
          <rPr>
            <b/>
            <sz val="9"/>
            <color indexed="81"/>
            <rFont val="Calibri"/>
            <family val="2"/>
          </rPr>
          <t>County Typology—Degree of Isolation from Markets</t>
        </r>
        <r>
          <rPr>
            <sz val="9"/>
            <color indexed="81"/>
            <rFont val="Calibri"/>
            <family val="2"/>
          </rPr>
          <t xml:space="preserve"> 
Counties are classified as belonging to one of five categories as determined by the U.S. Office of Management and Budget (OMB): Metropolitan and Micropolitan Statistical Areas and Delineations;  Central Metropolitan Statistical Area; Outlying Metropolitan Statistical Area; Central Micropolitan Statistical Area; and Outlying Micropolitan Statistical Area. A fifth category for all other counties is Rural.   
One of the determinants of economic performance for a county is the ability of its businesses to trade with market centers and of its residents to work in centralized population centers. For example, someone living in a county designated as a Central Metropolitan Area, or an adjacent Outlying Metropolitan Statistical Area, has different employment opportunities from someone who lives in a Rural county. The five categories delineated above serve as a continuum from most densely populated to most sparsely populated. This typology serves as a measure of the degree of connection to markets, including labor markets.  
County Typology values are defined as: 
Metro 0.75
Metro Outlying 0.60
Micro 0.50
Micro Outlying 0.40
Rural 0.25
U.S. Office of Management and Budget (OMB) Metropolitan and Micropolitan Statistical Areas and Delineations: http://www.census.gov/population/metro/data/metrodef.html.</t>
        </r>
      </text>
    </comment>
    <comment ref="Q2" authorId="0">
      <text>
        <r>
          <rPr>
            <sz val="9"/>
            <color indexed="81"/>
            <rFont val="Calibri"/>
            <family val="2"/>
          </rPr>
          <t xml:space="preserve">The five variables listed above are gathered for every county in the U.S on an annual basis and the Economic Performance Score is updated for the latest year. The variables are first normalized by recalculating each variable to a zero to one index by dividing the individual county values for each variable by the highest value for that variable for the latest year (for example, Index Household Income for Clark County, Idaho = Household Income (Clark County / Highest Household Income (Douglas County, CO). 
A combined economic performance index was calculated for each county as:
Combined Index = Pov + Edu + MHI + EPJ + Type Index
</t>
        </r>
      </text>
    </comment>
    <comment ref="S2" authorId="0">
      <text>
        <r>
          <rPr>
            <sz val="9"/>
            <color indexed="81"/>
            <rFont val="Calibri"/>
            <family val="2"/>
          </rPr>
          <t xml:space="preserve">To calculate the economic performance score, each unit’s combined economic index was assigned a percentile rank relative to all the other units’ combined economic indices. The percentile rank for each unit of local government’s combined economic performance index is calculated as: 
Percentile Rank = (100 * (i - 0.5)) / n 
Where:
i = the rank of the unit’s combined index score;  
n = the total number of governmental units.  
</t>
        </r>
      </text>
    </comment>
    <comment ref="T2" authorId="0">
      <text>
        <r>
          <rPr>
            <sz val="9"/>
            <color indexed="81"/>
            <rFont val="Calibri"/>
            <family val="2"/>
          </rPr>
          <t xml:space="preserve">The economic performance score is calculated based on the percentile rank as: 
Economic Performance Score = (Percentile Rank – 0.5) * 0.4 + 1
For example, the 75th percentile county receives a score of 1.1, calculated as: 
(0.75 - 0.5) *.4 + 1 = 1.1
The result is an economic performance score for each county where the median county receives a score of 1, the highest performing county receives a score of 1.2, and the lowest percentile rank receives a score of 0.8. 
</t>
        </r>
      </text>
    </comment>
  </commentList>
</comments>
</file>

<file path=xl/sharedStrings.xml><?xml version="1.0" encoding="utf-8"?>
<sst xmlns="http://schemas.openxmlformats.org/spreadsheetml/2006/main" count="9283" uniqueCount="2419">
  <si>
    <t>PILT Geographies</t>
  </si>
  <si>
    <t>Step 1  Collect Data</t>
  </si>
  <si>
    <t>Poverty</t>
  </si>
  <si>
    <t>Education</t>
  </si>
  <si>
    <t>Median Household Income (MHI)</t>
  </si>
  <si>
    <t>Earnings Per Job (EPJ)</t>
  </si>
  <si>
    <t>County Typology</t>
  </si>
  <si>
    <t>Pov Index (weight = 1)</t>
  </si>
  <si>
    <t>Edu Index (weight = 1)</t>
  </si>
  <si>
    <t>MHI Index (weight = 1)</t>
  </si>
  <si>
    <t>EPJ Index (weight = 1)</t>
  </si>
  <si>
    <t>Type Index (weight = 1)</t>
  </si>
  <si>
    <t>Combined Index</t>
  </si>
  <si>
    <t>Percentile Rank of County's Combined Index (100% = highest)</t>
  </si>
  <si>
    <t>Economic Performance Index Score</t>
  </si>
  <si>
    <t>ALABAMA</t>
  </si>
  <si>
    <t>AUTAUGA COUNTY</t>
  </si>
  <si>
    <t>Metropolitan Statistical Area Central</t>
  </si>
  <si>
    <t>BALDWIN COUNTY</t>
  </si>
  <si>
    <t>BARBOUR COUNTY</t>
  </si>
  <si>
    <t>Rural</t>
  </si>
  <si>
    <t>BIBB COUNTY</t>
  </si>
  <si>
    <t>Metropolitan Statistical Area Outlying</t>
  </si>
  <si>
    <t>CALHOUN COUNTY</t>
  </si>
  <si>
    <t>CHAMBERS COUNTY</t>
  </si>
  <si>
    <t>Micropolitan Statistical Area Central</t>
  </si>
  <si>
    <t>CHEROKEE COUNTY</t>
  </si>
  <si>
    <t>CHILTON COUNTY</t>
  </si>
  <si>
    <t>CHOCTAW COUNTY</t>
  </si>
  <si>
    <t>CLARKE COUNTY</t>
  </si>
  <si>
    <t>CLAY COUNTY</t>
  </si>
  <si>
    <t>CLEBURNE COUNTY</t>
  </si>
  <si>
    <t>COFFEE COUNTY</t>
  </si>
  <si>
    <t>COLBERT COUNTY</t>
  </si>
  <si>
    <t>CONECUH COUNTY</t>
  </si>
  <si>
    <t>COOSA COUNTY</t>
  </si>
  <si>
    <t>Micropolitan Statistical Area Outlying</t>
  </si>
  <si>
    <t>COVINGTON COUNTY</t>
  </si>
  <si>
    <t>DALLAS COUNTY</t>
  </si>
  <si>
    <t>DEKALB COUNTY</t>
  </si>
  <si>
    <t>ELMORE COUNTY</t>
  </si>
  <si>
    <t>ESCAMBIA COUNTY</t>
  </si>
  <si>
    <t>ETOWAH COUNTY</t>
  </si>
  <si>
    <t>FRANKLIN COUNTY</t>
  </si>
  <si>
    <t>GREENE COUNTY</t>
  </si>
  <si>
    <t>HALE COUNTY</t>
  </si>
  <si>
    <t>HENRY COUNTY</t>
  </si>
  <si>
    <t>HOUSTON COUNTY</t>
  </si>
  <si>
    <t>JACKSON COUNTY</t>
  </si>
  <si>
    <t>JEFFERSON COUNTY</t>
  </si>
  <si>
    <t>LAMAR COUNTY</t>
  </si>
  <si>
    <t>LAUDERDALE COUNTY</t>
  </si>
  <si>
    <t>LAWRENCE COUNTY</t>
  </si>
  <si>
    <t>LEE COUNTY</t>
  </si>
  <si>
    <t>LIMESTONE</t>
  </si>
  <si>
    <t>LOWNDES COUNTY</t>
  </si>
  <si>
    <t>MACON COUNTY</t>
  </si>
  <si>
    <t>MADISON</t>
  </si>
  <si>
    <t>MARENGO COUNTY</t>
  </si>
  <si>
    <t>MARSHALL COUNTY</t>
  </si>
  <si>
    <t>MOBILE COUNTY</t>
  </si>
  <si>
    <t>MONROE COUNTY</t>
  </si>
  <si>
    <t>MONTGOMERY COUNTY</t>
  </si>
  <si>
    <t>Morgan County</t>
  </si>
  <si>
    <t>PERRY COUNTY</t>
  </si>
  <si>
    <t>PICKENS COUNTY</t>
  </si>
  <si>
    <t>RANDOLPH COUNTY</t>
  </si>
  <si>
    <t>RUSSELL COUNTY</t>
  </si>
  <si>
    <t>ST. CLAIR COUNTY</t>
  </si>
  <si>
    <t>SHELBY COUNTY</t>
  </si>
  <si>
    <t>SUMTER COUNTY</t>
  </si>
  <si>
    <t>TALLADEGA COUNTY</t>
  </si>
  <si>
    <t>TALLAPOOSA COUNTY</t>
  </si>
  <si>
    <t>TUSCALOOSA COUNTY</t>
  </si>
  <si>
    <t>WASHINGTON COUNTY</t>
  </si>
  <si>
    <t>WILCOX COUNTY</t>
  </si>
  <si>
    <t>WINSTON COUNTY</t>
  </si>
  <si>
    <t>ALASKA</t>
  </si>
  <si>
    <t>ALEUTIANS EAST BOROUGH</t>
  </si>
  <si>
    <t>ALEUTIANS WEST</t>
  </si>
  <si>
    <t>Aleutians West Census Area</t>
  </si>
  <si>
    <t>UNALASKA CITY</t>
  </si>
  <si>
    <t>MUNICIPALITY OF ANCHORAGE</t>
  </si>
  <si>
    <t>BETHEL</t>
  </si>
  <si>
    <t>Bethel Census Area</t>
  </si>
  <si>
    <t>MEKORYUK CITY</t>
  </si>
  <si>
    <t>PLATINUM CITY</t>
  </si>
  <si>
    <t>BRISTOL BAY BOROUGH</t>
  </si>
  <si>
    <t>DENALI BOROUGH</t>
  </si>
  <si>
    <t>DILLINGHAM</t>
  </si>
  <si>
    <t>Dillingham Census Area</t>
  </si>
  <si>
    <t>ALEKNAGIK CITY</t>
  </si>
  <si>
    <t>CLARK'S PT CITY</t>
  </si>
  <si>
    <t>DILLINGHAM CITY</t>
  </si>
  <si>
    <t>EKWOK CITY</t>
  </si>
  <si>
    <t>NEW STOYAHOK CIT</t>
  </si>
  <si>
    <t>FAIRBANKS NORTHSTAR BOROUGH</t>
  </si>
  <si>
    <t>HAINES BOROUGH</t>
  </si>
  <si>
    <t>HOONAH-ANGOON CENSUS AREA</t>
  </si>
  <si>
    <t>JUNEAU CITY &amp; BOROUGH</t>
  </si>
  <si>
    <t>KENAI PENINSULA BOROUGH</t>
  </si>
  <si>
    <t>KETCHIKAN GATEWAY BOROUGH</t>
  </si>
  <si>
    <t>KODIAK ISLAND BOROUGH</t>
  </si>
  <si>
    <t>Peninsula and Lake</t>
  </si>
  <si>
    <t>MATANUSKA SUSITNA BOROUGH</t>
  </si>
  <si>
    <t>NOME</t>
  </si>
  <si>
    <t>Nome Census Area</t>
  </si>
  <si>
    <t>NOME CITY</t>
  </si>
  <si>
    <t>ST. MICHAEL CITY</t>
  </si>
  <si>
    <t>TELLER CITY</t>
  </si>
  <si>
    <t>NORTH SLOPE BOROUGH</t>
  </si>
  <si>
    <t>NORTHWEST ARTIC BOROUGH</t>
  </si>
  <si>
    <t>Petersburg Census Area, AK</t>
  </si>
  <si>
    <t>PRINCE OF WALES</t>
  </si>
  <si>
    <t>Prince Of Wales-outer Ketchican Census Area</t>
  </si>
  <si>
    <t>COFFMAN COVE</t>
  </si>
  <si>
    <t>CRAIG CITY</t>
  </si>
  <si>
    <t>THORNE BAY CITY</t>
  </si>
  <si>
    <t>KASSAN CITY</t>
  </si>
  <si>
    <t>SITKA CITY BOROUGH</t>
  </si>
  <si>
    <t>Sitka Cith and Borough</t>
  </si>
  <si>
    <t>TENAKEE SPRINGS</t>
  </si>
  <si>
    <t>MUNICIPALITY-SKAGWAY</t>
  </si>
  <si>
    <t>Skagway-Hoonan-Angoon Census Area</t>
  </si>
  <si>
    <t>ANGOON CITY</t>
  </si>
  <si>
    <t>HOONAH CITY</t>
  </si>
  <si>
    <t>South Ease FAIRBANKS</t>
  </si>
  <si>
    <t>Southeast Fairbanks Census Area</t>
  </si>
  <si>
    <t>DELTA JUNCTION</t>
  </si>
  <si>
    <t>VALDEZ/CORDOVA</t>
  </si>
  <si>
    <t>Valdez-Cordova Census Area</t>
  </si>
  <si>
    <t>CORDOVA CITY</t>
  </si>
  <si>
    <t>VALDEZ CITY</t>
  </si>
  <si>
    <t>WADE HAMPTON</t>
  </si>
  <si>
    <t>Wade Hampton Census Area</t>
  </si>
  <si>
    <t>HOOPER BAY CITY</t>
  </si>
  <si>
    <t>SHELDON POINT CI</t>
  </si>
  <si>
    <t>FORTUNA LEDGE CITY</t>
  </si>
  <si>
    <t>WRANGELL BOROUGH</t>
  </si>
  <si>
    <t>Wrangell-Petersburg Census Area</t>
  </si>
  <si>
    <t>KAKE CITY</t>
  </si>
  <si>
    <t>PETERSBURG CITY</t>
  </si>
  <si>
    <t>WRANGELL CITY</t>
  </si>
  <si>
    <t>YAKUTAT BOROUGH</t>
  </si>
  <si>
    <t>YUKON KOYUKUK</t>
  </si>
  <si>
    <t>Yukon-koyukuk Census Area</t>
  </si>
  <si>
    <t>ANVIK CITY</t>
  </si>
  <si>
    <t>FORT YUKON CITY</t>
  </si>
  <si>
    <t>GALENA CITY</t>
  </si>
  <si>
    <t>HOLY CROSS CITY</t>
  </si>
  <si>
    <t>MCGRATH CITY</t>
  </si>
  <si>
    <t>NIKOLI CITY</t>
  </si>
  <si>
    <t>NULATO CITY</t>
  </si>
  <si>
    <t>TANANA CITY</t>
  </si>
  <si>
    <t>Alaska</t>
  </si>
  <si>
    <t>Unorganized</t>
  </si>
  <si>
    <t>ARIZONA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</si>
  <si>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</si>
  <si>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</si>
  <si>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</si>
  <si>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</si>
  <si>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</si>
  <si>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</si>
  <si>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</si>
  <si>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</si>
  <si>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</si>
  <si>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</si>
  <si>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</si>
  <si>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</si>
  <si>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</si>
  <si>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</si>
  <si>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</si>
  <si>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ARKANSAS</t>
  </si>
  <si>
    <t>ARKANSAS COUNTY</t>
  </si>
  <si>
    <t>ASHLEY COUNTY</t>
  </si>
  <si>
    <t>BAXTER COUNTY</t>
  </si>
  <si>
    <t>BENTON COUNTY</t>
  </si>
  <si>
    <t>BOONE COUNTY</t>
  </si>
  <si>
    <t>BRADLEY</t>
  </si>
  <si>
    <t>CARROLL COUNTY</t>
  </si>
  <si>
    <t>CHICOT COUNTY</t>
  </si>
  <si>
    <t>CLARK COUNTY</t>
  </si>
  <si>
    <t>CLEVELAND COUNTY</t>
  </si>
  <si>
    <t>COLUMBIA COUNTY</t>
  </si>
  <si>
    <t>CONWAY COUNTY</t>
  </si>
  <si>
    <t>CRAIGHEAD COUNTY</t>
  </si>
  <si>
    <t>CRAWFORD COUNTY</t>
  </si>
  <si>
    <t>CRITTENDEN</t>
  </si>
  <si>
    <t>CROSS COUNTY</t>
  </si>
  <si>
    <t>DESHA COUNTY</t>
  </si>
  <si>
    <t>FAULKNER COUNTY</t>
  </si>
  <si>
    <t>FULTON COUNTY</t>
  </si>
  <si>
    <t>GARLAND COUNTY</t>
  </si>
  <si>
    <t>HEMPSTEAD COUNTY</t>
  </si>
  <si>
    <t>HOT SPRING COUNTY</t>
  </si>
  <si>
    <t>HOWARD COUNTY</t>
  </si>
  <si>
    <t>INDEPENDENCE COUNTY</t>
  </si>
  <si>
    <t>IZARD COUNTY</t>
  </si>
  <si>
    <t>JACKSON</t>
  </si>
  <si>
    <t>JOHNSON COUNTY</t>
  </si>
  <si>
    <t>LAFAYETTE COUNTY</t>
  </si>
  <si>
    <t>LAWRENCE</t>
  </si>
  <si>
    <t>LINCOLN COUNTY</t>
  </si>
  <si>
    <t>LITTLE RIVER COUNTY</t>
  </si>
  <si>
    <t>LOGAN COUNTY</t>
  </si>
  <si>
    <t>MADISON COUNTY</t>
  </si>
  <si>
    <t>MARION COUNTY</t>
  </si>
  <si>
    <t>MISSISSIPPI COUNTY</t>
  </si>
  <si>
    <t>Nevada County</t>
  </si>
  <si>
    <t>NEWTON COUNTY</t>
  </si>
  <si>
    <t>OUACHITA COUNTY</t>
  </si>
  <si>
    <t>PHILLIPS COUNTY</t>
  </si>
  <si>
    <t>PIKE COUNTY</t>
  </si>
  <si>
    <t>POINSETT COUNTY</t>
  </si>
  <si>
    <t>POLK COUNTY</t>
  </si>
  <si>
    <t>POPE COUNTY</t>
  </si>
  <si>
    <t>PRAIRIE</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</si>
  <si>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</si>
  <si>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</si>
  <si>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</si>
  <si>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</si>
  <si>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</si>
  <si>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</si>
  <si>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</si>
  <si>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</si>
  <si>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</si>
  <si>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</si>
  <si>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</si>
  <si>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</si>
  <si>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</si>
  <si>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</si>
  <si>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</si>
  <si>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</si>
  <si>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</si>
  <si>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</si>
  <si>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</si>
  <si>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</si>
  <si>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</si>
  <si>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</si>
  <si>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</si>
  <si>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</si>
  <si>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</si>
  <si>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</si>
  <si>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</si>
  <si>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</si>
  <si>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</si>
  <si>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</si>
  <si>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</si>
  <si>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</si>
  <si>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</si>
  <si>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</si>
  <si>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</si>
  <si>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</si>
  <si>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</si>
  <si>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</si>
  <si>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</si>
  <si>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</si>
  <si>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</si>
  <si>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</si>
  <si>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</si>
  <si>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</si>
  <si>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</si>
  <si>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</si>
  <si>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</si>
  <si>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</si>
  <si>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</si>
  <si>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</si>
  <si>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</si>
  <si>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</si>
  <si>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</si>
  <si>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</si>
  <si>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</si>
  <si>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</si>
  <si>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</si>
  <si>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</si>
  <si>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</si>
  <si>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</si>
  <si>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</si>
  <si>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</si>
  <si>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</si>
  <si>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</si>
  <si>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</si>
  <si>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</si>
  <si>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</si>
  <si>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</si>
  <si>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</si>
  <si>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</si>
  <si>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</si>
  <si>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</si>
  <si>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COLORADO</t>
  </si>
  <si>
    <t>Adams</t>
  </si>
  <si>
    <t>ALAMOSA COUNTY</t>
  </si>
  <si>
    <t>ARAPAHOE COUNTY</t>
  </si>
  <si>
    <t>ARCHULETA COUNTY</t>
  </si>
  <si>
    <t>BACA COUNTY</t>
  </si>
  <si>
    <t>BENT COUNTY</t>
  </si>
  <si>
    <t>BOULDER COUNTY</t>
  </si>
  <si>
    <t>CHAFFEE COUNTY</t>
  </si>
  <si>
    <t>Cheyenne County</t>
  </si>
  <si>
    <t>CLEAR CREEK COUNTY</t>
  </si>
  <si>
    <t>CONEJOS COUNTY</t>
  </si>
  <si>
    <t>COSTILLA COUNTY</t>
  </si>
  <si>
    <t>CROWLEY COUNTY</t>
  </si>
  <si>
    <t>CUSTER COUNTY</t>
  </si>
  <si>
    <t>DELTA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</si>
  <si>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</si>
  <si>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</si>
  <si>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</si>
  <si>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</si>
  <si>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</si>
  <si>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</si>
  <si>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</si>
  <si>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</si>
  <si>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</si>
  <si>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</si>
  <si>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</si>
  <si>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</si>
  <si>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</si>
  <si>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LA PLATA COUNTY</t>
  </si>
  <si>
    <t>LARIMER COUNTY</t>
  </si>
  <si>
    <t>LAS ANIMAS COUNTY</t>
  </si>
  <si>
    <t>Logan County</t>
  </si>
  <si>
    <t>MESA COUNTY</t>
  </si>
  <si>
    <t>MINERAL COUNTY</t>
  </si>
  <si>
    <t>MOFFAT COUNTY</t>
  </si>
  <si>
    <t>MONTEZUMA COUNTY</t>
  </si>
  <si>
    <t>MONTROSE COUNTY</t>
  </si>
  <si>
    <t>MORGAN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</si>
  <si>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</si>
  <si>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</si>
  <si>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</si>
  <si>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</si>
  <si>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</si>
  <si>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</si>
  <si>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</si>
  <si>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</si>
  <si>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</si>
  <si>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</si>
  <si>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</si>
  <si>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</si>
  <si>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</si>
  <si>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</si>
  <si>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</si>
  <si>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</si>
  <si>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CONNECTICUT</t>
  </si>
  <si>
    <t>FAIRFIELD</t>
  </si>
  <si>
    <t>RIDGEFIELD TOWN CONNECTICUT</t>
  </si>
  <si>
    <t>SHERMAN TOWN CONNECTICUT</t>
  </si>
  <si>
    <t>WILTON TOWN CONNECTICUT</t>
  </si>
  <si>
    <t>BRIDGEPORT</t>
  </si>
  <si>
    <t>GREENWICH</t>
  </si>
  <si>
    <t>NORWALK</t>
  </si>
  <si>
    <t>STRATFORD</t>
  </si>
  <si>
    <t>WESTPORT</t>
  </si>
  <si>
    <t>Litchfield County</t>
  </si>
  <si>
    <t>CANAAN TOWN CONNECTICUT</t>
  </si>
  <si>
    <t>COLEBROOK TOWN CONNECTICUT</t>
  </si>
  <si>
    <t>CORNWALL TOWN CONNECTICUT</t>
  </si>
  <si>
    <t>HARWINTON TOWN CONNECTICUT</t>
  </si>
  <si>
    <t>KENT TOWN CONNECTICUT</t>
  </si>
  <si>
    <t>LITCHFIELD TOWN CONNECTICUT</t>
  </si>
  <si>
    <t>NEW MILFORD TOWN</t>
  </si>
  <si>
    <t>PLYMOUTH TOWN CONNECTICUT</t>
  </si>
  <si>
    <t>SALISBURY TOWN CONNECTICUT</t>
  </si>
  <si>
    <t>SHARON TOWN CONNECTICUT</t>
  </si>
  <si>
    <t>THOMASTON TOWN CONNECTICUT</t>
  </si>
  <si>
    <t>WATERTOWN TOWN CONNECTICUT</t>
  </si>
  <si>
    <t>MIDDLESEX</t>
  </si>
  <si>
    <t>CROMWELL</t>
  </si>
  <si>
    <t>HADDAM</t>
  </si>
  <si>
    <t>WESTBROOK</t>
  </si>
  <si>
    <t>NEW HAVEN</t>
  </si>
  <si>
    <t>MIDDLEBURY TOWN CONNECTICUT</t>
  </si>
  <si>
    <t>NAUGATUCK CONNECTICUT</t>
  </si>
  <si>
    <t>WATERBURY CONNECTICUT</t>
  </si>
  <si>
    <t>BRANFORD</t>
  </si>
  <si>
    <t>GUILFORD</t>
  </si>
  <si>
    <t>MILFORD</t>
  </si>
  <si>
    <t>New London</t>
  </si>
  <si>
    <t>Old Lyme</t>
  </si>
  <si>
    <t>Tolland County</t>
  </si>
  <si>
    <t>MANSFIELD TOWN CONNECTICUT</t>
  </si>
  <si>
    <t>Windham County</t>
  </si>
  <si>
    <t>CHAPLIN TOWN CONNECTICUT</t>
  </si>
  <si>
    <t>THOMPSON TOWN CONNECTICUT</t>
  </si>
  <si>
    <t>WINDHAM TOWN CONNECTICUT</t>
  </si>
  <si>
    <t>DELAWARE</t>
  </si>
  <si>
    <t>KENT COUNTY</t>
  </si>
  <si>
    <t>NEW CASTLE COUNTY</t>
  </si>
  <si>
    <t>SUSSEX COUNTY</t>
  </si>
  <si>
    <t>DISTRICT OF COLUMBIA</t>
  </si>
  <si>
    <t>FLORIDA</t>
  </si>
  <si>
    <t>BAKER COUNTY</t>
  </si>
  <si>
    <t>BAY COUNTY</t>
  </si>
  <si>
    <t>BRADFORD COUNTY</t>
  </si>
  <si>
    <t>BREVARD COUNTY</t>
  </si>
  <si>
    <t>Broward County</t>
  </si>
  <si>
    <t>CHARLOTTE COUNTY</t>
  </si>
  <si>
    <t>CITRUS COUNTY</t>
  </si>
  <si>
    <t>COLLIER COUNTY</t>
  </si>
  <si>
    <t>DESOTO COUNTY</t>
  </si>
  <si>
    <t>DIXIE</t>
  </si>
  <si>
    <t>Duval County</t>
  </si>
  <si>
    <t>Jacksonville City</t>
  </si>
  <si>
    <t>FLAGLER COUNTY</t>
  </si>
  <si>
    <t>GADSDEN COUNTY</t>
  </si>
  <si>
    <t>GLADES COUNTY</t>
  </si>
  <si>
    <t>GULF COUNTY</t>
  </si>
  <si>
    <t>HAMILTON COUNTY</t>
  </si>
  <si>
    <t>HENDRY COUNTY</t>
  </si>
  <si>
    <t>HERNANDO</t>
  </si>
  <si>
    <t>HIGHLANDS</t>
  </si>
  <si>
    <t>HILLSBOROUGH COUNTY</t>
  </si>
  <si>
    <t>INDIAN RIVER COUNTY</t>
  </si>
  <si>
    <t>Jefferson County</t>
  </si>
  <si>
    <t>LEON COUNTY</t>
  </si>
  <si>
    <t>LEVY COUNTY</t>
  </si>
  <si>
    <t>LIBERTY COUNTY</t>
  </si>
  <si>
    <t>MANATEE COUNTY</t>
  </si>
  <si>
    <t>MARTIN COUNTY</t>
  </si>
  <si>
    <t>MIAMI-DADE COUNTY</t>
  </si>
  <si>
    <t>NASSAU COUNTY</t>
  </si>
  <si>
    <t>OKALOOSA COUNTY</t>
  </si>
  <si>
    <t>OKEECHOBEE COUNTY</t>
  </si>
  <si>
    <t>OSCEOLA COUNTY</t>
  </si>
  <si>
    <t>Palm Beach County</t>
  </si>
  <si>
    <t>PINELLAS</t>
  </si>
  <si>
    <t>PUTNAM COUNTY</t>
  </si>
  <si>
    <t>ST  JOHN COUNTY</t>
  </si>
  <si>
    <t>ST  LUCIE COUNTY</t>
  </si>
  <si>
    <t>SANTA ROSA COUNTY</t>
  </si>
  <si>
    <t>SEMINOLE COUNTY</t>
  </si>
  <si>
    <t>SUWANNEE COUNTY</t>
  </si>
  <si>
    <t>TAYLOR</t>
  </si>
  <si>
    <t>VOLUSIA COUNTY</t>
  </si>
  <si>
    <t>WAKULLA COUNTY</t>
  </si>
  <si>
    <t>WALTON COUNTY</t>
  </si>
  <si>
    <t>GEORGIA</t>
  </si>
  <si>
    <t>BANKS COUNTY</t>
  </si>
  <si>
    <t>BARTOW COUNTY</t>
  </si>
  <si>
    <t>BURKE COUNTY</t>
  </si>
  <si>
    <t>CAMDEN COUNTY</t>
  </si>
  <si>
    <t>CATOOSA COUNTY</t>
  </si>
  <si>
    <t>CHARLTON</t>
  </si>
  <si>
    <t>CHATHAM COUNTY</t>
  </si>
  <si>
    <t>CHATTAHOOCHEE COUNTY</t>
  </si>
  <si>
    <t>CHATTOOGA COUNTY</t>
  </si>
  <si>
    <t>CLINCH</t>
  </si>
  <si>
    <t>COBB COUNTY</t>
  </si>
  <si>
    <t>COLQUITT</t>
  </si>
  <si>
    <t>Cook County</t>
  </si>
  <si>
    <t>Coweta County</t>
  </si>
  <si>
    <t>DADE COUNTY</t>
  </si>
  <si>
    <t>DAWSON COUNTY</t>
  </si>
  <si>
    <t>DECATUR COUNTY</t>
  </si>
  <si>
    <t>Douglas County</t>
  </si>
  <si>
    <t>EARLY COUNTY</t>
  </si>
  <si>
    <t>EFFINGHAM COUNTY</t>
  </si>
  <si>
    <t>ELBERT COUNTY</t>
  </si>
  <si>
    <t>EMANUEL</t>
  </si>
  <si>
    <t>FANNIN COUNTY</t>
  </si>
  <si>
    <t>FLOYD COUNTY</t>
  </si>
  <si>
    <t>FORSYTH COUNTY</t>
  </si>
  <si>
    <t>GILMER COUNTY</t>
  </si>
  <si>
    <t>GLYNN COUNTY</t>
  </si>
  <si>
    <t>GORDON COUNTY</t>
  </si>
  <si>
    <t>GWINNETT COUNTY</t>
  </si>
  <si>
    <t>HABERSHAM COUNTY</t>
  </si>
  <si>
    <t>HALL COUNTY</t>
  </si>
  <si>
    <t>HARRIS COUNTY</t>
  </si>
  <si>
    <t>HART COUNTY</t>
  </si>
  <si>
    <t>HEARD COUNTY</t>
  </si>
  <si>
    <t>JASPER COUNTY</t>
  </si>
  <si>
    <t>JONES COUNTY</t>
  </si>
  <si>
    <t>LANIER</t>
  </si>
  <si>
    <t>LUMPKIN COUNTY</t>
  </si>
  <si>
    <t>MCDUFFIE COUNTY</t>
  </si>
  <si>
    <t>MCINTOSH</t>
  </si>
  <si>
    <t>MERIWETHER</t>
  </si>
  <si>
    <t>MILLER</t>
  </si>
  <si>
    <t>MURRAY COUNTY</t>
  </si>
  <si>
    <t>OCONEE COUNTY</t>
  </si>
  <si>
    <t>OGLETHORPE COUNTY</t>
  </si>
  <si>
    <t>QUITMAN COUNTY</t>
  </si>
  <si>
    <t>RABUN COUNTY</t>
  </si>
  <si>
    <t>RICHMOND COUNTY</t>
  </si>
  <si>
    <t>SCREVEN COUNTY</t>
  </si>
  <si>
    <t>STEPHENS COUNTY</t>
  </si>
  <si>
    <t>STEWART COUNTY</t>
  </si>
  <si>
    <t>TATTNALL</t>
  </si>
  <si>
    <t>TOWNS COUNTY</t>
  </si>
  <si>
    <t>TROUP COUNTY</t>
  </si>
  <si>
    <t>TWIGGS</t>
  </si>
  <si>
    <t>WALKER COUNTY</t>
  </si>
  <si>
    <t>WARE</t>
  </si>
  <si>
    <t>WARREN COUNTY</t>
  </si>
  <si>
    <t>WHITFIELD COUNTY</t>
  </si>
  <si>
    <t>WILKES COUNTY</t>
  </si>
  <si>
    <t>HAWAII</t>
  </si>
  <si>
    <t>HAWAII COUNTY</t>
  </si>
  <si>
    <t>HONOLULU COUNTY</t>
  </si>
  <si>
    <t>KAUAI</t>
  </si>
  <si>
    <t>MAUI COUNTY</t>
  </si>
  <si>
    <t>IDAHO</t>
  </si>
  <si>
    <t>ADA COUNTY</t>
  </si>
  <si>
    <t>ADAMS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</si>
  <si>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</si>
  <si>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</si>
  <si>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</si>
  <si>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</si>
  <si>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</si>
  <si>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</si>
  <si>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</si>
  <si>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</si>
  <si>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</si>
  <si>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</si>
  <si>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</si>
  <si>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</si>
  <si>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</si>
  <si>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</si>
  <si>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</si>
  <si>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</si>
  <si>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</si>
  <si>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</si>
  <si>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</si>
  <si>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</si>
  <si>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</si>
  <si>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</si>
  <si>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</si>
  <si>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</si>
  <si>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</si>
  <si>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</si>
  <si>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</si>
  <si>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</si>
  <si>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</si>
  <si>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</si>
  <si>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</si>
  <si>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</si>
  <si>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ILLINOIS</t>
  </si>
  <si>
    <t>ALEXANDER COUNTY</t>
  </si>
  <si>
    <t>BOND COUNTY</t>
  </si>
  <si>
    <t>BROWN COUNTY</t>
  </si>
  <si>
    <t>Illinois</t>
  </si>
  <si>
    <t>CASS COUNTY</t>
  </si>
  <si>
    <t>CLINTON COUNTY</t>
  </si>
  <si>
    <t>COOK COUNTY</t>
  </si>
  <si>
    <t>FAYETTE COUNTY</t>
  </si>
  <si>
    <t>GALLATIN COUNTY</t>
  </si>
  <si>
    <t>GRUNDY COUNTY</t>
  </si>
  <si>
    <t>HARDIN COUNTY</t>
  </si>
  <si>
    <t>HENDERSON COUNTY</t>
  </si>
  <si>
    <t>JERSEY COUNTY</t>
  </si>
  <si>
    <t>JO DAVIESS COUNTY</t>
  </si>
  <si>
    <t>Kane County</t>
  </si>
  <si>
    <t>LA SALLE COUNTY</t>
  </si>
  <si>
    <t>Macon County</t>
  </si>
  <si>
    <t>MARSHALL</t>
  </si>
  <si>
    <t>MASON</t>
  </si>
  <si>
    <t>MASSAC COUNTY</t>
  </si>
  <si>
    <t>MERCER COUNTY</t>
  </si>
  <si>
    <t>MONROE</t>
  </si>
  <si>
    <t>MORGAN</t>
  </si>
  <si>
    <t>MOULTRIE COUNTY</t>
  </si>
  <si>
    <t>OGLE COUNTY</t>
  </si>
  <si>
    <t>PEORIA COUNTY</t>
  </si>
  <si>
    <t>ROCK ISLAND COUNTY</t>
  </si>
  <si>
    <t>SANGAMON COUNTY</t>
  </si>
  <si>
    <t>TAZEWELL COUNTY</t>
  </si>
  <si>
    <t>WHITESIDE COUNTY</t>
  </si>
  <si>
    <t>WILL COUNTY</t>
  </si>
  <si>
    <t>WILLIAMSON COUNTY</t>
  </si>
  <si>
    <t>INDIANA</t>
  </si>
  <si>
    <t>DEARBORN COUNTY</t>
  </si>
  <si>
    <t>DUBOIS COUNTY</t>
  </si>
  <si>
    <t>GIBSON</t>
  </si>
  <si>
    <t>GRANT COUNTY</t>
  </si>
  <si>
    <t>Harrison County</t>
  </si>
  <si>
    <t>HUNTINGTON COUNTY</t>
  </si>
  <si>
    <t>Jennings County</t>
  </si>
  <si>
    <t>KNOX COUNTY</t>
  </si>
  <si>
    <t>LA PORTE COUNTY</t>
  </si>
  <si>
    <t>MIAMI COUNTY</t>
  </si>
  <si>
    <t>Ohio County</t>
  </si>
  <si>
    <t>OWEN COUNTY</t>
  </si>
  <si>
    <t>PARKE COUNTY</t>
  </si>
  <si>
    <t>PIKE</t>
  </si>
  <si>
    <t>PORTER COUNTY</t>
  </si>
  <si>
    <t>POSEY COUNTY</t>
  </si>
  <si>
    <t>Ripley County</t>
  </si>
  <si>
    <t>SPENCER COUNTY</t>
  </si>
  <si>
    <t>SWITZERLAND COUNTY</t>
  </si>
  <si>
    <t>VANDERBURGH COUNTY</t>
  </si>
  <si>
    <t>WABASH COUNTY</t>
  </si>
  <si>
    <t>WARRICK COUNTY</t>
  </si>
  <si>
    <t>WELLS COUNTY</t>
  </si>
  <si>
    <t>IOWA</t>
  </si>
  <si>
    <t>ALLAMAKEE COUNTY</t>
  </si>
  <si>
    <t>APPANOOSE COUNTY</t>
  </si>
  <si>
    <t>BENTON</t>
  </si>
  <si>
    <t>BUENA VISTA</t>
  </si>
  <si>
    <t>CEDAR COUNTY</t>
  </si>
  <si>
    <t>CERRO GORDO</t>
  </si>
  <si>
    <t>CLAY</t>
  </si>
  <si>
    <t>CLAYTON COUNTY</t>
  </si>
  <si>
    <t>DES MOINES COUNTY</t>
  </si>
  <si>
    <t>DICKINSON</t>
  </si>
  <si>
    <t>DUBUQUE COUNTY</t>
  </si>
  <si>
    <t>EMMET</t>
  </si>
  <si>
    <t>GREENE</t>
  </si>
  <si>
    <t>GUTHRIE</t>
  </si>
  <si>
    <t>HANCOCK</t>
  </si>
  <si>
    <t>HARRISON COUNTY</t>
  </si>
  <si>
    <t>IOWA COUNTY</t>
  </si>
  <si>
    <t>KOSSUTH</t>
  </si>
  <si>
    <t>LOUISA COUNTY</t>
  </si>
  <si>
    <t>LUCAS COUNTY</t>
  </si>
  <si>
    <t>MILLS COUNTY</t>
  </si>
  <si>
    <t>MONONA COUNTY</t>
  </si>
  <si>
    <t>MUSCATINE COUNTY</t>
  </si>
  <si>
    <t>PALO ALTO</t>
  </si>
  <si>
    <t>POCAHONTAS</t>
  </si>
  <si>
    <t>POTTAWATTAMIE</t>
  </si>
  <si>
    <t>Poweshiek County</t>
  </si>
  <si>
    <t>SAC</t>
  </si>
  <si>
    <t>STORY COUNTY</t>
  </si>
  <si>
    <t>TAMA</t>
  </si>
  <si>
    <t>WAYNE COUNTY</t>
  </si>
  <si>
    <t>WINNEBAGO</t>
  </si>
  <si>
    <t>WOODBURY COUNTY</t>
  </si>
  <si>
    <t>WORTH</t>
  </si>
  <si>
    <t>WRIGHT</t>
  </si>
  <si>
    <t>KANSAS</t>
  </si>
  <si>
    <t>ATCHISON COUNTY</t>
  </si>
  <si>
    <t>BUTLER COUNTY</t>
  </si>
  <si>
    <t>Kansas</t>
  </si>
  <si>
    <t>CHASE COUNTY</t>
  </si>
  <si>
    <t>CHAUTAUQUA COUNTY</t>
  </si>
  <si>
    <t>Clark County</t>
  </si>
  <si>
    <t>COFFEY COUNTY</t>
  </si>
  <si>
    <t>Comanche County</t>
  </si>
  <si>
    <t>COWLEY COUNTY</t>
  </si>
  <si>
    <t>Decatur County</t>
  </si>
  <si>
    <t>DICKINSON COUNTY</t>
  </si>
  <si>
    <t>DONIPHAN COUNTY</t>
  </si>
  <si>
    <t>Ellis County</t>
  </si>
  <si>
    <t>ELLSWORTH COUNTY</t>
  </si>
  <si>
    <t>GEARY COUNTY</t>
  </si>
  <si>
    <t>GREENWOOD COUNTY</t>
  </si>
  <si>
    <t>Hamilton County</t>
  </si>
  <si>
    <t>JEWELL COUNTY</t>
  </si>
  <si>
    <t>Kearny County</t>
  </si>
  <si>
    <t>KINGMAN COUNTY</t>
  </si>
  <si>
    <t>LABETTE COUNTY</t>
  </si>
  <si>
    <t>Linn</t>
  </si>
  <si>
    <t>LYON COUNTY</t>
  </si>
  <si>
    <t>Meade County</t>
  </si>
  <si>
    <t>MITCHELL COUNTY</t>
  </si>
  <si>
    <t>MORRIS COUNTY</t>
  </si>
  <si>
    <t>MORTON COUNTY</t>
  </si>
  <si>
    <t>NORTON COUNTY</t>
  </si>
  <si>
    <t>OSAGE COUNTY</t>
  </si>
  <si>
    <t>OSBORNE COUNTY</t>
  </si>
  <si>
    <t>PAWNEE COUNTY</t>
  </si>
  <si>
    <t>POTTAWATOMIE COUNTY</t>
  </si>
  <si>
    <t>RENO COUNTY</t>
  </si>
  <si>
    <t>REPUBLIC COUNTY</t>
  </si>
  <si>
    <t>Rice</t>
  </si>
  <si>
    <t>RILEY COUNTY</t>
  </si>
  <si>
    <t>ROOKS COUNTY</t>
  </si>
  <si>
    <t>Seward County</t>
  </si>
  <si>
    <t>SHAWNEE COUNTY</t>
  </si>
  <si>
    <t>SMITH COUNTY</t>
  </si>
  <si>
    <t>Stafford</t>
  </si>
  <si>
    <t>STEVENS COUNTY</t>
  </si>
  <si>
    <t>TREGO COUNTY</t>
  </si>
  <si>
    <t>WILSON COUNTY</t>
  </si>
  <si>
    <t>WOODSON COUNTY</t>
  </si>
  <si>
    <t>KENTUCKY</t>
  </si>
  <si>
    <t>ADAIR COUNTY</t>
  </si>
  <si>
    <t>ALLEN COUNTY</t>
  </si>
  <si>
    <t>ANDERSON COUNTY</t>
  </si>
  <si>
    <t>BALLARD COUNTY</t>
  </si>
  <si>
    <t>BARREN COUNTY</t>
  </si>
  <si>
    <t>BATH COUNTY</t>
  </si>
  <si>
    <t>BELL COUNTY</t>
  </si>
  <si>
    <t>BRACKEN COUNTY</t>
  </si>
  <si>
    <t>BRECKINRIDGE COUNTY</t>
  </si>
  <si>
    <t>CALLOWAY COUNTY</t>
  </si>
  <si>
    <t>CAMPBELL COUNTY</t>
  </si>
  <si>
    <t>CARTER COUNTY</t>
  </si>
  <si>
    <t>CRITTENDEN COUNTY</t>
  </si>
  <si>
    <t>CUMBERLAND COUNTY</t>
  </si>
  <si>
    <t>DAVIESS COUNTY</t>
  </si>
  <si>
    <t>EDMONSON COUNTY</t>
  </si>
  <si>
    <t>ELLIOTT COUNTY</t>
  </si>
  <si>
    <t>ESTILL COUNTY</t>
  </si>
  <si>
    <t>FULTON</t>
  </si>
  <si>
    <t>Garrard County</t>
  </si>
  <si>
    <t>GRAVES</t>
  </si>
  <si>
    <t>GRAYSON COUNTY</t>
  </si>
  <si>
    <t>GREENUP COUNTY</t>
  </si>
  <si>
    <t>HANCOCK COUNTY</t>
  </si>
  <si>
    <t>HARLAN COUNTY</t>
  </si>
  <si>
    <t>Jessamine County</t>
  </si>
  <si>
    <t>KNOTT COUNTY</t>
  </si>
  <si>
    <t>LARUE COUNTY</t>
  </si>
  <si>
    <t>LAUREL COUNTY</t>
  </si>
  <si>
    <t>LESLIE COUNTY</t>
  </si>
  <si>
    <t>LETCHER COUNTY</t>
  </si>
  <si>
    <t>LIVINGSTON COUNTY</t>
  </si>
  <si>
    <t>MCCRACKEN COUNTY</t>
  </si>
  <si>
    <t>MCCREARY COUNTY</t>
  </si>
  <si>
    <t>MCLEAN COUNTY</t>
  </si>
  <si>
    <t>Kentucky</t>
  </si>
  <si>
    <t>MEADE COUNTY</t>
  </si>
  <si>
    <t>MENIFEE COUNTY</t>
  </si>
  <si>
    <t>Mercer County</t>
  </si>
  <si>
    <t>MUHLENBERG COUNTY</t>
  </si>
  <si>
    <t>NELSON COUNTY</t>
  </si>
  <si>
    <t>OWSLEY COUNTY</t>
  </si>
  <si>
    <t>POWELL COUNTY</t>
  </si>
  <si>
    <t>ROCKCASTLE COUNTY</t>
  </si>
  <si>
    <t>ROWAN COUNTY</t>
  </si>
  <si>
    <t>TAYLOR COUNTY</t>
  </si>
  <si>
    <t>TRIGG COUNTY</t>
  </si>
  <si>
    <t>WHITLEY COUNTY</t>
  </si>
  <si>
    <t>WOLFE COUNTY</t>
  </si>
  <si>
    <t>Woodford County</t>
  </si>
  <si>
    <t>LOUISIANA</t>
  </si>
  <si>
    <t>ACADIA PARISH</t>
  </si>
  <si>
    <t>ASCENSION PARISH</t>
  </si>
  <si>
    <t>AVOYELLES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</si>
  <si>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</si>
  <si>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</si>
  <si>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</si>
  <si>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</si>
  <si>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</si>
  <si>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</si>
  <si>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</si>
  <si>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</si>
  <si>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</si>
  <si>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</si>
  <si>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</si>
  <si>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Baton Rouge City</t>
  </si>
  <si>
    <t>EAST CARROLL</t>
  </si>
  <si>
    <t>EVANGELINE PARISH</t>
  </si>
  <si>
    <t>FRANKLIN</t>
  </si>
  <si>
    <t>GRANT PARISH</t>
  </si>
  <si>
    <t>IBERIA PARISH</t>
  </si>
  <si>
    <t>IBERVILLE PARISH</t>
  </si>
  <si>
    <t>JEFFERSON PARISH</t>
  </si>
  <si>
    <t>JEFFERSON DAVIS PARISH</t>
  </si>
  <si>
    <t>LAFAYETTE PARISH</t>
  </si>
  <si>
    <t>LAFOURCHE PARISH</t>
  </si>
  <si>
    <t>LA SALLE PARISH</t>
  </si>
  <si>
    <t>LIVINGSTON PARISH</t>
  </si>
  <si>
    <t>MADISON PARISH</t>
  </si>
  <si>
    <t>MOREHOUSE PARISH</t>
  </si>
  <si>
    <t>NATCHITOCHES PARISH</t>
  </si>
  <si>
    <t>Orleans Parish</t>
  </si>
  <si>
    <t>New Orleans City</t>
  </si>
  <si>
    <t>ORLEANS</t>
  </si>
  <si>
    <t>OUACHITA PARISH</t>
  </si>
  <si>
    <t>PLAQUEMINES PARISH</t>
  </si>
  <si>
    <t>POINTE COUPEE PARISH</t>
  </si>
  <si>
    <t>RAPIDES PARISH</t>
  </si>
  <si>
    <t>RED RIVER PARISH</t>
  </si>
  <si>
    <t>RICHLAND</t>
  </si>
  <si>
    <t>ST BERNARD PARISH</t>
  </si>
  <si>
    <t>ST  CHARLES PARI</t>
  </si>
  <si>
    <t>ST  JAMES PARISH</t>
  </si>
  <si>
    <t>St John The Baptist Parish</t>
  </si>
  <si>
    <t>ST  LANDRY PARIS</t>
  </si>
  <si>
    <t>ST  MARTIN PARIS</t>
  </si>
  <si>
    <t>ST  MARY PARISH</t>
  </si>
  <si>
    <t>St. Tammany Parish</t>
  </si>
  <si>
    <t>TANGIPAHOA PARISH</t>
  </si>
  <si>
    <t>TENSAS</t>
  </si>
  <si>
    <t>TERREBONNE PARISH</t>
  </si>
  <si>
    <t>Union Parish</t>
  </si>
  <si>
    <t>VERMILION PARISH</t>
  </si>
  <si>
    <t>VERNON PARISH</t>
  </si>
  <si>
    <t>Washington Parish</t>
  </si>
  <si>
    <t>WEBSTER PARISH</t>
  </si>
  <si>
    <t>WEST BATON ROUGE Parish</t>
  </si>
  <si>
    <t>WEST CARROLL PARISH</t>
  </si>
  <si>
    <t>WEST FELICIANA PARISH</t>
  </si>
  <si>
    <t>WINN PARISH</t>
  </si>
  <si>
    <t>MAINE</t>
  </si>
  <si>
    <t>AROOSTOOK</t>
  </si>
  <si>
    <t>CARIBOU</t>
  </si>
  <si>
    <t>CASEWELL</t>
  </si>
  <si>
    <t>CONNOR</t>
  </si>
  <si>
    <t>Maine</t>
  </si>
  <si>
    <t>Aroostook</t>
  </si>
  <si>
    <t>CUMBERLAND</t>
  </si>
  <si>
    <t>CAPE ELIZABE</t>
  </si>
  <si>
    <t>HARPSWELL</t>
  </si>
  <si>
    <t>RAM UPPER F</t>
  </si>
  <si>
    <t>SCARBOROUGH</t>
  </si>
  <si>
    <t>Cumberland</t>
  </si>
  <si>
    <t>Franklin County</t>
  </si>
  <si>
    <t>SANDY RIVER PLANtation</t>
  </si>
  <si>
    <t>Hancock County</t>
  </si>
  <si>
    <t>BLUE HILL TOWN</t>
  </si>
  <si>
    <t>BAR HARBOR TOWN</t>
  </si>
  <si>
    <t>CRANBERRY ISLES Town</t>
  </si>
  <si>
    <t>GOULDSBORO TOWN</t>
  </si>
  <si>
    <t>MADRID TOWN</t>
  </si>
  <si>
    <t>MOUNT DESERT TOWn</t>
  </si>
  <si>
    <t>SOUTHWEST HARBOR Town</t>
  </si>
  <si>
    <t>SWANS ISLAND TOWn</t>
  </si>
  <si>
    <t>TREMONT TOWN</t>
  </si>
  <si>
    <t>TRENTON TOWN</t>
  </si>
  <si>
    <t>Oxford County</t>
  </si>
  <si>
    <t>WINTER HARBOR Town</t>
  </si>
  <si>
    <t>ELLSWORTH</t>
  </si>
  <si>
    <t>ORLAND</t>
  </si>
  <si>
    <t>Not Defined</t>
  </si>
  <si>
    <t>KENNEBEC</t>
  </si>
  <si>
    <t>Kennebec</t>
  </si>
  <si>
    <t>Knox County</t>
  </si>
  <si>
    <t>ISLE AU HAUT TOWn</t>
  </si>
  <si>
    <t>VINALHAVEN TOWN</t>
  </si>
  <si>
    <t>KNOX</t>
  </si>
  <si>
    <t>CAMDEN</t>
  </si>
  <si>
    <t>FRIENDSHIP</t>
  </si>
  <si>
    <t>ROCKPORT</t>
  </si>
  <si>
    <t>Knox</t>
  </si>
  <si>
    <t>LINCOLN</t>
  </si>
  <si>
    <t>Lincoln</t>
  </si>
  <si>
    <t>OXFORD COUNTY</t>
  </si>
  <si>
    <t>BETHEL TOWN</t>
  </si>
  <si>
    <t>GILEAD TOWN</t>
  </si>
  <si>
    <t>LOVEL TOWN</t>
  </si>
  <si>
    <t>STONEHAM TOWN</t>
  </si>
  <si>
    <t>STOW TOWN</t>
  </si>
  <si>
    <t>Albany</t>
  </si>
  <si>
    <t>Bachelder Grant</t>
  </si>
  <si>
    <t>Mason</t>
  </si>
  <si>
    <t>OXFORD</t>
  </si>
  <si>
    <t>MAGALLOWAY</t>
  </si>
  <si>
    <t>UPTON</t>
  </si>
  <si>
    <t>PENOBSCOT</t>
  </si>
  <si>
    <t>Penobscot</t>
  </si>
  <si>
    <t>PISCATAQUIS COUNTY</t>
  </si>
  <si>
    <t>MONSON TOWN</t>
  </si>
  <si>
    <t>SAGADAHOC</t>
  </si>
  <si>
    <t>PHIPPSBURG</t>
  </si>
  <si>
    <t>Sagadahoc</t>
  </si>
  <si>
    <t>SOMERSET COUNTY</t>
  </si>
  <si>
    <t>WALDO</t>
  </si>
  <si>
    <t>TROY</t>
  </si>
  <si>
    <t>UNITY</t>
  </si>
  <si>
    <t>Waldo</t>
  </si>
  <si>
    <t>Washington County</t>
  </si>
  <si>
    <t>CALAIS CITY</t>
  </si>
  <si>
    <t>ROBBINSTON TOWN</t>
  </si>
  <si>
    <t>WASHINGTON</t>
  </si>
  <si>
    <t>BARING</t>
  </si>
  <si>
    <t>CHARLOTTE</t>
  </si>
  <si>
    <t>CUTLER (6 IS</t>
  </si>
  <si>
    <t>HARRINGTON</t>
  </si>
  <si>
    <t>MEDDYBEMPS</t>
  </si>
  <si>
    <t>MILBRIDGE 2</t>
  </si>
  <si>
    <t>PEMBROKE</t>
  </si>
  <si>
    <t>STEUBEN (4</t>
  </si>
  <si>
    <t>Washington</t>
  </si>
  <si>
    <t>YORK COUNTY</t>
  </si>
  <si>
    <t>York County</t>
  </si>
  <si>
    <t>ALFRED TOWN</t>
  </si>
  <si>
    <t>DAYTON TOWN</t>
  </si>
  <si>
    <t>HOLLIS Town</t>
  </si>
  <si>
    <t>LYMAN TOWN</t>
  </si>
  <si>
    <t>YORK</t>
  </si>
  <si>
    <t>BIDDEFORD</t>
  </si>
  <si>
    <t>KENNEBUNK</t>
  </si>
  <si>
    <t>KENNEBUNKPRT</t>
  </si>
  <si>
    <t>KITTERY</t>
  </si>
  <si>
    <t>OGUNQUIT</t>
  </si>
  <si>
    <t>OLD ORCHD BC</t>
  </si>
  <si>
    <t>SACO</t>
  </si>
  <si>
    <t>WELLS</t>
  </si>
  <si>
    <t>MARYLAND</t>
  </si>
  <si>
    <t>ALLEGANY COUNTY</t>
  </si>
  <si>
    <t>ANNE ARUNDEL COUNTY</t>
  </si>
  <si>
    <t>BALTIMORE COUNTY</t>
  </si>
  <si>
    <t>Baltimore County</t>
  </si>
  <si>
    <t>Baltimore City</t>
  </si>
  <si>
    <t>CECIL COUNTY</t>
  </si>
  <si>
    <t>CHARLES COUNTY</t>
  </si>
  <si>
    <t>DORCHESTER</t>
  </si>
  <si>
    <t>FREDERICK COUNTY</t>
  </si>
  <si>
    <t>GARRETT COUNTY</t>
  </si>
  <si>
    <t>HARFORD</t>
  </si>
  <si>
    <t>KENT</t>
  </si>
  <si>
    <t>PRINCE GEORGE'S COUNTY</t>
  </si>
  <si>
    <t>Queen Annes County</t>
  </si>
  <si>
    <t>St. Marys County</t>
  </si>
  <si>
    <t>TALBOT COUNTY</t>
  </si>
  <si>
    <t>WICOMICO COUNTY</t>
  </si>
  <si>
    <t>WORCESTER COUNTY</t>
  </si>
  <si>
    <t>MASSACHUSETTS</t>
  </si>
  <si>
    <t>Barnstable</t>
  </si>
  <si>
    <t>Bourne town</t>
  </si>
  <si>
    <t>Chatham town</t>
  </si>
  <si>
    <t>Eastham town</t>
  </si>
  <si>
    <t>Orleans town</t>
  </si>
  <si>
    <t>Provincetown town</t>
  </si>
  <si>
    <t>Sandwich town</t>
  </si>
  <si>
    <t>Truro town</t>
  </si>
  <si>
    <t>Wellfleet town</t>
  </si>
  <si>
    <t>BARNSTABLE</t>
  </si>
  <si>
    <t>MASHPEE</t>
  </si>
  <si>
    <t>Berkshire County</t>
  </si>
  <si>
    <t>Berkshire</t>
  </si>
  <si>
    <t>Becket town</t>
  </si>
  <si>
    <t>Cheshire town</t>
  </si>
  <si>
    <t>Dalton town</t>
  </si>
  <si>
    <t>Egremont town</t>
  </si>
  <si>
    <t>Great Barrington town</t>
  </si>
  <si>
    <t>Hinsdale town</t>
  </si>
  <si>
    <t>Lee town</t>
  </si>
  <si>
    <t>North Adams city</t>
  </si>
  <si>
    <t>Sandisfield town</t>
  </si>
  <si>
    <t>Sheffield town</t>
  </si>
  <si>
    <t>Tyringham town</t>
  </si>
  <si>
    <t>Washington town</t>
  </si>
  <si>
    <t>BERKSHIRE</t>
  </si>
  <si>
    <t>MONTEREY</t>
  </si>
  <si>
    <t>NEW MARLBORO</t>
  </si>
  <si>
    <t>BRISTOL</t>
  </si>
  <si>
    <t>N ATTLEBORO</t>
  </si>
  <si>
    <t>DUKES</t>
  </si>
  <si>
    <t>CHILMARK</t>
  </si>
  <si>
    <t>Essex</t>
  </si>
  <si>
    <t>Salem city</t>
  </si>
  <si>
    <t>Saugus town</t>
  </si>
  <si>
    <t>ESSEX</t>
  </si>
  <si>
    <t>IPSWICH</t>
  </si>
  <si>
    <t>NEWBURY</t>
  </si>
  <si>
    <t>NEWBURYPORT</t>
  </si>
  <si>
    <t>ROWLEY</t>
  </si>
  <si>
    <t>DEERFIELD</t>
  </si>
  <si>
    <t>GREENFIELD</t>
  </si>
  <si>
    <t>MONTAGUE</t>
  </si>
  <si>
    <t>Hampden</t>
  </si>
  <si>
    <t>Brimfield town</t>
  </si>
  <si>
    <t>Chester town</t>
  </si>
  <si>
    <t>Holland town</t>
  </si>
  <si>
    <t>Monson town</t>
  </si>
  <si>
    <t>Springfield city</t>
  </si>
  <si>
    <t>Tolland town</t>
  </si>
  <si>
    <t>HAMDEN</t>
  </si>
  <si>
    <t>HOLYOKE</t>
  </si>
  <si>
    <t>WESTFIELD</t>
  </si>
  <si>
    <t>Hampshire</t>
  </si>
  <si>
    <t>Chesterfield town</t>
  </si>
  <si>
    <t>Huntington town</t>
  </si>
  <si>
    <t>HAMPSHIRE</t>
  </si>
  <si>
    <t>HADLEY</t>
  </si>
  <si>
    <t>NORTHAMPTON</t>
  </si>
  <si>
    <t>Middlesex</t>
  </si>
  <si>
    <t>Cambridge city</t>
  </si>
  <si>
    <t>Concord town</t>
  </si>
  <si>
    <t>Holliston town</t>
  </si>
  <si>
    <t>Lexington town</t>
  </si>
  <si>
    <t>Lincoln town</t>
  </si>
  <si>
    <t>Lowell city</t>
  </si>
  <si>
    <t>Newton city</t>
  </si>
  <si>
    <t>Sherborn town</t>
  </si>
  <si>
    <t>AYERS</t>
  </si>
  <si>
    <t>BEDFORD</t>
  </si>
  <si>
    <t>BILLERICA</t>
  </si>
  <si>
    <t>CARLISLE</t>
  </si>
  <si>
    <t>HUDSON</t>
  </si>
  <si>
    <t>MAYNARD</t>
  </si>
  <si>
    <t>SHIRLEY</t>
  </si>
  <si>
    <t>STOWE</t>
  </si>
  <si>
    <t>WAYLAND</t>
  </si>
  <si>
    <t>NANTUCKET</t>
  </si>
  <si>
    <t>Norfolk County</t>
  </si>
  <si>
    <t>Norfolk</t>
  </si>
  <si>
    <t>Bellingham town</t>
  </si>
  <si>
    <t>Brookline town</t>
  </si>
  <si>
    <t>Dedham town</t>
  </si>
  <si>
    <t>Dover town</t>
  </si>
  <si>
    <t>Franklin city</t>
  </si>
  <si>
    <t>Medfield town</t>
  </si>
  <si>
    <t>Medway town</t>
  </si>
  <si>
    <t>Millis town</t>
  </si>
  <si>
    <t>Needham town</t>
  </si>
  <si>
    <t>Norfolk town</t>
  </si>
  <si>
    <t>Quincy city</t>
  </si>
  <si>
    <t>Walpole town</t>
  </si>
  <si>
    <t>Wrentham town</t>
  </si>
  <si>
    <t>PLYMOUTH</t>
  </si>
  <si>
    <t>Suffolk</t>
  </si>
  <si>
    <t>Boston city</t>
  </si>
  <si>
    <t>Worcester</t>
  </si>
  <si>
    <t>Athol town</t>
  </si>
  <si>
    <t>Charlton town</t>
  </si>
  <si>
    <t>Dudley town</t>
  </si>
  <si>
    <t>Worcester County</t>
  </si>
  <si>
    <t>MENDON TOWN</t>
  </si>
  <si>
    <t>Northbridge town</t>
  </si>
  <si>
    <t>OAKHAM TOWN</t>
  </si>
  <si>
    <t>Oxford town</t>
  </si>
  <si>
    <t>Royalston town</t>
  </si>
  <si>
    <t>Southbridge town</t>
  </si>
  <si>
    <t>Sturbridge town</t>
  </si>
  <si>
    <t>Templeton town</t>
  </si>
  <si>
    <t>Upton town</t>
  </si>
  <si>
    <t>Uxbridge town</t>
  </si>
  <si>
    <t>Winchendon town</t>
  </si>
  <si>
    <t>WORCESTER</t>
  </si>
  <si>
    <t>HARVARD</t>
  </si>
  <si>
    <t>LANCASTER</t>
  </si>
  <si>
    <t>MICHIGAN</t>
  </si>
  <si>
    <t>ALCONA COUNTY</t>
  </si>
  <si>
    <t>ALGER COUNTY</t>
  </si>
  <si>
    <t>ALLEGAN COUNTY</t>
  </si>
  <si>
    <t>ALPENA COUNTY</t>
  </si>
  <si>
    <t>ALPENA</t>
  </si>
  <si>
    <t>ANTRIM</t>
  </si>
  <si>
    <t>STAR</t>
  </si>
  <si>
    <t>ARENAC</t>
  </si>
  <si>
    <t>SIMS</t>
  </si>
  <si>
    <t>WHITNEY</t>
  </si>
  <si>
    <t>BARAGA COUNTY</t>
  </si>
  <si>
    <t>BARRY COUNTY</t>
  </si>
  <si>
    <t>BARRY</t>
  </si>
  <si>
    <t>RUTLAND</t>
  </si>
  <si>
    <t>BENZIE COUNTY</t>
  </si>
  <si>
    <t>BERRIEN COUNTY</t>
  </si>
  <si>
    <t>BRANCH COUNTY</t>
  </si>
  <si>
    <t>CHARLEVOIX COUNTY</t>
  </si>
  <si>
    <t>CHARLEVOIX</t>
  </si>
  <si>
    <t>ST JAMES</t>
  </si>
  <si>
    <t>CHEBOYGAN COUNTY</t>
  </si>
  <si>
    <t>CHIPPEWA COUNTY</t>
  </si>
  <si>
    <t>CHIPPEWA</t>
  </si>
  <si>
    <t>BAY MILLS</t>
  </si>
  <si>
    <t>DRUMMOND</t>
  </si>
  <si>
    <t>NE WHITEFISH</t>
  </si>
  <si>
    <t>CLARE COUNTY</t>
  </si>
  <si>
    <t>CLARE</t>
  </si>
  <si>
    <t>SUMMERFIELD</t>
  </si>
  <si>
    <t>WINTERFIELD</t>
  </si>
  <si>
    <t>CRAWFORD</t>
  </si>
  <si>
    <t>BEAVERCREEK</t>
  </si>
  <si>
    <t>FREDERIC</t>
  </si>
  <si>
    <t>GRAYLING TWP</t>
  </si>
  <si>
    <t>LOVELLS</t>
  </si>
  <si>
    <t>SOUTH BRANCH</t>
  </si>
  <si>
    <t>GENESEE COUNTY</t>
  </si>
  <si>
    <t>GOGEBIC COUNTY</t>
  </si>
  <si>
    <t>GRAND TRAVERSE COUNTY</t>
  </si>
  <si>
    <t>HOUGHTON COUNTY</t>
  </si>
  <si>
    <t>IOSCO COUNTY</t>
  </si>
  <si>
    <t>IRON COUNTY</t>
  </si>
  <si>
    <t>GRASS LAKE</t>
  </si>
  <si>
    <t>WATERLOO</t>
  </si>
  <si>
    <t>KALKASKA</t>
  </si>
  <si>
    <t>GARFIELD</t>
  </si>
  <si>
    <t>KEWEENAW COUNTY</t>
  </si>
  <si>
    <t>LEELANAU COUNTY</t>
  </si>
  <si>
    <t>LENAWEE</t>
  </si>
  <si>
    <t>SENECA</t>
  </si>
  <si>
    <t>MACKINAC COUNTY</t>
  </si>
  <si>
    <t>MANISTEE COUNTY</t>
  </si>
  <si>
    <t>MARQUETTE COUNTY</t>
  </si>
  <si>
    <t>MARQUETTE</t>
  </si>
  <si>
    <t>POWELL</t>
  </si>
  <si>
    <t>MASON COUNTY</t>
  </si>
  <si>
    <t>MECOSTA COUNTY</t>
  </si>
  <si>
    <t>Monroe County</t>
  </si>
  <si>
    <t>BERLIN</t>
  </si>
  <si>
    <t>ERIE</t>
  </si>
  <si>
    <t>FRENCHTOWN</t>
  </si>
  <si>
    <t>MONROE CHARTER</t>
  </si>
  <si>
    <t>MONTCALM COUNTY</t>
  </si>
  <si>
    <t>MONTMORENCY</t>
  </si>
  <si>
    <t>MUSKEGON COUNTY</t>
  </si>
  <si>
    <t>NEWAYGO COUNTY</t>
  </si>
  <si>
    <t>OAKLAND COUNTY</t>
  </si>
  <si>
    <t>OCEANA COUNTY</t>
  </si>
  <si>
    <t>OGEMAW COUNTY</t>
  </si>
  <si>
    <t>OGEMAW</t>
  </si>
  <si>
    <t>FOSTER</t>
  </si>
  <si>
    <t>ROSE</t>
  </si>
  <si>
    <t>ONTONAGON COUNTY</t>
  </si>
  <si>
    <t>OSCODA COUNTY</t>
  </si>
  <si>
    <t>OSCODA</t>
  </si>
  <si>
    <t>GREENWOOD</t>
  </si>
  <si>
    <t>OTSEGO COUNTY</t>
  </si>
  <si>
    <t>OTTAWA COUNTY</t>
  </si>
  <si>
    <t>PRESQUE ISLE COUNTY</t>
  </si>
  <si>
    <t>PRESQUE ISLE</t>
  </si>
  <si>
    <t>CASE</t>
  </si>
  <si>
    <t>OCQUEOC</t>
  </si>
  <si>
    <t>ROSCOMMON COUNTY</t>
  </si>
  <si>
    <t>ROSCOMMON</t>
  </si>
  <si>
    <t>RICHFIELD</t>
  </si>
  <si>
    <t>SAGINAW</t>
  </si>
  <si>
    <t>JAMES</t>
  </si>
  <si>
    <t>CITY OF SAGINAW</t>
  </si>
  <si>
    <t>SPAULDING</t>
  </si>
  <si>
    <t>THOMAS</t>
  </si>
  <si>
    <t>St. Clair County</t>
  </si>
  <si>
    <t>SCHOOLCRAFT COUNTY</t>
  </si>
  <si>
    <t>SCHOOLCRAFT</t>
  </si>
  <si>
    <t>DOYLE</t>
  </si>
  <si>
    <t>GERMFASK</t>
  </si>
  <si>
    <t>HIAWATHA</t>
  </si>
  <si>
    <t>MANISTIQUE</t>
  </si>
  <si>
    <t>SENEY</t>
  </si>
  <si>
    <t>VAN BUREN</t>
  </si>
  <si>
    <t>PORTER</t>
  </si>
  <si>
    <t>WASHTENAW COUNTY</t>
  </si>
  <si>
    <t>WASHTENAW</t>
  </si>
  <si>
    <t>CITY OF ANN ARBOR</t>
  </si>
  <si>
    <t>WAYNE</t>
  </si>
  <si>
    <t>CITY OF ECORSE</t>
  </si>
  <si>
    <t>CITY OF GIBRALTOR</t>
  </si>
  <si>
    <t>GROSSE ILE</t>
  </si>
  <si>
    <t>CITY OF TRENTON</t>
  </si>
  <si>
    <t>WYANDOTTE</t>
  </si>
  <si>
    <t>WEXFORD COUNTY</t>
  </si>
  <si>
    <t>MINNESOTA</t>
  </si>
  <si>
    <t>AITKIN COUNTY</t>
  </si>
  <si>
    <t>ANOKA COUNTY</t>
  </si>
  <si>
    <t>BECKER COUNTY</t>
  </si>
  <si>
    <t>BELTRAMI COUNTY</t>
  </si>
  <si>
    <t>Benton County</t>
  </si>
  <si>
    <t>BIG STONE COUNTY</t>
  </si>
  <si>
    <t>Blue Earth County</t>
  </si>
  <si>
    <t>Carlton County</t>
  </si>
  <si>
    <t>Carver County</t>
  </si>
  <si>
    <t>CHISAGO COUNTY</t>
  </si>
  <si>
    <t>Clay County</t>
  </si>
  <si>
    <t>Clearwater County</t>
  </si>
  <si>
    <t>Cottonwood County</t>
  </si>
  <si>
    <t>CROW WING COUNTY</t>
  </si>
  <si>
    <t>DAKOTA COUNTY</t>
  </si>
  <si>
    <t>DODGE COUNTY</t>
  </si>
  <si>
    <t>DOUGLAS</t>
  </si>
  <si>
    <t>Faribault County</t>
  </si>
  <si>
    <t>Fillmore County</t>
  </si>
  <si>
    <t>FREEBORN</t>
  </si>
  <si>
    <t>GOODHUE COUNTY</t>
  </si>
  <si>
    <t>HENNEPIN COUNTY</t>
  </si>
  <si>
    <t>HUBBARD COUNTY</t>
  </si>
  <si>
    <t>Isanti County</t>
  </si>
  <si>
    <t>ITASCA COUNTY</t>
  </si>
  <si>
    <t>Jackson County</t>
  </si>
  <si>
    <t>Kandiyohi County</t>
  </si>
  <si>
    <t>KOOCHICHING COUNTY</t>
  </si>
  <si>
    <t>LAC QUI PARLE COUNTY</t>
  </si>
  <si>
    <t>LAKE OF THE WOODS COUNTY</t>
  </si>
  <si>
    <t>LE SUEUR COUNTY</t>
  </si>
  <si>
    <t>Lincoln County</t>
  </si>
  <si>
    <t>Lyon County</t>
  </si>
  <si>
    <t>MCLEOD COUNTY</t>
  </si>
  <si>
    <t>MAHNOMEN</t>
  </si>
  <si>
    <t>Martin County</t>
  </si>
  <si>
    <t>MEEKER COUNTY</t>
  </si>
  <si>
    <t>MILLE LACS COUNTY</t>
  </si>
  <si>
    <t>MORRISON COUNTY</t>
  </si>
  <si>
    <t>MOWER</t>
  </si>
  <si>
    <t>Nicollet County</t>
  </si>
  <si>
    <t>NOBLES</t>
  </si>
  <si>
    <t>Norman County</t>
  </si>
  <si>
    <t>OTTER TAIL COUNTY</t>
  </si>
  <si>
    <t>Pennington County</t>
  </si>
  <si>
    <t>PINE COUNTY</t>
  </si>
  <si>
    <t>PIPESTONE COUNTY</t>
  </si>
  <si>
    <t>Pope County</t>
  </si>
  <si>
    <t>RAMSEY COUNTY</t>
  </si>
  <si>
    <t>Red Lake County</t>
  </si>
  <si>
    <t>Redwood County</t>
  </si>
  <si>
    <t>RENVILLE COUNTY</t>
  </si>
  <si>
    <t>Rice County</t>
  </si>
  <si>
    <t>ROCK</t>
  </si>
  <si>
    <t>Roseau County</t>
  </si>
  <si>
    <t>ST. LOUIS COUNTY</t>
  </si>
  <si>
    <t>Scott County</t>
  </si>
  <si>
    <t>SHERBURNE COUNTY</t>
  </si>
  <si>
    <t>Sibley County</t>
  </si>
  <si>
    <t>Stearns County</t>
  </si>
  <si>
    <t>STEELE</t>
  </si>
  <si>
    <t>STEVENS</t>
  </si>
  <si>
    <t>SWIFT COUNTY</t>
  </si>
  <si>
    <t>TODD COUNTY</t>
  </si>
  <si>
    <t>TRAVERSE COUNTY</t>
  </si>
  <si>
    <t>WABASHA COUNTY</t>
  </si>
  <si>
    <t>WADENA COUNTY</t>
  </si>
  <si>
    <t>Waseca County</t>
  </si>
  <si>
    <t>Watonwan County</t>
  </si>
  <si>
    <t>WILKIN COUNTY</t>
  </si>
  <si>
    <t>WINONA COUNTY</t>
  </si>
  <si>
    <t>WRIGHT COUNTY</t>
  </si>
  <si>
    <t>YELLOW MEDICINE</t>
  </si>
  <si>
    <t>MISSISSIPPI</t>
  </si>
  <si>
    <t>ALCORN COUNTY</t>
  </si>
  <si>
    <t>AMITE COUNTY</t>
  </si>
  <si>
    <t>ATTALA COUNTY</t>
  </si>
  <si>
    <t>BOLIVAR</t>
  </si>
  <si>
    <t>CHICKASAW COUNTY</t>
  </si>
  <si>
    <t>CLAIBORNE COUNTY</t>
  </si>
  <si>
    <t>COPIAH COUNTY</t>
  </si>
  <si>
    <t>FORREST COUNTY</t>
  </si>
  <si>
    <t>GEORGE COUNTY</t>
  </si>
  <si>
    <t>GRENADA COUNTY</t>
  </si>
  <si>
    <t>HINDS COUNTY</t>
  </si>
  <si>
    <t>HOLMES COUNTY</t>
  </si>
  <si>
    <t>HUMPHREYS COUNTY</t>
  </si>
  <si>
    <t>ISSAQUENA COUNTY</t>
  </si>
  <si>
    <t>ITAWAMBA COUNTY</t>
  </si>
  <si>
    <t>JEFFERSON DA</t>
  </si>
  <si>
    <t>KEMPER COUNTY</t>
  </si>
  <si>
    <t>LAMAR</t>
  </si>
  <si>
    <t>LEAKE COUNTY</t>
  </si>
  <si>
    <t>LEFLORE COUNTY</t>
  </si>
  <si>
    <t>NESHOBA COUNTY</t>
  </si>
  <si>
    <t>NOXUBEE COUNTY</t>
  </si>
  <si>
    <t>OKTIBBEHA COUNTY</t>
  </si>
  <si>
    <t>PANOLA COUNTY</t>
  </si>
  <si>
    <t>PEARL RIVER COUNTY</t>
  </si>
  <si>
    <t>PONTOTOC COUNTY</t>
  </si>
  <si>
    <t>PRENTISS COUNTY</t>
  </si>
  <si>
    <t>RANKIN COUNTY</t>
  </si>
  <si>
    <t>SHARKEY COUNTY</t>
  </si>
  <si>
    <t>SUNFLOWER</t>
  </si>
  <si>
    <t>TALLAHATCHIE COUNTY</t>
  </si>
  <si>
    <t>TATE COUNTY</t>
  </si>
  <si>
    <t>TIPPAH COUNTY</t>
  </si>
  <si>
    <t>TISHOMINGO COUNTY</t>
  </si>
  <si>
    <t>TUNICA COUNTY</t>
  </si>
  <si>
    <t>WEBSTER COUNTY</t>
  </si>
  <si>
    <t>WILKINSON COUNTY</t>
  </si>
  <si>
    <t>YALOBUSHA COUNTY</t>
  </si>
  <si>
    <t>YAZOO COUNTY</t>
  </si>
  <si>
    <t>Missouri</t>
  </si>
  <si>
    <t>ANDREW COUNTY</t>
  </si>
  <si>
    <t>MISSOURI</t>
  </si>
  <si>
    <t>BATES COUNTY</t>
  </si>
  <si>
    <t>BOLLINGER COUNTY</t>
  </si>
  <si>
    <t>BUCHANAN COUNTY</t>
  </si>
  <si>
    <t>CALDWELL COUNTY</t>
  </si>
  <si>
    <t>CALLAWAY COUNTY</t>
  </si>
  <si>
    <t>CHARITON COUNTY</t>
  </si>
  <si>
    <t>CHRISTIAN COUNTY</t>
  </si>
  <si>
    <t>CLARK</t>
  </si>
  <si>
    <t>COLE COUNTY</t>
  </si>
  <si>
    <t>COOPER COUNTY</t>
  </si>
  <si>
    <t>DENT COUNTY</t>
  </si>
  <si>
    <t>DUNKLIN COUNTY</t>
  </si>
  <si>
    <t>GASCONADE COUNTY</t>
  </si>
  <si>
    <t>GENTRY</t>
  </si>
  <si>
    <t>HICKORY COUNTY</t>
  </si>
  <si>
    <t>HOLT COUNTY</t>
  </si>
  <si>
    <t>HOWELL COUNTY</t>
  </si>
  <si>
    <t>LACLEDE COUNTY</t>
  </si>
  <si>
    <t>Miller County</t>
  </si>
  <si>
    <t>MONITEAU COUNTY</t>
  </si>
  <si>
    <t>NEW MADRID COUNTY</t>
  </si>
  <si>
    <t>OREGON COUNTY</t>
  </si>
  <si>
    <t>OZARK COUNTY</t>
  </si>
  <si>
    <t>PEMISCOT COUNTY</t>
  </si>
  <si>
    <t>Perry County</t>
  </si>
  <si>
    <t>PHELPS COUNTY</t>
  </si>
  <si>
    <t>PLATTE COUNTY</t>
  </si>
  <si>
    <t>RALLS COUNTY</t>
  </si>
  <si>
    <t>RAY COUNTY</t>
  </si>
  <si>
    <t>REYNOLDS COUNTY</t>
  </si>
  <si>
    <t>RIPLEY COUNTY</t>
  </si>
  <si>
    <t>ST. CHARLES COUNTY</t>
  </si>
  <si>
    <t>STE. GENEVIEVE COUNTY</t>
  </si>
  <si>
    <t>ST. FRANCOIS COUNTY</t>
  </si>
  <si>
    <t>SHANNON COUNTY</t>
  </si>
  <si>
    <t>SHELBY</t>
  </si>
  <si>
    <t>STODDARD COUNTY</t>
  </si>
  <si>
    <t>TANEY COUNTY</t>
  </si>
  <si>
    <t>TEXAS COUNTY</t>
  </si>
  <si>
    <t>VERNON COUNTY</t>
  </si>
  <si>
    <t>MONTANA</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</si>
  <si>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</si>
  <si>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</si>
  <si>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</si>
  <si>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</si>
  <si>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</si>
  <si>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</si>
  <si>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</si>
  <si>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</si>
  <si>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</si>
  <si>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</si>
  <si>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</si>
  <si>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</si>
  <si>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</si>
  <si>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</si>
  <si>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</si>
  <si>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</si>
  <si>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</si>
  <si>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</si>
  <si>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</si>
  <si>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</si>
  <si>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</si>
  <si>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</si>
  <si>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</si>
  <si>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</si>
  <si>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PRAIRIE COUNTY</t>
  </si>
  <si>
    <t>RAVALLI COUNTY</t>
  </si>
  <si>
    <t>RICHLAND COUNTY</t>
  </si>
  <si>
    <t>ROOSEVELT COUNTY</t>
  </si>
  <si>
    <t>ROSEBUD COUNTY</t>
  </si>
  <si>
    <t>SANDERS COUNTY</t>
  </si>
  <si>
    <t>SHERIDAN COUNTY</t>
  </si>
  <si>
    <t>SILVER BOW COUNTY</t>
  </si>
  <si>
    <t>STILLWATER COUNTY</t>
  </si>
  <si>
    <t>SWEET GRASS COUNTY</t>
  </si>
  <si>
    <t>TOOLE COUNTY</t>
  </si>
  <si>
    <t>TREASURE COUNTY</t>
  </si>
  <si>
    <t>WHEATLAND COUNTY</t>
  </si>
  <si>
    <t>WIBAUX COUNTY</t>
  </si>
  <si>
    <t>YELLOWSTONE COUNTY</t>
  </si>
  <si>
    <t>NEBRASKA</t>
  </si>
  <si>
    <t>Adams County</t>
  </si>
  <si>
    <t>Boyd</t>
  </si>
  <si>
    <t>BURT COUNTY</t>
  </si>
  <si>
    <t>CHERRY COUNTY</t>
  </si>
  <si>
    <t>Clay</t>
  </si>
  <si>
    <t>Cuming</t>
  </si>
  <si>
    <t>DAWES COUNTY</t>
  </si>
  <si>
    <t>DIXON COUNTY</t>
  </si>
  <si>
    <t>Dodge</t>
  </si>
  <si>
    <t>Fillmore</t>
  </si>
  <si>
    <t>FRONTIER COUNTY</t>
  </si>
  <si>
    <t>FURNAS COUNTY</t>
  </si>
  <si>
    <t>GAGE COUNTY</t>
  </si>
  <si>
    <t>GARDEN COUNTY</t>
  </si>
  <si>
    <t>Gosper</t>
  </si>
  <si>
    <t>Grant County</t>
  </si>
  <si>
    <t>GREELEY COUNTY</t>
  </si>
  <si>
    <t>Hall</t>
  </si>
  <si>
    <t>Hamilton</t>
  </si>
  <si>
    <t>HAYES COUNTY</t>
  </si>
  <si>
    <t>HITCHCOCK COUNTY</t>
  </si>
  <si>
    <t>HOOKER COUNTY</t>
  </si>
  <si>
    <t>Kearney</t>
  </si>
  <si>
    <t>LANCASTER COUNTY</t>
  </si>
  <si>
    <t>LOUP COUNTY</t>
  </si>
  <si>
    <t>MCPHERSON COUNTY</t>
  </si>
  <si>
    <t>MERRICK COUNTY</t>
  </si>
  <si>
    <t>MORRILL COUNTY</t>
  </si>
  <si>
    <t>NANCE COUNTY</t>
  </si>
  <si>
    <t>NEMAHA COUNTY</t>
  </si>
  <si>
    <t>NUCKOLLS COUNTY</t>
  </si>
  <si>
    <t>OTOE COUNTY</t>
  </si>
  <si>
    <t>Phelps</t>
  </si>
  <si>
    <t>RED WILLOW COUNTY</t>
  </si>
  <si>
    <t>RICHARDSON COUNTY</t>
  </si>
  <si>
    <t>ROCK COUNTY</t>
  </si>
  <si>
    <t>Saline</t>
  </si>
  <si>
    <t>SARPY COUNTY</t>
  </si>
  <si>
    <t>SCOTTS BLUFF COUNTY</t>
  </si>
  <si>
    <t>SEWARD COUNTY</t>
  </si>
  <si>
    <t>Sherman County</t>
  </si>
  <si>
    <t>SIOUX COUNTY</t>
  </si>
  <si>
    <t>THOMAS COUNTY</t>
  </si>
  <si>
    <t>THURSTON COUNTY</t>
  </si>
  <si>
    <t>NEVADA</t>
  </si>
  <si>
    <t>CHURCHILL COUNTY</t>
  </si>
  <si>
    <t>ELKO COUNTY</t>
  </si>
  <si>
    <t>ESMERALDA COUNTY</t>
  </si>
  <si>
    <t>EUREKA COUNTY</t>
  </si>
  <si>
    <t>LANDER COUNTY</t>
  </si>
  <si>
    <t>NYE COUNTY</t>
  </si>
  <si>
    <t>PERSHING COUNTY</t>
  </si>
  <si>
    <t>STOREY COUNTY</t>
  </si>
  <si>
    <t>WASHOE COUNTY</t>
  </si>
  <si>
    <t>WHITE PINE COUNTY</t>
  </si>
  <si>
    <t>CARSON CITY COUNTY</t>
  </si>
  <si>
    <t>NEW HAMPSHIRE</t>
  </si>
  <si>
    <t>Belknap</t>
  </si>
  <si>
    <t>New Hampton town</t>
  </si>
  <si>
    <t>Sanbornton town</t>
  </si>
  <si>
    <t>Carroll</t>
  </si>
  <si>
    <t>Albany town</t>
  </si>
  <si>
    <t>Bartlett town</t>
  </si>
  <si>
    <t>New Hampshire</t>
  </si>
  <si>
    <t>Conway</t>
  </si>
  <si>
    <t>Hales Loc.</t>
  </si>
  <si>
    <t>Hart's Location town</t>
  </si>
  <si>
    <t>Jackson town</t>
  </si>
  <si>
    <t>Tamworth town</t>
  </si>
  <si>
    <t>Cheshire</t>
  </si>
  <si>
    <t>Dublin town</t>
  </si>
  <si>
    <t>Harrisville town</t>
  </si>
  <si>
    <t>Keene city</t>
  </si>
  <si>
    <t>Roxbury town</t>
  </si>
  <si>
    <t>Surry town</t>
  </si>
  <si>
    <t>COOS COUNTY</t>
  </si>
  <si>
    <t>Beans Grant</t>
  </si>
  <si>
    <t>Beans Pur.</t>
  </si>
  <si>
    <t>Coos</t>
  </si>
  <si>
    <t>Berlin city</t>
  </si>
  <si>
    <t>Carroll town</t>
  </si>
  <si>
    <t>Chandler Pur.</t>
  </si>
  <si>
    <t>Crawford Pur.</t>
  </si>
  <si>
    <t>Cutts Grant</t>
  </si>
  <si>
    <t>Gorham town</t>
  </si>
  <si>
    <t>Greens Grant</t>
  </si>
  <si>
    <t>Hadleys Pur.</t>
  </si>
  <si>
    <t>Jefferson town</t>
  </si>
  <si>
    <t>Kilkenny</t>
  </si>
  <si>
    <t>Lancaster town</t>
  </si>
  <si>
    <t>Low &amp; Burbank</t>
  </si>
  <si>
    <t>Martins Loc.</t>
  </si>
  <si>
    <t>Milan town</t>
  </si>
  <si>
    <t>North Umberland</t>
  </si>
  <si>
    <t>Pinkhams Grant</t>
  </si>
  <si>
    <t>Randolph town</t>
  </si>
  <si>
    <t>Sargent Pur</t>
  </si>
  <si>
    <t>Shelburne town</t>
  </si>
  <si>
    <t>Stark town</t>
  </si>
  <si>
    <t>Thompson C M Pur</t>
  </si>
  <si>
    <t>COOS</t>
  </si>
  <si>
    <t>CAMBRIDGE</t>
  </si>
  <si>
    <t>COLUMBIA</t>
  </si>
  <si>
    <t>ERROL</t>
  </si>
  <si>
    <t>WENTWORTH LO</t>
  </si>
  <si>
    <t>WHITEFIELD</t>
  </si>
  <si>
    <t>GRAFTON COUNTY</t>
  </si>
  <si>
    <t>Bath</t>
  </si>
  <si>
    <t>Grafton</t>
  </si>
  <si>
    <t>Benton town</t>
  </si>
  <si>
    <t>Bethlehem town</t>
  </si>
  <si>
    <t>Bristol town</t>
  </si>
  <si>
    <t>Campton town</t>
  </si>
  <si>
    <t>Dorchester town</t>
  </si>
  <si>
    <t>Easton town</t>
  </si>
  <si>
    <t>Ellsworth town</t>
  </si>
  <si>
    <t>Franconia town</t>
  </si>
  <si>
    <t>Hanover town</t>
  </si>
  <si>
    <t>Landaff town</t>
  </si>
  <si>
    <t>Livermore</t>
  </si>
  <si>
    <t>Lyme town</t>
  </si>
  <si>
    <t>Orford town</t>
  </si>
  <si>
    <t>PIERMONT TOWN</t>
  </si>
  <si>
    <t>Plymouth town</t>
  </si>
  <si>
    <t>Rumney town</t>
  </si>
  <si>
    <t>Thornton town</t>
  </si>
  <si>
    <t>Warren town</t>
  </si>
  <si>
    <t>Waterville Valley town</t>
  </si>
  <si>
    <t>Wentworth town</t>
  </si>
  <si>
    <t>Woodstock town</t>
  </si>
  <si>
    <t>Hillsborough</t>
  </si>
  <si>
    <t>Hancock town</t>
  </si>
  <si>
    <t>Peterborough town</t>
  </si>
  <si>
    <t>Weare town</t>
  </si>
  <si>
    <t>HILLSBOROUGH</t>
  </si>
  <si>
    <t>LITCHFIELD</t>
  </si>
  <si>
    <t>NASHUA</t>
  </si>
  <si>
    <t>TEMPLE</t>
  </si>
  <si>
    <t>MERRIMACK COUNTY</t>
  </si>
  <si>
    <t>Merrimack</t>
  </si>
  <si>
    <t>Dunbarton town</t>
  </si>
  <si>
    <t>Henniker town</t>
  </si>
  <si>
    <t>Hill town</t>
  </si>
  <si>
    <t>Hopkinton town</t>
  </si>
  <si>
    <t>Salisbury town</t>
  </si>
  <si>
    <t>Webster town</t>
  </si>
  <si>
    <t>MERRIMACK</t>
  </si>
  <si>
    <t>ROCKINGHAM</t>
  </si>
  <si>
    <t>NEWINGTON</t>
  </si>
  <si>
    <t>Sullivan</t>
  </si>
  <si>
    <t>Cornish town</t>
  </si>
  <si>
    <t>NEW JERSEY</t>
  </si>
  <si>
    <t>ATLANTIC COUNTY</t>
  </si>
  <si>
    <t>ATLANTIC</t>
  </si>
  <si>
    <t>GALLOWAY</t>
  </si>
  <si>
    <t>PORT REPUBLI</t>
  </si>
  <si>
    <t>BURLINGTON</t>
  </si>
  <si>
    <t>BASS RIVER</t>
  </si>
  <si>
    <t>CAPE MAY COUNTY</t>
  </si>
  <si>
    <t>CAPE MAY</t>
  </si>
  <si>
    <t>DENNIS</t>
  </si>
  <si>
    <t>LOWER</t>
  </si>
  <si>
    <t>MIDDLE</t>
  </si>
  <si>
    <t>UPPER TOWNSHIP</t>
  </si>
  <si>
    <t>ESSEX COUNTY</t>
  </si>
  <si>
    <t>GLOUCESTER COUNTY</t>
  </si>
  <si>
    <t>HUDSON COUNTY</t>
  </si>
  <si>
    <t>MIDDLESEX COUNTY</t>
  </si>
  <si>
    <t>MONMOUTH COUNTY</t>
  </si>
  <si>
    <t>MORRIS</t>
  </si>
  <si>
    <t>CHATHAM</t>
  </si>
  <si>
    <t>HARDING</t>
  </si>
  <si>
    <t>LONG HILL</t>
  </si>
  <si>
    <t>OCEAN COUNTY</t>
  </si>
  <si>
    <t>OCEAN</t>
  </si>
  <si>
    <t>BARNEGAT</t>
  </si>
  <si>
    <t>BERKELEY</t>
  </si>
  <si>
    <t>BRICK</t>
  </si>
  <si>
    <t>EAGLESWOOD</t>
  </si>
  <si>
    <t>LACEY</t>
  </si>
  <si>
    <t>LITTLE EGG H</t>
  </si>
  <si>
    <t>LONG BEACH</t>
  </si>
  <si>
    <t>SEASIDE HEIG</t>
  </si>
  <si>
    <t>STAFFORD</t>
  </si>
  <si>
    <t>TUCKERTON</t>
  </si>
  <si>
    <t>PASSAIC COUNTY</t>
  </si>
  <si>
    <t>SALEM COUNTY</t>
  </si>
  <si>
    <t>SALEM</t>
  </si>
  <si>
    <t>PENNSVILLE</t>
  </si>
  <si>
    <t>SUSSEX</t>
  </si>
  <si>
    <t>FRANKFORD</t>
  </si>
  <si>
    <t>HARDYSTON</t>
  </si>
  <si>
    <t>VERNON</t>
  </si>
  <si>
    <t>WANTAGE</t>
  </si>
  <si>
    <t>NEW MEXICO</t>
  </si>
  <si>
    <t>BERNALILLO COUNTY</t>
  </si>
  <si>
    <t>CATRON COUNTY</t>
  </si>
  <si>
    <t>CHAVEZ COUNTY</t>
  </si>
  <si>
    <t>CIBOLA COUNTY</t>
  </si>
  <si>
    <t>COLFAX COUNTY</t>
  </si>
  <si>
    <t>DEBACA COUNTY</t>
  </si>
  <si>
    <t>DONA ANA COUNTY</t>
  </si>
  <si>
    <t>EDDY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</si>
  <si>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</si>
  <si>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</si>
  <si>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</si>
  <si>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</si>
  <si>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</si>
  <si>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</si>
  <si>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</si>
  <si>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</si>
  <si>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</si>
  <si>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</si>
  <si>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</si>
  <si>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</si>
  <si>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</si>
  <si>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</si>
  <si>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</si>
  <si>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</si>
  <si>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NEW YORK</t>
  </si>
  <si>
    <t>ALBANY COUNTY</t>
  </si>
  <si>
    <t>BROOME COUNTY</t>
  </si>
  <si>
    <t>CATTARAUGUS COUNTY</t>
  </si>
  <si>
    <t>CAYUGA</t>
  </si>
  <si>
    <t>CHENANGO COUNTY</t>
  </si>
  <si>
    <t>CORTLAND COUNTY</t>
  </si>
  <si>
    <t>CORTLAND</t>
  </si>
  <si>
    <t>CORTLANDVILL</t>
  </si>
  <si>
    <t>DELAWARE COUNTY</t>
  </si>
  <si>
    <t>DUTCHESS COUNTY</t>
  </si>
  <si>
    <t>ERIE COUNTY</t>
  </si>
  <si>
    <t>WESTVILLE</t>
  </si>
  <si>
    <t>GENESSEE</t>
  </si>
  <si>
    <t>LEWIS</t>
  </si>
  <si>
    <t>HARRISBURG</t>
  </si>
  <si>
    <t>NASSAU</t>
  </si>
  <si>
    <t>OYSTER BAY</t>
  </si>
  <si>
    <t>NEW YORK COUNTY</t>
  </si>
  <si>
    <t>Onondaga County</t>
  </si>
  <si>
    <t>ORANGE</t>
  </si>
  <si>
    <t>WARWICK</t>
  </si>
  <si>
    <t>RENSSELAER COUNTY</t>
  </si>
  <si>
    <t>ST. LAWRENCE</t>
  </si>
  <si>
    <t>DEKALB</t>
  </si>
  <si>
    <t>MORRISTOWN</t>
  </si>
  <si>
    <t>SARATOGA COUNTY</t>
  </si>
  <si>
    <t>SCHUYLER COUNTY</t>
  </si>
  <si>
    <t>SENECA COUNTY</t>
  </si>
  <si>
    <t>SENECA FALLS</t>
  </si>
  <si>
    <t>TYRE</t>
  </si>
  <si>
    <t>STEUBEN COUNTY</t>
  </si>
  <si>
    <t>STEUBEN</t>
  </si>
  <si>
    <t>PRATTSBURG</t>
  </si>
  <si>
    <t>SUFFOLK COUNTY</t>
  </si>
  <si>
    <t>SUFFOLK</t>
  </si>
  <si>
    <t>LLOYD HARBOR</t>
  </si>
  <si>
    <t>BROOKHAVEN</t>
  </si>
  <si>
    <t>EAST HAMPTON</t>
  </si>
  <si>
    <t>SULLIVAN COUNTY</t>
  </si>
  <si>
    <t>Tioga County</t>
  </si>
  <si>
    <t>ULSTER</t>
  </si>
  <si>
    <t>SHAWANGUNK</t>
  </si>
  <si>
    <t>CLYDE</t>
  </si>
  <si>
    <t>GALEN</t>
  </si>
  <si>
    <t>SAVANNAH</t>
  </si>
  <si>
    <t>WESTCHESTER COUNTY</t>
  </si>
  <si>
    <t>WYOMING COUNTY</t>
  </si>
  <si>
    <t>NORTH CAROLINA</t>
  </si>
  <si>
    <t>ALLEGHANY COUNTY</t>
  </si>
  <si>
    <t>ANSON</t>
  </si>
  <si>
    <t>ASHE COUNTY</t>
  </si>
  <si>
    <t>AVERY COUNTY</t>
  </si>
  <si>
    <t>BEAUFORT COUNTY</t>
  </si>
  <si>
    <t>BERTIE</t>
  </si>
  <si>
    <t>BLADEN COUNTY</t>
  </si>
  <si>
    <t>BRUNSWICK COUNTY</t>
  </si>
  <si>
    <t>BUNCOMBE COUNTY</t>
  </si>
  <si>
    <t>CARTERET COUNTY</t>
  </si>
  <si>
    <t>CHOWAN</t>
  </si>
  <si>
    <t>CRAVEN COUNTY</t>
  </si>
  <si>
    <t>CURRITUCK COUNTY</t>
  </si>
  <si>
    <t>DARE COUNTY</t>
  </si>
  <si>
    <t>DAVIDSON COUNTY</t>
  </si>
  <si>
    <t>DURHAM COUNTY</t>
  </si>
  <si>
    <t>GATES</t>
  </si>
  <si>
    <t>GRANVILLE COUNTY</t>
  </si>
  <si>
    <t>GUILFORD COUNTY</t>
  </si>
  <si>
    <t>HAYWOOD COUNTY</t>
  </si>
  <si>
    <t>HYDE COUNTY</t>
  </si>
  <si>
    <t>MCDOWELL COUNTY</t>
  </si>
  <si>
    <t>NASH</t>
  </si>
  <si>
    <t>NEW HANOVER COUNTY</t>
  </si>
  <si>
    <t>PAMLICO COUNTY</t>
  </si>
  <si>
    <t>PASQUOTANK</t>
  </si>
  <si>
    <t>PENDER COUNTY</t>
  </si>
  <si>
    <t>RICHMOND</t>
  </si>
  <si>
    <t>SAMPSON</t>
  </si>
  <si>
    <t>SURRY COUNTY</t>
  </si>
  <si>
    <t>SWAIN COUNTY</t>
  </si>
  <si>
    <t>North Carolina</t>
  </si>
  <si>
    <t>TRANSYLVANIA COUNTY</t>
  </si>
  <si>
    <t>TYRRELL COUNTY</t>
  </si>
  <si>
    <t>VANCE COUNTY</t>
  </si>
  <si>
    <t>WAKE COUNTY</t>
  </si>
  <si>
    <t>WATAUGA COUNTY</t>
  </si>
  <si>
    <t>YANCEY COUNTY</t>
  </si>
  <si>
    <t>NORTH DAKOTA</t>
  </si>
  <si>
    <t>BARNES COUNTY</t>
  </si>
  <si>
    <t>BENSON COUNTY</t>
  </si>
  <si>
    <t>BILLINGS COUNTY</t>
  </si>
  <si>
    <t>BOTTINEAU COUNTY</t>
  </si>
  <si>
    <t>BOWMAN COUNTY</t>
  </si>
  <si>
    <t>BURLEIGH COUNTY</t>
  </si>
  <si>
    <t>Cass</t>
  </si>
  <si>
    <t>CAVALIER COUNTY</t>
  </si>
  <si>
    <t>DICKEY COUNTY</t>
  </si>
  <si>
    <t>DIVIDE COUNTY</t>
  </si>
  <si>
    <t>DUNN COUNTY</t>
  </si>
  <si>
    <t>EMMONS COUNTY</t>
  </si>
  <si>
    <t>Foster</t>
  </si>
  <si>
    <t>GRAND FORKS COUNTY</t>
  </si>
  <si>
    <t>GRIGGS COUNTY</t>
  </si>
  <si>
    <t>Hettinger County</t>
  </si>
  <si>
    <t>KIDDER COUNTY</t>
  </si>
  <si>
    <t>LaMoure County</t>
  </si>
  <si>
    <t>MCHENRY COUNTY</t>
  </si>
  <si>
    <t>MCINTOSH COUNTY</t>
  </si>
  <si>
    <t>MCKENZIE COUNTY</t>
  </si>
  <si>
    <t>MOUNTRAIL COUNTY</t>
  </si>
  <si>
    <t>OLIVER COUNTY</t>
  </si>
  <si>
    <t>Pembina</t>
  </si>
  <si>
    <t>PIERCE COUNTY</t>
  </si>
  <si>
    <t>RANSOM COUNTY</t>
  </si>
  <si>
    <t>ROLETTE COUNTY</t>
  </si>
  <si>
    <t>SARGENT COUNTY</t>
  </si>
  <si>
    <t>SLOPE COUNTY</t>
  </si>
  <si>
    <t>STARK COUNTY</t>
  </si>
  <si>
    <t>STEELE COUNTY</t>
  </si>
  <si>
    <t>STUTSMAN COUNTY</t>
  </si>
  <si>
    <t>TOWNER COUNTY</t>
  </si>
  <si>
    <t>Traill</t>
  </si>
  <si>
    <t>WALSH COUNTY</t>
  </si>
  <si>
    <t>WARD COUNTY</t>
  </si>
  <si>
    <t>WILLIAMS COUNTY</t>
  </si>
  <si>
    <t>OHIO</t>
  </si>
  <si>
    <t>ASHLAND COUNTY</t>
  </si>
  <si>
    <t>ATHENS COUNTY</t>
  </si>
  <si>
    <t>BELMONT COUNTY</t>
  </si>
  <si>
    <t>CLERMONT COUNTY</t>
  </si>
  <si>
    <t>COSHOCTON COUNTY</t>
  </si>
  <si>
    <t>CUYAHOGA COUNTY</t>
  </si>
  <si>
    <t>GALLIA COUNTY</t>
  </si>
  <si>
    <t>GUERNSEY COUNTY</t>
  </si>
  <si>
    <t>HIGHLAND COUNTY</t>
  </si>
  <si>
    <t>HOCKING COUNTY</t>
  </si>
  <si>
    <t>LICKING COUNTY</t>
  </si>
  <si>
    <t>MAHONING COUNTY</t>
  </si>
  <si>
    <t>MEIGS COUNTY</t>
  </si>
  <si>
    <t>MORROW COUNTY</t>
  </si>
  <si>
    <t>MUSKINGUM COUNTY</t>
  </si>
  <si>
    <t>NOBLE COUNTY</t>
  </si>
  <si>
    <t>PICKAWAY COUNTY</t>
  </si>
  <si>
    <t>PORTAGE COUNTY</t>
  </si>
  <si>
    <t>ROSS COUNTY</t>
  </si>
  <si>
    <t>SCIOTO COUNTY</t>
  </si>
  <si>
    <t>TRUMBULL COUNTY</t>
  </si>
  <si>
    <t>TUSCARAWAS COUNTY</t>
  </si>
  <si>
    <t>VINTON COUNTY</t>
  </si>
  <si>
    <t>Wood County</t>
  </si>
  <si>
    <t>OKLAHOMA</t>
  </si>
  <si>
    <t>ADAIR</t>
  </si>
  <si>
    <t>ALFALFA COUNTY</t>
  </si>
  <si>
    <t>ATOKA COUNTY</t>
  </si>
  <si>
    <t>Beaver County</t>
  </si>
  <si>
    <t>BECKHAM COUNTY</t>
  </si>
  <si>
    <t>BRYAN COUNTY</t>
  </si>
  <si>
    <t>CADDO COUNTY</t>
  </si>
  <si>
    <t>CANADIAN COUNTY</t>
  </si>
  <si>
    <t>CIMARRON COUNTY</t>
  </si>
  <si>
    <t>COAL COUNTY</t>
  </si>
  <si>
    <t>COMANCHE COUNTY</t>
  </si>
  <si>
    <t>COTTON COUNTY</t>
  </si>
  <si>
    <t>CREEK COUNTY</t>
  </si>
  <si>
    <t>DEWEY COUNTY</t>
  </si>
  <si>
    <t>ELLIS COUNTY</t>
  </si>
  <si>
    <t>Garvin County</t>
  </si>
  <si>
    <t>GRADY COUNTY</t>
  </si>
  <si>
    <t>GREER COUNTY</t>
  </si>
  <si>
    <t>HARMON COUNTY</t>
  </si>
  <si>
    <t>Harper County</t>
  </si>
  <si>
    <t>HASKELL COUNTY</t>
  </si>
  <si>
    <t>JOHNSTON COUNTY</t>
  </si>
  <si>
    <t>KAY COUNTY</t>
  </si>
  <si>
    <t>Kingfisher County</t>
  </si>
  <si>
    <t>LATIMER COUNTY</t>
  </si>
  <si>
    <t>LE FLORE COUNTY</t>
  </si>
  <si>
    <t>LOVE COUNTY</t>
  </si>
  <si>
    <t>MCCURTAIN COUNTY</t>
  </si>
  <si>
    <t>MAJOR COUNTY</t>
  </si>
  <si>
    <t>MAYES COUNTY</t>
  </si>
  <si>
    <t>MUSKOGEE COUNTY</t>
  </si>
  <si>
    <t>NOWATA COUNTY</t>
  </si>
  <si>
    <t>OKLAHOMA COUNTY</t>
  </si>
  <si>
    <t>OKMULGEE COUNTY</t>
  </si>
  <si>
    <t>OTTAWA</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</si>
  <si>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</si>
  <si>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</si>
  <si>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</si>
  <si>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</si>
  <si>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</si>
  <si>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</si>
  <si>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</si>
  <si>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</si>
  <si>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</si>
  <si>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</si>
  <si>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</si>
  <si>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</si>
  <si>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OREGON</t>
  </si>
  <si>
    <t>CLACKAMAS COUNTY</t>
  </si>
  <si>
    <t>CLATSOP COUNTY</t>
  </si>
  <si>
    <t>CROOK COUNTY</t>
  </si>
  <si>
    <t>CURRY COUNTY</t>
  </si>
  <si>
    <t>DESCHUTES COUNTY</t>
  </si>
  <si>
    <t>GILLIAM COUNTY</t>
  </si>
  <si>
    <t>HARNEY COUNTY</t>
  </si>
  <si>
    <t>HOOD RIVER COUNTY</t>
  </si>
  <si>
    <t>JOSEPHINE COUNTY</t>
  </si>
  <si>
    <t>KLAMATH COUNTY</t>
  </si>
  <si>
    <t>LANE COUNTY</t>
  </si>
  <si>
    <t>LINN COUNTY</t>
  </si>
  <si>
    <t>MALHEUR COUNTY</t>
  </si>
  <si>
    <t>MULTNOMAH COUNTY</t>
  </si>
  <si>
    <t>SHERMAN COUNTY</t>
  </si>
  <si>
    <t>TILLAMOOK COUNTY</t>
  </si>
  <si>
    <t>UMATILLA COUNTY</t>
  </si>
  <si>
    <t>WALLOWA COUNTY</t>
  </si>
  <si>
    <t>WASCO COUNTY</t>
  </si>
  <si>
    <t>WHEELER COUNTY</t>
  </si>
  <si>
    <t>YAMHILL COUNTY</t>
  </si>
  <si>
    <t>PENNSYLVANIA</t>
  </si>
  <si>
    <t>ALLEGHENY COUNTY</t>
  </si>
  <si>
    <t>ARMSTRONG COUNTY</t>
  </si>
  <si>
    <t>BEAVER COUNTY</t>
  </si>
  <si>
    <t>BEAVER</t>
  </si>
  <si>
    <t>OHIOVILLE</t>
  </si>
  <si>
    <t>SHIPPINGPORT</t>
  </si>
  <si>
    <t>BEDFORD COUNTY</t>
  </si>
  <si>
    <t>BERKS COUNTY</t>
  </si>
  <si>
    <t>BLAIR COUNTY</t>
  </si>
  <si>
    <t>BUCKS COUNTY</t>
  </si>
  <si>
    <t>CAMBRIA COUNTY</t>
  </si>
  <si>
    <t>CENTRE COUNTY</t>
  </si>
  <si>
    <t>CHESTER COUNTY</t>
  </si>
  <si>
    <t>CLEARFIELD COUNTY</t>
  </si>
  <si>
    <t>CLINTON</t>
  </si>
  <si>
    <t>RANDOLPH</t>
  </si>
  <si>
    <t>ROCKDALE</t>
  </si>
  <si>
    <t>DAUPHIN COUNTY</t>
  </si>
  <si>
    <t>INTERBOR SD</t>
  </si>
  <si>
    <t>DARBY</t>
  </si>
  <si>
    <t>FOLCROFT</t>
  </si>
  <si>
    <t>TINICUM</t>
  </si>
  <si>
    <t>ELK COUNTY</t>
  </si>
  <si>
    <t>FOREST COUNTY</t>
  </si>
  <si>
    <t>HUNTINGDON COUNTY</t>
  </si>
  <si>
    <t>INDIANA COUNTY</t>
  </si>
  <si>
    <t>LACKAWANNA COUNTY</t>
  </si>
  <si>
    <t>LEBANON COUNTY</t>
  </si>
  <si>
    <t>LEHIGH COUNTY</t>
  </si>
  <si>
    <t>LUZERNE COUNTY</t>
  </si>
  <si>
    <t>MCKEAN COUNTY</t>
  </si>
  <si>
    <t>HAMILTON</t>
  </si>
  <si>
    <t>NORTHAMPTON COUNTY</t>
  </si>
  <si>
    <t>PHILADELPHIA COUNTY</t>
  </si>
  <si>
    <t>PHILADELPHIA</t>
  </si>
  <si>
    <t>SCHUYLKILL COUNTY</t>
  </si>
  <si>
    <t>SUSQUEHANNA COUNTY</t>
  </si>
  <si>
    <t>TIOGA COUNTY</t>
  </si>
  <si>
    <t>TIOGA</t>
  </si>
  <si>
    <t>DELMAR</t>
  </si>
  <si>
    <t>SHIPPEN</t>
  </si>
  <si>
    <t>WESTMORELAND COUNTY</t>
  </si>
  <si>
    <t>RHODE ISLAND</t>
  </si>
  <si>
    <t>NEWPORT</t>
  </si>
  <si>
    <t>MIDDLETOWN</t>
  </si>
  <si>
    <t>PROVIDENCE COUNTY</t>
  </si>
  <si>
    <t>CHARLESTOWN</t>
  </si>
  <si>
    <t>NARRAGANSETT</t>
  </si>
  <si>
    <t>NEW SHOREHAM</t>
  </si>
  <si>
    <t>SOUTH CAROLINA</t>
  </si>
  <si>
    <t>ABBEVILLE COUNTY</t>
  </si>
  <si>
    <t>AIKEN COUNTY</t>
  </si>
  <si>
    <t>BEAUFORT</t>
  </si>
  <si>
    <t>BERKELEY COUNTY</t>
  </si>
  <si>
    <t>CHARLESTON COUNTY</t>
  </si>
  <si>
    <t>CHESTERFIELD</t>
  </si>
  <si>
    <t>CLARENDON</t>
  </si>
  <si>
    <t>COLLETON COUNTY</t>
  </si>
  <si>
    <t>EDGEFIELD COUNTY</t>
  </si>
  <si>
    <t>FAIRFIELD COUNTY</t>
  </si>
  <si>
    <t>GEORGETOWN COUNTY</t>
  </si>
  <si>
    <t>Hampton County</t>
  </si>
  <si>
    <t>HORRY COUNTY</t>
  </si>
  <si>
    <t>LAURENS COUNTY</t>
  </si>
  <si>
    <t>MCCORMICK COUNTY</t>
  </si>
  <si>
    <t>MARLBORO</t>
  </si>
  <si>
    <t>NEWBERRY COUNTY</t>
  </si>
  <si>
    <t>ORANGEBURG</t>
  </si>
  <si>
    <t>SALUDA COUNTY</t>
  </si>
  <si>
    <t>WILLIAMSBURG COUNTY</t>
  </si>
  <si>
    <t>SOUTH DAKOTA</t>
  </si>
  <si>
    <t>Aurora</t>
  </si>
  <si>
    <t>BEADLE COUNTY</t>
  </si>
  <si>
    <t>Bennett</t>
  </si>
  <si>
    <t>BON HOMME COUNTY</t>
  </si>
  <si>
    <t>Brookings</t>
  </si>
  <si>
    <t>BRULE COUNTY</t>
  </si>
  <si>
    <t>BUFFALO COUNTY</t>
  </si>
  <si>
    <t>CHARLES MIX COUNTY</t>
  </si>
  <si>
    <t>CODINGTON COUNTY</t>
  </si>
  <si>
    <t>CORSON COUNTY</t>
  </si>
  <si>
    <t>Davison</t>
  </si>
  <si>
    <t>DAY COUNTY</t>
  </si>
  <si>
    <t>Deuel</t>
  </si>
  <si>
    <t>Douglas</t>
  </si>
  <si>
    <t>Edmunds</t>
  </si>
  <si>
    <t>FALL RIVER COUNTY</t>
  </si>
  <si>
    <t>Faulk</t>
  </si>
  <si>
    <t>Grant</t>
  </si>
  <si>
    <t>GREGORY COUNTY</t>
  </si>
  <si>
    <t>HAAKON COUNTY</t>
  </si>
  <si>
    <t>Hamlin</t>
  </si>
  <si>
    <t>HAND COUNTY</t>
  </si>
  <si>
    <t>Hanson</t>
  </si>
  <si>
    <t>HUGHES COUNTY</t>
  </si>
  <si>
    <t>Hutchinson</t>
  </si>
  <si>
    <t>JERAULD COUNTY</t>
  </si>
  <si>
    <t>Kingsbury</t>
  </si>
  <si>
    <t>Lake</t>
  </si>
  <si>
    <t>LYMAN COUNTY</t>
  </si>
  <si>
    <t>McCook</t>
  </si>
  <si>
    <t>MINER COUNTY</t>
  </si>
  <si>
    <t>Minnehaha</t>
  </si>
  <si>
    <t>Moody</t>
  </si>
  <si>
    <t>PENNINGTON COUNTY</t>
  </si>
  <si>
    <t>PERKINS COUNTY</t>
  </si>
  <si>
    <t>POTTER COUNTY</t>
  </si>
  <si>
    <t>ROBERTS COUNTY</t>
  </si>
  <si>
    <t>Sanborn</t>
  </si>
  <si>
    <t>SPINK COUNTY</t>
  </si>
  <si>
    <t>STANLEY COUNTY</t>
  </si>
  <si>
    <t>SULLY COUNTY</t>
  </si>
  <si>
    <t>TRIPP COUNTY</t>
  </si>
  <si>
    <t>Turner</t>
  </si>
  <si>
    <t>Union</t>
  </si>
  <si>
    <t>WALWORTH COUNTY</t>
  </si>
  <si>
    <t>YANKTON COUNTY</t>
  </si>
  <si>
    <t>ZIEBACH COUNTY</t>
  </si>
  <si>
    <t>TENNESSEE</t>
  </si>
  <si>
    <t>BLOUNT COUNTY</t>
  </si>
  <si>
    <t>CHEATHAM COUNTY</t>
  </si>
  <si>
    <t>COCKE COUNTY</t>
  </si>
  <si>
    <t>Crockett County</t>
  </si>
  <si>
    <t>Davidson County</t>
  </si>
  <si>
    <t>Nashville-Davidson metro govt (balance), TN</t>
  </si>
  <si>
    <t>DECATUR</t>
  </si>
  <si>
    <t>DICKSON COUNTY</t>
  </si>
  <si>
    <t>Dyer County</t>
  </si>
  <si>
    <t>FENTRESS COUNTY</t>
  </si>
  <si>
    <t>Gibson County</t>
  </si>
  <si>
    <t>HARDEMAN COUNTY</t>
  </si>
  <si>
    <t>HAYWOOD</t>
  </si>
  <si>
    <t>HICKMAN COUNTY</t>
  </si>
  <si>
    <t>HUMPHREYS</t>
  </si>
  <si>
    <t>Lake County</t>
  </si>
  <si>
    <t>LAUDERDALE</t>
  </si>
  <si>
    <t>MCMINN COUNTY</t>
  </si>
  <si>
    <t>MAURY COUNTY</t>
  </si>
  <si>
    <t>Obion County</t>
  </si>
  <si>
    <t>OVERTON COUNTY</t>
  </si>
  <si>
    <t>PICKETT COUNTY</t>
  </si>
  <si>
    <t>RUTHERFORD COUNTY</t>
  </si>
  <si>
    <t>SUMNER COUNTY</t>
  </si>
  <si>
    <t>TIPTON COUNTY</t>
  </si>
  <si>
    <t>TROUSDALE COUNTY</t>
  </si>
  <si>
    <t>UNICOI COUNTY</t>
  </si>
  <si>
    <t>WEAKLEY COUNTY</t>
  </si>
  <si>
    <t>Williamson County</t>
  </si>
  <si>
    <t>TEXAS</t>
  </si>
  <si>
    <t>ANDERSON</t>
  </si>
  <si>
    <t>ANGELINA COUNTY</t>
  </si>
  <si>
    <t>ARANSAS COUNTY</t>
  </si>
  <si>
    <t>AUSTIN</t>
  </si>
  <si>
    <t>BAILEY</t>
  </si>
  <si>
    <t>BEXAR COUNTY</t>
  </si>
  <si>
    <t>BLANCO COUNTY</t>
  </si>
  <si>
    <t>BOSQUE COUNTY</t>
  </si>
  <si>
    <t>BOWIE COUNTY</t>
  </si>
  <si>
    <t>BRAZORIA COUNTY</t>
  </si>
  <si>
    <t>BREWSTER COUNTY</t>
  </si>
  <si>
    <t>BURLESON COUNTY</t>
  </si>
  <si>
    <t>BURNET</t>
  </si>
  <si>
    <t>CAMERON COUNTY</t>
  </si>
  <si>
    <t>CAMP COUNTY</t>
  </si>
  <si>
    <t>Carson County</t>
  </si>
  <si>
    <t>CHEROKEE</t>
  </si>
  <si>
    <t>COLEMAN COUNTY</t>
  </si>
  <si>
    <t>COLLIN COUNTY</t>
  </si>
  <si>
    <t>COMAL COUNTY</t>
  </si>
  <si>
    <t>COOKE COUNTY</t>
  </si>
  <si>
    <t>CORYELL COUNTY</t>
  </si>
  <si>
    <t>CULBERSON COUNTY</t>
  </si>
  <si>
    <t>DALLAM COUNTY</t>
  </si>
  <si>
    <t>DENTON COUNTY</t>
  </si>
  <si>
    <t>DICKENS</t>
  </si>
  <si>
    <t>FOARD COUNTY</t>
  </si>
  <si>
    <t>FORT BEND COUNTY</t>
  </si>
  <si>
    <t>GALVESTON COUNTY</t>
  </si>
  <si>
    <t>GILLESPIE COUNTY</t>
  </si>
  <si>
    <t>GRAY COUNTY</t>
  </si>
  <si>
    <t>HALE</t>
  </si>
  <si>
    <t>HAYS</t>
  </si>
  <si>
    <t>HEMPHILL COUNTY</t>
  </si>
  <si>
    <t>HIDALGO</t>
  </si>
  <si>
    <t>Hockley County</t>
  </si>
  <si>
    <t>HOPKINS COUNTY</t>
  </si>
  <si>
    <t>HUDSPETH COUNTY</t>
  </si>
  <si>
    <t>HUTCHINSON COUNTY</t>
  </si>
  <si>
    <t>JEFF DAVIS COUNTY</t>
  </si>
  <si>
    <t>KENEDY COUNTY</t>
  </si>
  <si>
    <t>KING COUNTY</t>
  </si>
  <si>
    <t>KLEBERG COUNTY</t>
  </si>
  <si>
    <t>LIVE OAK COUNTY</t>
  </si>
  <si>
    <t>Lubbock County</t>
  </si>
  <si>
    <t>MCLENNAN COUNTY</t>
  </si>
  <si>
    <t>MCMULLEN COUNTY</t>
  </si>
  <si>
    <t>MATAGORDA COUNTY</t>
  </si>
  <si>
    <t>MONTAGUE COUNTY</t>
  </si>
  <si>
    <t>MOORE COUNTY</t>
  </si>
  <si>
    <t>NACOGDOCHES COUNTY</t>
  </si>
  <si>
    <t>NAVARRO COUNTY</t>
  </si>
  <si>
    <t>NUECES COUNTY</t>
  </si>
  <si>
    <t>Randall County</t>
  </si>
  <si>
    <t>REFUGIO</t>
  </si>
  <si>
    <t>SABINE COUNTY</t>
  </si>
  <si>
    <t>SAN AUGUSTINE COUNTY</t>
  </si>
  <si>
    <t>SAN JACINTO COUNTY</t>
  </si>
  <si>
    <t>SAN PATRICIO COUNTY</t>
  </si>
  <si>
    <t>STARR</t>
  </si>
  <si>
    <t>Swisher County</t>
  </si>
  <si>
    <t>TARRANT COUNTY</t>
  </si>
  <si>
    <t>TITUS COUNTY</t>
  </si>
  <si>
    <t>TOM GREEN COUNTY</t>
  </si>
  <si>
    <t>TRAVIS</t>
  </si>
  <si>
    <t>TYLER COUNTY</t>
  </si>
  <si>
    <t>UPSHUR COUNTY</t>
  </si>
  <si>
    <t>UVALDE</t>
  </si>
  <si>
    <t>VAL VERDE COUNTY</t>
  </si>
  <si>
    <t>WILLACY COUNTY</t>
  </si>
  <si>
    <t>WISE COUNTY</t>
  </si>
  <si>
    <t>UTAH</t>
  </si>
  <si>
    <t>BOX ELDER COUNTY</t>
  </si>
  <si>
    <t>CACHE COUNTY</t>
  </si>
  <si>
    <t>DAGGETT COUNTY</t>
  </si>
  <si>
    <t>DAVIS COUNTY</t>
  </si>
  <si>
    <t>DUCHESNE COUNTY</t>
  </si>
  <si>
    <t>EMERY COUNTY</t>
  </si>
  <si>
    <t>JUAB COUNTY</t>
  </si>
  <si>
    <t>KANE COUNTY</t>
  </si>
  <si>
    <t>MILLARD COUNTY</t>
  </si>
  <si>
    <t>PIUTE COUNTY</t>
  </si>
  <si>
    <t>RICH COUNTY</t>
  </si>
  <si>
    <t>SALT LAKE COUNTY</t>
  </si>
  <si>
    <t>SANPETE COUNTY</t>
  </si>
  <si>
    <t>TOOELE COUNTY</t>
  </si>
  <si>
    <t>UINTAH COUNTY</t>
  </si>
  <si>
    <t>UTAH COUNTY</t>
  </si>
  <si>
    <t>WASATCH COUNTY</t>
  </si>
  <si>
    <t>WEBER COUNTY</t>
  </si>
  <si>
    <t>VERMONT</t>
  </si>
  <si>
    <t>Addison County</t>
  </si>
  <si>
    <t>Bristol town, Addison Co, VT</t>
  </si>
  <si>
    <t>Goshen town, Addison Co, VT</t>
  </si>
  <si>
    <t>Granville town, Addison Co, VT</t>
  </si>
  <si>
    <t>Hancock town, Addison Co, VT</t>
  </si>
  <si>
    <t>Leicester town, Addison Co, VT</t>
  </si>
  <si>
    <t>Lincoln town, Addison Co, VT</t>
  </si>
  <si>
    <t>Middlebury town, Addison Co, VT</t>
  </si>
  <si>
    <t>Ripton town, Addison Co, VT</t>
  </si>
  <si>
    <t>Salisbury town, Addison Co, VT</t>
  </si>
  <si>
    <t>BENNINGTON COUNTY</t>
  </si>
  <si>
    <t>Bennington County</t>
  </si>
  <si>
    <t>Arlington town, Bennington Co, VT</t>
  </si>
  <si>
    <t>Bennington town, Bennington Co, VT</t>
  </si>
  <si>
    <t>Dorset town, Bennington Co, VT</t>
  </si>
  <si>
    <t>Vermont</t>
  </si>
  <si>
    <t>Glastonbury</t>
  </si>
  <si>
    <t>Landgrove town, Bennington Co, VT</t>
  </si>
  <si>
    <t>Manchester town, Bennington Co, VT</t>
  </si>
  <si>
    <t>Peru town, Bennington Co</t>
  </si>
  <si>
    <t>Pownal town, Bennington Co, VT</t>
  </si>
  <si>
    <t>Readsboro town, Bennington Co, VT</t>
  </si>
  <si>
    <t>Rupert town, Bennington Co</t>
  </si>
  <si>
    <t>Searsburg town, Bennington Co, VT</t>
  </si>
  <si>
    <t>Shaftsbury town, Bennington Co, VT</t>
  </si>
  <si>
    <t>Stamford town, Bennington Co, VT</t>
  </si>
  <si>
    <t>Sunderland town, Bennington Co, VT</t>
  </si>
  <si>
    <t>Winhall town, Bennington Co, VT</t>
  </si>
  <si>
    <t>Woodford town, Bennington Co, VT</t>
  </si>
  <si>
    <t>Essex County</t>
  </si>
  <si>
    <t>GRANBY TOWN</t>
  </si>
  <si>
    <t>BLOOMFIELD</t>
  </si>
  <si>
    <t>BRUNSWICK</t>
  </si>
  <si>
    <t>FERDINAND</t>
  </si>
  <si>
    <t>HIGHGATE</t>
  </si>
  <si>
    <t>SWANTON</t>
  </si>
  <si>
    <t>Orange County</t>
  </si>
  <si>
    <t>THETFORD TOWN</t>
  </si>
  <si>
    <t>DERBY</t>
  </si>
  <si>
    <t>Rutland County</t>
  </si>
  <si>
    <t>BRANDON TOWN</t>
  </si>
  <si>
    <t>CHITTENDEN TOWN</t>
  </si>
  <si>
    <t>CLARENDON TOWN</t>
  </si>
  <si>
    <t>DANBY TOWN</t>
  </si>
  <si>
    <t>MOUNT HOLLY TOWN</t>
  </si>
  <si>
    <t>MOUNT TABOR TOWN</t>
  </si>
  <si>
    <t>PITTSFIELD TOWN</t>
  </si>
  <si>
    <t>SHREWSBURY TOWN</t>
  </si>
  <si>
    <t>WALLINGFORD TOWN</t>
  </si>
  <si>
    <t>SHERBURNE TOWN</t>
  </si>
  <si>
    <t>SHERBURNE/Killington</t>
  </si>
  <si>
    <t>WARREN TOWN</t>
  </si>
  <si>
    <t>WINDHAM COUNTY</t>
  </si>
  <si>
    <t>DOVER TOWN</t>
  </si>
  <si>
    <t>Somerset</t>
  </si>
  <si>
    <t>JAMAICA TOWN</t>
  </si>
  <si>
    <t>LONDONDERRY TOWN</t>
  </si>
  <si>
    <t>STRATTON TOWN</t>
  </si>
  <si>
    <t>TOWNSHEND TOWN</t>
  </si>
  <si>
    <t>WARDSBORO TOWN</t>
  </si>
  <si>
    <t>WILMINGTON TOWN</t>
  </si>
  <si>
    <t>WINDHAM</t>
  </si>
  <si>
    <t>BROOKLINE</t>
  </si>
  <si>
    <t>PUTNEY</t>
  </si>
  <si>
    <t>Windsor County</t>
  </si>
  <si>
    <t>BARNARD TOWN</t>
  </si>
  <si>
    <t>BRIDGEWATER TOWN</t>
  </si>
  <si>
    <t>HARTFORD TOWN</t>
  </si>
  <si>
    <t>HARTLAND TOWN</t>
  </si>
  <si>
    <t>NORWICH TOWN</t>
  </si>
  <si>
    <t>POMFRET TOWN</t>
  </si>
  <si>
    <t>ROCHESTER TOWN</t>
  </si>
  <si>
    <t>SPRINGFIELD TOWN</t>
  </si>
  <si>
    <t>STOCKBRIDGE TOWN</t>
  </si>
  <si>
    <t>WEATHERSFIELD TO</t>
  </si>
  <si>
    <t>WESTON TOWN</t>
  </si>
  <si>
    <t>WOODSTOCK TOWN</t>
  </si>
  <si>
    <t>WINDSOR</t>
  </si>
  <si>
    <t>VIRGINIA</t>
  </si>
  <si>
    <t>ACCOMACK COUNTY</t>
  </si>
  <si>
    <t>ACCOMACK</t>
  </si>
  <si>
    <t>CHINCOTEAGUE</t>
  </si>
  <si>
    <t>ALBEMARLE COUNTY</t>
  </si>
  <si>
    <t>AMHERST COUNTY</t>
  </si>
  <si>
    <t>APPOMATTOX COUNTY</t>
  </si>
  <si>
    <t>ARLINGTON COUNTY</t>
  </si>
  <si>
    <t>AUGUSTA COUNTY</t>
  </si>
  <si>
    <t>BLAND COUNTY</t>
  </si>
  <si>
    <t>BOTETOURT COUNTY</t>
  </si>
  <si>
    <t>Brunswick County</t>
  </si>
  <si>
    <t>Buchanan County</t>
  </si>
  <si>
    <t>CAROLINE COUNTY</t>
  </si>
  <si>
    <t>CHARLES CITY</t>
  </si>
  <si>
    <t>CHESTERFIELD COUNTY</t>
  </si>
  <si>
    <t>CRAIG COUNTY</t>
  </si>
  <si>
    <t>DICKENSON COUNTY</t>
  </si>
  <si>
    <t>DINWIDDIE COUNTY</t>
  </si>
  <si>
    <t>FAIRFAX COUNTY</t>
  </si>
  <si>
    <t>FAUQUIER COUNTY</t>
  </si>
  <si>
    <t>GILES COUNTY</t>
  </si>
  <si>
    <t>HALIFAX COUNTY</t>
  </si>
  <si>
    <t>HANOVER COUNTY</t>
  </si>
  <si>
    <t>HENRICO COUNTY</t>
  </si>
  <si>
    <t>JAMES CITY COUNTY</t>
  </si>
  <si>
    <t>KING GEORGE</t>
  </si>
  <si>
    <t>LOUDOUN COUNTY</t>
  </si>
  <si>
    <t>Louisa County</t>
  </si>
  <si>
    <t>MECKLENBURG COUNTY</t>
  </si>
  <si>
    <t>Nottoway County</t>
  </si>
  <si>
    <t>PAGE COUNTY</t>
  </si>
  <si>
    <t>PATRICK COUNTY</t>
  </si>
  <si>
    <t>PRINCE GEORGE COUNTY</t>
  </si>
  <si>
    <t>PRINCE WILLIAM COUNTY</t>
  </si>
  <si>
    <t>RAPPAHANNOCK COUNTY</t>
  </si>
  <si>
    <t>ROANOKE COUNTY</t>
  </si>
  <si>
    <t>ROCKBRIDGE COUNTY</t>
  </si>
  <si>
    <t>ROCKINGHAM COUNTY</t>
  </si>
  <si>
    <t>SHENANDOAH COUNTY</t>
  </si>
  <si>
    <t>SMYTH COUNTY</t>
  </si>
  <si>
    <t>Southampton County</t>
  </si>
  <si>
    <t>SPOTSYLVANIA COUNTY</t>
  </si>
  <si>
    <t>STAFFORD COUNTY</t>
  </si>
  <si>
    <t>WYTHE COUNTY</t>
  </si>
  <si>
    <t>POQUOSON</t>
  </si>
  <si>
    <t>Bristol city</t>
  </si>
  <si>
    <t>CHESAPEAKE City</t>
  </si>
  <si>
    <t>CHESAPEAKE CITY, VA</t>
  </si>
  <si>
    <t>CHESAPEAKE</t>
  </si>
  <si>
    <t>Fairfax city</t>
  </si>
  <si>
    <t>FREDERICKSBURG (CITY) COUNTY</t>
  </si>
  <si>
    <t>FREDERICKSBURG city, VA</t>
  </si>
  <si>
    <t>HOPEWELL (CITY) COUNTY</t>
  </si>
  <si>
    <t>HOPEWELL city, VA</t>
  </si>
  <si>
    <t>NEWPORT NEWS</t>
  </si>
  <si>
    <t>Norfolk city</t>
  </si>
  <si>
    <t>PETERSBURG (CITY) COUNTY</t>
  </si>
  <si>
    <t>PETERSBURG city, VA</t>
  </si>
  <si>
    <t>PORTSMOUTH (CITY) COUNTY</t>
  </si>
  <si>
    <t>PORTSMOUTH city, VA</t>
  </si>
  <si>
    <t>Radford city</t>
  </si>
  <si>
    <t>Suffolk city</t>
  </si>
  <si>
    <t>VIRGINIA BEACH (CITY) COUNTY</t>
  </si>
  <si>
    <t>VIRGINIA BEACH city, VA</t>
  </si>
  <si>
    <t>WILLIAMSBURG (CITY) COUNTY</t>
  </si>
  <si>
    <t>WILLIAMSBURG city, VA</t>
  </si>
  <si>
    <t>ASOTIN COUNTY</t>
  </si>
  <si>
    <t>CHELAN COUNTY</t>
  </si>
  <si>
    <t>CLALLAM COUNTY</t>
  </si>
  <si>
    <t>COWLITZ COUNTY</t>
  </si>
  <si>
    <t>FERRY COUNTY</t>
  </si>
  <si>
    <t>GRAYS HARBOR COUNTY</t>
  </si>
  <si>
    <t>ISLAND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</si>
  <si>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</si>
  <si>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</si>
  <si>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</si>
  <si>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</si>
  <si>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</si>
  <si>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</si>
  <si>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</si>
  <si>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</si>
  <si>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</si>
  <si>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</si>
  <si>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</si>
  <si>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</si>
  <si>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</si>
  <si>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</si>
  <si>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WEST VIRGINIA</t>
  </si>
  <si>
    <t>BRAXTON COUNTY</t>
  </si>
  <si>
    <t>Brooke County</t>
  </si>
  <si>
    <t>CABELL COUNTY</t>
  </si>
  <si>
    <t>GREENBRIER COUNTY</t>
  </si>
  <si>
    <t>GREENBRIER</t>
  </si>
  <si>
    <t>W SULPH SPGS</t>
  </si>
  <si>
    <t>HAMPSHIRE COUNTY</t>
  </si>
  <si>
    <t>HARDY COUNTY</t>
  </si>
  <si>
    <t>KANAWHA COUNTY</t>
  </si>
  <si>
    <t>MINGO COUNTY</t>
  </si>
  <si>
    <t>MONONGALIA COUNTY</t>
  </si>
  <si>
    <t>NICHOLAS COUNTY</t>
  </si>
  <si>
    <t>OHIO COUNTY</t>
  </si>
  <si>
    <t>WHEELING</t>
  </si>
  <si>
    <t>PENDLETON COUNTY</t>
  </si>
  <si>
    <t>PLEASANTS COUNTY</t>
  </si>
  <si>
    <t>POCAHONTAS COUNTY</t>
  </si>
  <si>
    <t>PRESTON COUNTY</t>
  </si>
  <si>
    <t>RALEIGH COUNTY</t>
  </si>
  <si>
    <t>SUMMERS COUNTY</t>
  </si>
  <si>
    <t>TUCKER COUNTY</t>
  </si>
  <si>
    <t>TYLER</t>
  </si>
  <si>
    <t>WETZEL COUNTY</t>
  </si>
  <si>
    <t>WOOD COUNTY</t>
  </si>
  <si>
    <t>WOOD</t>
  </si>
  <si>
    <t>PARKERSBURG</t>
  </si>
  <si>
    <t>WISCONSIN</t>
  </si>
  <si>
    <t>ADAMS</t>
  </si>
  <si>
    <t>NEW CHESTER</t>
  </si>
  <si>
    <t>BARRON COUNTY</t>
  </si>
  <si>
    <t>BAYFIELD COUNTY</t>
  </si>
  <si>
    <t>BAYFIELD</t>
  </si>
  <si>
    <t>BARKSDALE</t>
  </si>
  <si>
    <t>TRIPP</t>
  </si>
  <si>
    <t>Brown County</t>
  </si>
  <si>
    <t>BUFFALO</t>
  </si>
  <si>
    <t>ALMA</t>
  </si>
  <si>
    <t>CITY OF ALMA</t>
  </si>
  <si>
    <t>BELVIDERE</t>
  </si>
  <si>
    <t>MILTON</t>
  </si>
  <si>
    <t>NELSON</t>
  </si>
  <si>
    <t>BURNETT COUNTY</t>
  </si>
  <si>
    <t>CALUMET COUNTY</t>
  </si>
  <si>
    <t>CALENDONIA</t>
  </si>
  <si>
    <t>DECKORRA</t>
  </si>
  <si>
    <t>DOYLESTOWN</t>
  </si>
  <si>
    <t>LEEDS</t>
  </si>
  <si>
    <t>LOWVILLE</t>
  </si>
  <si>
    <t>MARCELLON</t>
  </si>
  <si>
    <t>OTSEGO</t>
  </si>
  <si>
    <t>EASTMAN</t>
  </si>
  <si>
    <t>FREEMAN</t>
  </si>
  <si>
    <t>PRARIE DU CHIEN</t>
  </si>
  <si>
    <t>DANE COUNTY</t>
  </si>
  <si>
    <t>DANE</t>
  </si>
  <si>
    <t>CROSS PLAINS</t>
  </si>
  <si>
    <t>DUNKIRK</t>
  </si>
  <si>
    <t>DUNN</t>
  </si>
  <si>
    <t>CITY OF FITCHBURG</t>
  </si>
  <si>
    <t>CITY OF MADISON</t>
  </si>
  <si>
    <t>VIENNA</t>
  </si>
  <si>
    <t>DODGE</t>
  </si>
  <si>
    <t>CHESTER</t>
  </si>
  <si>
    <t>LEROY</t>
  </si>
  <si>
    <t>TRENTON</t>
  </si>
  <si>
    <t>WILLIAMSTOWN</t>
  </si>
  <si>
    <t>DOOR COUNTY</t>
  </si>
  <si>
    <t>RED CEDAR</t>
  </si>
  <si>
    <t>EAU CLAIRE COUNTY</t>
  </si>
  <si>
    <t>FLORENCE COUNTY</t>
  </si>
  <si>
    <t>FOND DU LAC</t>
  </si>
  <si>
    <t>LAMARTINE</t>
  </si>
  <si>
    <t>ROSENDALE</t>
  </si>
  <si>
    <t>WAUPUN</t>
  </si>
  <si>
    <t>GRANT</t>
  </si>
  <si>
    <t>BLOOMINGTON</t>
  </si>
  <si>
    <t>CASSVILLE</t>
  </si>
  <si>
    <t>GLEN HAVEN</t>
  </si>
  <si>
    <t>PARIS</t>
  </si>
  <si>
    <t>POTOSI</t>
  </si>
  <si>
    <t>WYALUSING</t>
  </si>
  <si>
    <t>GREEN COUNTY</t>
  </si>
  <si>
    <t>GREEN LAKE COUNTY</t>
  </si>
  <si>
    <t>JEFFERSON</t>
  </si>
  <si>
    <t>OAKLAND</t>
  </si>
  <si>
    <t>JUNEAU COUNTY</t>
  </si>
  <si>
    <t>JUNEAU</t>
  </si>
  <si>
    <t>CUTLER</t>
  </si>
  <si>
    <t>FINLEY</t>
  </si>
  <si>
    <t>KINGSTON</t>
  </si>
  <si>
    <t>NECEDAH</t>
  </si>
  <si>
    <t>KENOSHA COUNTY</t>
  </si>
  <si>
    <t>KEWAUNEE COUNTY</t>
  </si>
  <si>
    <t>LA CROSSE COUNTY</t>
  </si>
  <si>
    <t>LACROSSE</t>
  </si>
  <si>
    <t>HOLLAND</t>
  </si>
  <si>
    <t>CITY OF ONALASKA</t>
  </si>
  <si>
    <t>ONALASKA</t>
  </si>
  <si>
    <t>LANGLADE COUNTY</t>
  </si>
  <si>
    <t>MANITOWOC COUNTY</t>
  </si>
  <si>
    <t>MANITOWOC</t>
  </si>
  <si>
    <t>MISHICOT</t>
  </si>
  <si>
    <t>TWO RIVERS</t>
  </si>
  <si>
    <t>MARATHON COUNTY</t>
  </si>
  <si>
    <t>MARINETTE COUNTY</t>
  </si>
  <si>
    <t>MONTELLO</t>
  </si>
  <si>
    <t>MENOMINEE COUNTY</t>
  </si>
  <si>
    <t>MILWAUKEE COUNTY</t>
  </si>
  <si>
    <t>OCONTO COUNTY</t>
  </si>
  <si>
    <t>OCONTO</t>
  </si>
  <si>
    <t>OCONTO FALLS</t>
  </si>
  <si>
    <t>OUTAGAMIE COUNTY</t>
  </si>
  <si>
    <t>OUTAGAMIE</t>
  </si>
  <si>
    <t>BOVINA</t>
  </si>
  <si>
    <t>OZAUKEE COUNTY</t>
  </si>
  <si>
    <t>OZAUKEE</t>
  </si>
  <si>
    <t>BELGIUM</t>
  </si>
  <si>
    <t>GRAFTON</t>
  </si>
  <si>
    <t>SAUKVILLE</t>
  </si>
  <si>
    <t>PEPIN COUNTY</t>
  </si>
  <si>
    <t>POLK</t>
  </si>
  <si>
    <t>BLACK BROOK</t>
  </si>
  <si>
    <t>CLEAR LAKE</t>
  </si>
  <si>
    <t>FARMINGTON</t>
  </si>
  <si>
    <t>PRICE COUNTY</t>
  </si>
  <si>
    <t>RACINE COUNTY</t>
  </si>
  <si>
    <t>JOHNSTOWN</t>
  </si>
  <si>
    <t>UNION</t>
  </si>
  <si>
    <t>RUSK COUNTY</t>
  </si>
  <si>
    <t>ST. CROIX COUNTY</t>
  </si>
  <si>
    <t>ST CROIX</t>
  </si>
  <si>
    <t>CYLON</t>
  </si>
  <si>
    <t>DEER PARK VILLAGE</t>
  </si>
  <si>
    <t>ERIN PRAIRIE</t>
  </si>
  <si>
    <t>HAMMOND</t>
  </si>
  <si>
    <t>SOMERSET</t>
  </si>
  <si>
    <t>STANTON</t>
  </si>
  <si>
    <t>STAR PRAIRIE VILLAGE</t>
  </si>
  <si>
    <t>STAR PRAIRIE</t>
  </si>
  <si>
    <t>WARREN</t>
  </si>
  <si>
    <t>SAUK COUNTY</t>
  </si>
  <si>
    <t>SAUK</t>
  </si>
  <si>
    <t>SAWYER COUNTY</t>
  </si>
  <si>
    <t>SHAWANO COUNTY</t>
  </si>
  <si>
    <t>SHAWANO</t>
  </si>
  <si>
    <t>WESCOTT</t>
  </si>
  <si>
    <t>SHEBOYGAN COUNTY</t>
  </si>
  <si>
    <t>SHEBOYGAN</t>
  </si>
  <si>
    <t>MITCHELL</t>
  </si>
  <si>
    <t>SCOTT</t>
  </si>
  <si>
    <t>TREMPEALEAU COUNTY</t>
  </si>
  <si>
    <t>TREMPEALEAU</t>
  </si>
  <si>
    <t>CALEDONIA</t>
  </si>
  <si>
    <t>BERGEN</t>
  </si>
  <si>
    <t>GENOA</t>
  </si>
  <si>
    <t>VILAS COUNTY</t>
  </si>
  <si>
    <t>WASHBURN COUNTY</t>
  </si>
  <si>
    <t>Waukesha County</t>
  </si>
  <si>
    <t>WAUPACA COUNTY</t>
  </si>
  <si>
    <t>WAUSHARA COUNTY</t>
  </si>
  <si>
    <t>WAUSHARA</t>
  </si>
  <si>
    <t>DAKOTA</t>
  </si>
  <si>
    <t>WINNEBAGO COUNTY</t>
  </si>
  <si>
    <t>NEPEUSKUN</t>
  </si>
  <si>
    <t>UTICA</t>
  </si>
  <si>
    <t>REMINGTON</t>
  </si>
  <si>
    <t>WYOMING</t>
  </si>
  <si>
    <t>CONVERSE COUNTY</t>
  </si>
  <si>
    <t>GOSHEN COUNTY</t>
  </si>
  <si>
    <t>HOT SPRINGS COUNTY</t>
  </si>
  <si>
    <t>LARAMIE COUNTY</t>
  </si>
  <si>
    <t>NATRONA COUNTY</t>
  </si>
  <si>
    <t>NIOBRARA COUNTY</t>
  </si>
  <si>
    <t>SUBLETTE COUNTY</t>
  </si>
  <si>
    <t>SWEETWATER COUNTY</t>
  </si>
  <si>
    <t>UINTA COUNTY</t>
  </si>
  <si>
    <t>WASHAKIE COUNTY</t>
  </si>
  <si>
    <t>WESTON COUNTY</t>
  </si>
  <si>
    <t>GUAM</t>
  </si>
  <si>
    <t>PUERTO RICO</t>
  </si>
  <si>
    <t>Canovanas</t>
  </si>
  <si>
    <t>rural</t>
  </si>
  <si>
    <t>Ceiba</t>
  </si>
  <si>
    <t>Fajardo</t>
  </si>
  <si>
    <t>Juncos</t>
  </si>
  <si>
    <t>Las Piedras</t>
  </si>
  <si>
    <t>Luquillo</t>
  </si>
  <si>
    <t>Naguabo</t>
  </si>
  <si>
    <t>Rio Grande</t>
  </si>
  <si>
    <t>VIRGIN ISLANDS</t>
  </si>
  <si>
    <t>Data Sources</t>
  </si>
  <si>
    <t xml:space="preserve">The result is an economic performance score for each county where the median county receives a score of 1, the highest performing county receives a score of 1.2, and the lowest percentile rank receives a score of 0.8. </t>
  </si>
  <si>
    <t>Resources</t>
  </si>
  <si>
    <t xml:space="preserve">A detailed methods document can be found at Headwaters Economics website: </t>
  </si>
  <si>
    <t>Fips Code</t>
  </si>
  <si>
    <t>State</t>
  </si>
  <si>
    <t>County</t>
  </si>
  <si>
    <t>Township</t>
  </si>
  <si>
    <t/>
  </si>
  <si>
    <t>Background</t>
  </si>
  <si>
    <t xml:space="preserve">The sum of money received by household members 15 years old and over. It includes wage and salary income; self-employment income; interest, dividends, or net rental or royalty income from estates and trusts; Social Security and Railroad Retirement income; Supplemental Security Income, public assistance or welfare payments; and retirement, survivor, or disability pensions.    </t>
  </si>
  <si>
    <t xml:space="preserve">The total earnings divided by total full-time and part-time employment.  </t>
  </si>
  <si>
    <t xml:space="preserve">Average Earnings Per Job: </t>
  </si>
  <si>
    <t xml:space="preserve">The U.S. Bureau of the Census uses a sophisticated technique for measuring poverty for different family configurations. This measure is expressed in positive terms (families above poverty) so it can be added to the other positive term metrics in an index.  </t>
  </si>
  <si>
    <t xml:space="preserve">Percentage of Families Above the Poverty Level: </t>
  </si>
  <si>
    <t xml:space="preserve">The percentage of the population 25 years or older who have earned at least a bachelor’s degree. </t>
  </si>
  <si>
    <t xml:space="preserve">Percentage of the Population with a Bachelor’s Degree or Higher: </t>
  </si>
  <si>
    <t xml:space="preserve">Counties are classified as belonging to one of five categories as determined by the U.S. Office of Management and Budget (OMB): Metropolitan and Micropolitan Statistical Areas and Delineations;  Central Metropolitan Statistical Area; Outlying Metropolitan Statistical Area; Central Micropolitan Statistical Area; and Outlying Micropolitan Statistical Area. A fifth category for all other counties is Rural.  </t>
  </si>
  <si>
    <t>Calculating the Economic Performance Index</t>
  </si>
  <si>
    <t xml:space="preserve">The variables are first normalized by recalculating each variable to a zero to one index by dividing the individual county values for each variable by the highest value for that variable for the latest year (for example, Index Household Income for Clark County, Idaho = Household Income (Clark County / Highest Household Income (Douglas County, CO). The normalized value for each variable is added to arrive at a combined index score. </t>
  </si>
  <si>
    <t>Step 1: Gather Data</t>
  </si>
  <si>
    <r>
      <t xml:space="preserve">To calculate the economic performance score, each unit’s combined economic index was assigned a percentile rank relative to all the other units’ combined economic </t>
    </r>
    <r>
      <rPr>
        <sz val="12"/>
        <color theme="1"/>
        <rFont val="Calibri"/>
        <family val="2"/>
        <scheme val="minor"/>
      </rPr>
      <t xml:space="preserve">indices. The economic performance score is calculated based on the percentile rank as: </t>
    </r>
  </si>
  <si>
    <r>
      <t>Economic Performance Score = (</t>
    </r>
    <r>
      <rPr>
        <sz val="12"/>
        <color theme="1"/>
        <rFont val="Calibri"/>
        <family val="2"/>
        <scheme val="minor"/>
      </rPr>
      <t xml:space="preserve">Percentile Rank </t>
    </r>
    <r>
      <rPr>
        <sz val="12"/>
        <color rgb="FF000000"/>
        <rFont val="Calibri"/>
        <scheme val="minor"/>
      </rPr>
      <t>– 0.5) * 0.4 + 1</t>
    </r>
  </si>
  <si>
    <t xml:space="preserve">Step 2: Normalize Data and Calculate a Combined Index </t>
  </si>
  <si>
    <t xml:space="preserve">Step 2  Normalize Data and Calculate Combined Index </t>
  </si>
  <si>
    <t>Step  3  Calculate the Economic Performance Score</t>
  </si>
  <si>
    <t xml:space="preserve">Data Sources: U.S. Department of Commerce. 2013. Census Bureau, American Community Survey Office, Washington, D.C.   </t>
  </si>
  <si>
    <t>An Economic Performance Index for Payments in Lieu of Taxes (PILT)</t>
  </si>
  <si>
    <t xml:space="preserve">The five metrics used in the Economic Performance Index are readily available nationwide for all counties from data published by federal agencies. </t>
  </si>
  <si>
    <t>County Typology--Distance from Markets:</t>
  </si>
  <si>
    <r>
      <rPr>
        <b/>
        <sz val="12"/>
        <color rgb="FF000000"/>
        <rFont val="Calibri"/>
        <scheme val="minor"/>
      </rPr>
      <t>Documentation</t>
    </r>
    <r>
      <rPr>
        <sz val="12"/>
        <color rgb="FF000000"/>
        <rFont val="Calibri"/>
        <scheme val="minor"/>
      </rPr>
      <t>:</t>
    </r>
  </si>
  <si>
    <t>Map:</t>
  </si>
  <si>
    <t xml:space="preserve">Data: </t>
  </si>
  <si>
    <t>Additional County Payments Resources:</t>
  </si>
  <si>
    <t xml:space="preserve">Headwaters Economics proposes incorporating an Economic Performance Index as part of future Payments in Lieu of Taxes (PILT). The index builds off the precedent of the economic performance adjustment in the expired Secure Rural Schools and Community Self-Determination Act (SRS) that adjusted payments by the relative per-capita personal income (PCI) of counties eligible to receive payments under that program. The Economic Performance Index uses five measures to provide a relative ranking of counties based on economic performance and potential. This spreadsheet includes the data included in the Index and reveals the formulas used to calculate the Index so users easily can review the results and methodology for every geography in the U.S. eligible to receive a PILT payment. For more information on Headwaters Economics' proposal to reform PILT, see: </t>
  </si>
  <si>
    <t>http://headwaterseconomics.org/wphw/wp-content/uploads/PILT_Econ_Index_Memo.pdf</t>
  </si>
  <si>
    <t>http://headwaterseconomics.org/wphw/wp-content/uploads/PILT_Econ_Index_Map.pdf</t>
  </si>
  <si>
    <t>The variables are all accessible through the Economic Profile System – Human Dimensions Toolkit.  EPS-HDT is  free, easy-to-use software developed jointly by Headwaters Economics, Bureau of Land Management, and U.S. Forest Service that uses published statistics from federal data sources, including the Bureau of Economic Analysis and Bureau of the Census, U.S. Department of Commerce; Bureau of Labor Statistics, U.S. Department of Labor; and others.</t>
  </si>
  <si>
    <t>http://headwaterseconomics.org/tools/eps-hdt</t>
  </si>
  <si>
    <t>http://headwaterseconomics.org/land/county-payments-research</t>
  </si>
  <si>
    <t>Median Household Income:</t>
  </si>
  <si>
    <t xml:space="preserve">Headwaters Economics gathers the five variables listed above for every unit of local government in the U.S. that is eligible to receive a PILT payment on an annual basis and the Economic Performance Score is updated for the latest year. All of the data are available through the free economic profile software (EPS-HDT). Where data is not available for geographies below the county scale, the relevant data for the county is used as an average.  </t>
  </si>
  <si>
    <t>Step 3: Calculate the Economic Performance Score</t>
  </si>
  <si>
    <t xml:space="preserve">A map displaying the results of the economic impact score for each county is also available. </t>
  </si>
  <si>
    <t xml:space="preserve">For more information on Headwaters Economics' county payment analysis and proposals, see: </t>
  </si>
  <si>
    <t>Maxium Value of all PILT Geographies</t>
  </si>
  <si>
    <t xml:space="preserve">U.S. Office of Management and Budget (OMB) Metropolitan and Micropolitan Statistical Areas and Delineations: </t>
  </si>
  <si>
    <t>http://www.census.gov/population/metro/data/metrodef.html</t>
  </si>
  <si>
    <t xml:space="preserve">Data Source: U.S. Department of Commerce. 2013. Census Bureau, American Community Survey Office, Washington, D.C. The term poverty, as used by the U.S. Census Bureau, is defined at: </t>
  </si>
  <si>
    <t xml:space="preserve">http://www.census.gov/hhes/www/poverty/about/overview/measure.html. </t>
  </si>
  <si>
    <t xml:space="preserve">Data Sources: U.S. Department of Commerce. 2011. Bureau of Economic Analysis, Regional Economic Information System, Washington, D.C. Table CA30. For the full definition of Average Earnings Per Job, see the Bureau of Economic Analysis, U.S. Department of Commerce: </t>
  </si>
  <si>
    <t>http://www.bea.gov/regional/definitions/.</t>
  </si>
  <si>
    <t>http://factfinder.census.gov/home/en/epss/glossary_i.html#income.</t>
  </si>
  <si>
    <t xml:space="preserve">Data Sources: U.S. Department of Commerce. 2013. Census Bureau, American Community Survey Office, Washington, D.C. For the full definition of Median Household Income, see the U.S. Bureau of the Census:  </t>
  </si>
  <si>
    <t>http://headwaterseconomics.org/land/county-payments-research#single-payment-proposal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</si>
</sst>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quot;$&quot;#,##0"/>
  </numFmts>
  <fonts count="23" x14ac:knownFonts="1">
    <font>
      <sz val="12"/>
      <color theme="1"/>
      <name val="Calibri"/>
      <family val="2"/>
      <scheme val="minor"/>
    </font>
    <font>
      <sz val="12"/>
      <color rgb="FF9C0006"/>
      <name val="Calibri"/>
      <family val="2"/>
      <scheme val="minor"/>
    </font>
    <font>
      <b/>
      <sz val="12"/>
      <color theme="1"/>
      <name val="Calibri"/>
      <family val="2"/>
      <scheme val="minor"/>
    </font>
    <font>
      <u/>
      <sz val="12"/>
      <color theme="10"/>
      <name val="Calibri"/>
      <family val="2"/>
      <scheme val="minor"/>
    </font>
    <font>
      <sz val="9"/>
      <color indexed="81"/>
      <name val="Calibri"/>
      <family val="2"/>
    </font>
    <font>
      <b/>
      <sz val="9"/>
      <color indexed="81"/>
      <name val="Calibri"/>
      <family val="2"/>
    </font>
    <font>
      <u/>
      <sz val="12"/>
      <color theme="11"/>
      <name val="Calibri"/>
      <family val="2"/>
      <scheme val="minor"/>
    </font>
    <font>
      <sz val="12"/>
      <color rgb="FF000066"/>
      <name val="Calibri"/>
      <scheme val="minor"/>
    </font>
    <font>
      <sz val="12"/>
      <color rgb="FF000000"/>
      <name val="Calibri"/>
      <scheme val="minor"/>
    </font>
    <font>
      <sz val="12"/>
      <name val="Calibri"/>
      <scheme val="minor"/>
    </font>
    <font>
      <b/>
      <sz val="16"/>
      <color theme="1"/>
      <name val="Calibri"/>
      <scheme val="minor"/>
    </font>
    <font>
      <sz val="16"/>
      <color theme="1"/>
      <name val="Calibri"/>
      <scheme val="minor"/>
    </font>
    <font>
      <sz val="8"/>
      <name val="Arial"/>
      <family val="2"/>
    </font>
    <font>
      <b/>
      <sz val="12"/>
      <color indexed="16"/>
      <name val="Arial"/>
      <family val="2"/>
    </font>
    <font>
      <sz val="20"/>
      <color indexed="16"/>
      <name val="Impact"/>
      <family val="2"/>
    </font>
    <font>
      <sz val="10"/>
      <color indexed="18"/>
      <name val="Impact"/>
      <family val="2"/>
    </font>
    <font>
      <u/>
      <sz val="8"/>
      <color rgb="FF0000FF"/>
      <name val="Arial"/>
      <family val="2"/>
    </font>
    <font>
      <b/>
      <sz val="12"/>
      <name val="Calibri"/>
      <scheme val="minor"/>
    </font>
    <font>
      <sz val="8"/>
      <name val="Calibri"/>
      <family val="2"/>
      <scheme val="minor"/>
    </font>
    <font>
      <b/>
      <sz val="14"/>
      <color indexed="18"/>
      <name val="Calibri"/>
      <scheme val="minor"/>
    </font>
    <font>
      <b/>
      <sz val="20"/>
      <color indexed="16"/>
      <name val="Calibri"/>
      <scheme val="minor"/>
    </font>
    <font>
      <b/>
      <sz val="12"/>
      <color rgb="FF000000"/>
      <name val="Calibri"/>
      <scheme val="minor"/>
    </font>
    <font>
      <b/>
      <sz val="16"/>
      <color rgb="FF000090"/>
      <name val="Calibri"/>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0F0F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ck">
        <color indexed="18"/>
      </bottom>
      <diagonal/>
    </border>
    <border>
      <left/>
      <right/>
      <top style="thick">
        <color indexed="18"/>
      </top>
      <bottom/>
      <diagonal/>
    </border>
    <border>
      <left/>
      <right style="thin">
        <color auto="1"/>
      </right>
      <top style="thin">
        <color auto="1"/>
      </top>
      <bottom style="thin">
        <color auto="1"/>
      </bottom>
      <diagonal/>
    </border>
  </borders>
  <cellStyleXfs count="31">
    <xf numFmtId="0" fontId="0" fillId="0" borderId="0"/>
    <xf numFmtId="0" fontId="1" fillId="2" borderId="0" applyNumberFormat="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4" borderId="0"/>
    <xf numFmtId="0" fontId="13" fillId="5" borderId="2" applyFill="0"/>
    <xf numFmtId="0" fontId="14" fillId="5" borderId="2" applyFill="0">
      <alignment horizontal="right"/>
    </xf>
    <xf numFmtId="0" fontId="15" fillId="3" borderId="3" applyFont="0" applyFill="0" applyBorder="0">
      <alignment vertical="center" wrapText="1"/>
    </xf>
    <xf numFmtId="0" fontId="16" fillId="0" borderId="0" applyFill="0">
      <alignment horizontal="left" vertical="center" wrapText="1"/>
    </xf>
    <xf numFmtId="0" fontId="12" fillId="0" borderId="0">
      <alignment horizontal="left" vertical="top" wrapText="1"/>
    </xf>
    <xf numFmtId="0" fontId="12" fillId="0" borderId="0">
      <alignment horizontal="lef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4">
    <xf numFmtId="0" fontId="0" fillId="0" borderId="0" xfId="0"/>
    <xf numFmtId="0" fontId="0" fillId="3" borderId="0" xfId="0" applyFill="1" applyAlignment="1">
      <alignment wrapText="1"/>
    </xf>
    <xf numFmtId="0" fontId="0" fillId="3" borderId="0" xfId="0" applyFill="1"/>
    <xf numFmtId="0" fontId="0" fillId="3" borderId="0" xfId="0" applyFont="1" applyFill="1" applyAlignment="1">
      <alignment horizontal="left"/>
    </xf>
    <xf numFmtId="164" fontId="0" fillId="3" borderId="0" xfId="0" applyNumberFormat="1" applyFont="1" applyFill="1" applyBorder="1" applyAlignment="1">
      <alignment horizontal="left" wrapText="1"/>
    </xf>
    <xf numFmtId="164" fontId="0" fillId="3" borderId="0" xfId="0" applyNumberFormat="1" applyFont="1" applyFill="1" applyBorder="1" applyAlignment="1">
      <alignment horizontal="right" wrapText="1"/>
    </xf>
    <xf numFmtId="0" fontId="0" fillId="3" borderId="0" xfId="0" applyFont="1" applyFill="1" applyAlignment="1">
      <alignment horizontal="right" wrapText="1"/>
    </xf>
    <xf numFmtId="0" fontId="0" fillId="3" borderId="0" xfId="0" applyFont="1" applyFill="1"/>
    <xf numFmtId="165" fontId="0" fillId="3" borderId="0" xfId="0" applyNumberFormat="1" applyFont="1" applyFill="1" applyBorder="1" applyAlignment="1">
      <alignment horizontal="right"/>
    </xf>
    <xf numFmtId="0" fontId="0" fillId="3" borderId="0" xfId="0" applyFont="1" applyFill="1" applyAlignment="1">
      <alignment horizontal="left" wrapText="1"/>
    </xf>
    <xf numFmtId="0" fontId="0" fillId="3" borderId="0" xfId="0" applyFont="1" applyFill="1" applyBorder="1" applyAlignment="1">
      <alignment horizontal="right"/>
    </xf>
    <xf numFmtId="0" fontId="0" fillId="3" borderId="1" xfId="0" applyFont="1" applyFill="1" applyBorder="1"/>
    <xf numFmtId="0" fontId="0" fillId="3" borderId="0" xfId="0" applyFont="1" applyFill="1" applyBorder="1"/>
    <xf numFmtId="164" fontId="0" fillId="3" borderId="0" xfId="0" applyNumberFormat="1" applyFont="1" applyFill="1" applyBorder="1"/>
    <xf numFmtId="1" fontId="0" fillId="3" borderId="0" xfId="0" applyNumberFormat="1" applyFont="1" applyFill="1" applyBorder="1" applyAlignment="1">
      <alignment horizontal="right"/>
    </xf>
    <xf numFmtId="0" fontId="0" fillId="3" borderId="0" xfId="0" applyFont="1" applyFill="1" applyAlignment="1">
      <alignment wrapText="1"/>
    </xf>
    <xf numFmtId="0" fontId="0" fillId="3" borderId="0" xfId="0" applyFont="1" applyFill="1" applyAlignment="1">
      <alignment horizontal="right"/>
    </xf>
    <xf numFmtId="164" fontId="0" fillId="3" borderId="0" xfId="0" applyNumberFormat="1" applyFont="1" applyFill="1" applyBorder="1" applyAlignment="1">
      <alignment horizontal="right"/>
    </xf>
    <xf numFmtId="3" fontId="0" fillId="3" borderId="0" xfId="0" applyNumberFormat="1" applyFont="1" applyFill="1" applyBorder="1" applyAlignment="1">
      <alignment horizontal="right"/>
    </xf>
    <xf numFmtId="2" fontId="0" fillId="3" borderId="0" xfId="0" applyNumberFormat="1" applyFont="1" applyFill="1" applyBorder="1" applyAlignment="1">
      <alignment horizontal="right"/>
    </xf>
    <xf numFmtId="2" fontId="0" fillId="3" borderId="0" xfId="0" applyNumberFormat="1" applyFont="1" applyFill="1" applyBorder="1" applyAlignment="1">
      <alignment horizontal="right" vertical="center"/>
    </xf>
    <xf numFmtId="2" fontId="0" fillId="3" borderId="0" xfId="0" applyNumberFormat="1" applyFont="1" applyFill="1"/>
    <xf numFmtId="0" fontId="3" fillId="3" borderId="0" xfId="2" applyFont="1" applyFill="1"/>
    <xf numFmtId="0" fontId="0" fillId="3" borderId="0" xfId="0" applyFont="1" applyFill="1" applyBorder="1" applyAlignment="1">
      <alignment horizontal="left"/>
    </xf>
    <xf numFmtId="1" fontId="1" fillId="3" borderId="0" xfId="1" applyNumberFormat="1" applyFont="1" applyFill="1" applyBorder="1" applyAlignment="1">
      <alignment horizontal="right"/>
    </xf>
    <xf numFmtId="0" fontId="2" fillId="3" borderId="0" xfId="0" applyFont="1" applyFill="1"/>
    <xf numFmtId="0" fontId="8" fillId="3" borderId="0" xfId="0" applyFont="1" applyFill="1"/>
    <xf numFmtId="0" fontId="0" fillId="3" borderId="1" xfId="0" applyFont="1" applyFill="1" applyBorder="1" applyAlignment="1">
      <alignment horizontal="right"/>
    </xf>
    <xf numFmtId="3" fontId="0" fillId="3" borderId="1" xfId="0" applyNumberFormat="1" applyFont="1" applyFill="1" applyBorder="1"/>
    <xf numFmtId="1" fontId="0" fillId="3" borderId="1" xfId="0" applyNumberFormat="1" applyFont="1" applyFill="1" applyBorder="1" applyAlignment="1">
      <alignment horizontal="right"/>
    </xf>
    <xf numFmtId="0" fontId="7" fillId="3" borderId="1" xfId="0" applyFont="1" applyFill="1" applyBorder="1"/>
    <xf numFmtId="0" fontId="9" fillId="3" borderId="1" xfId="0" applyFont="1" applyFill="1" applyBorder="1" applyAlignment="1">
      <alignment horizontal="left" vertical="center"/>
    </xf>
    <xf numFmtId="1" fontId="0" fillId="3" borderId="1" xfId="0" applyNumberFormat="1" applyFont="1" applyFill="1" applyBorder="1"/>
    <xf numFmtId="0" fontId="0" fillId="3" borderId="1" xfId="0" applyNumberFormat="1" applyFont="1" applyFill="1" applyBorder="1"/>
    <xf numFmtId="164" fontId="2" fillId="3" borderId="1" xfId="0" applyNumberFormat="1" applyFont="1" applyFill="1" applyBorder="1"/>
    <xf numFmtId="166" fontId="2" fillId="3" borderId="1" xfId="0" applyNumberFormat="1" applyFont="1" applyFill="1" applyBorder="1"/>
    <xf numFmtId="0" fontId="2" fillId="3" borderId="1" xfId="0" applyFont="1" applyFill="1" applyBorder="1" applyAlignment="1">
      <alignment horizontal="right"/>
    </xf>
    <xf numFmtId="164" fontId="0" fillId="3" borderId="1" xfId="0" applyNumberFormat="1" applyFont="1" applyFill="1" applyBorder="1" applyAlignment="1">
      <alignment horizontal="right"/>
    </xf>
    <xf numFmtId="3" fontId="0" fillId="3" borderId="1" xfId="0" applyNumberFormat="1" applyFont="1" applyFill="1" applyBorder="1" applyAlignment="1">
      <alignment horizontal="right"/>
    </xf>
    <xf numFmtId="2" fontId="0" fillId="3" borderId="1" xfId="0" applyNumberFormat="1" applyFont="1" applyFill="1" applyBorder="1" applyAlignment="1">
      <alignment horizontal="right" wrapText="1"/>
    </xf>
    <xf numFmtId="2" fontId="0" fillId="3" borderId="1" xfId="0" applyNumberFormat="1" applyFont="1" applyFill="1" applyBorder="1" applyAlignment="1">
      <alignment horizontal="right"/>
    </xf>
    <xf numFmtId="2" fontId="0" fillId="3" borderId="1" xfId="0" applyNumberFormat="1" applyFont="1" applyFill="1" applyBorder="1" applyAlignment="1">
      <alignment horizontal="right" vertical="center"/>
    </xf>
    <xf numFmtId="0" fontId="0" fillId="3" borderId="1" xfId="0" applyFont="1" applyFill="1" applyBorder="1" applyAlignment="1">
      <alignment horizontal="center" wrapText="1"/>
    </xf>
    <xf numFmtId="0" fontId="0" fillId="3" borderId="1" xfId="0" applyFont="1" applyFill="1" applyBorder="1" applyAlignment="1">
      <alignment horizontal="right" wrapText="1"/>
    </xf>
    <xf numFmtId="165" fontId="0" fillId="3" borderId="1" xfId="0" applyNumberFormat="1" applyFont="1" applyFill="1" applyBorder="1" applyAlignment="1">
      <alignment horizontal="right"/>
    </xf>
    <xf numFmtId="164" fontId="11" fillId="3" borderId="0" xfId="0" applyNumberFormat="1" applyFont="1" applyFill="1" applyBorder="1"/>
    <xf numFmtId="1" fontId="11" fillId="3" borderId="0" xfId="0" applyNumberFormat="1" applyFont="1" applyFill="1" applyBorder="1" applyAlignment="1">
      <alignment horizontal="right"/>
    </xf>
    <xf numFmtId="0" fontId="11" fillId="3" borderId="0" xfId="0" applyFont="1" applyFill="1" applyAlignment="1">
      <alignment wrapText="1"/>
    </xf>
    <xf numFmtId="0" fontId="11" fillId="0" borderId="0" xfId="0" applyFont="1" applyAlignment="1">
      <alignment horizontal="center" vertical="center" wrapText="1"/>
    </xf>
    <xf numFmtId="0" fontId="11" fillId="3" borderId="0" xfId="0" applyFont="1" applyFill="1"/>
    <xf numFmtId="0" fontId="10" fillId="3" borderId="0" xfId="0" applyFont="1" applyFill="1" applyAlignment="1">
      <alignment horizontal="right"/>
    </xf>
    <xf numFmtId="0" fontId="11" fillId="3" borderId="0" xfId="0" applyFont="1" applyFill="1" applyAlignment="1">
      <alignment horizontal="left"/>
    </xf>
    <xf numFmtId="0" fontId="12" fillId="4" borderId="0" xfId="11"/>
    <xf numFmtId="0" fontId="12" fillId="4" borderId="0" xfId="11" applyAlignment="1"/>
    <xf numFmtId="0" fontId="0" fillId="3" borderId="0" xfId="0" applyFill="1" applyAlignment="1"/>
    <xf numFmtId="0" fontId="0" fillId="0" borderId="0" xfId="0" applyAlignment="1"/>
    <xf numFmtId="0" fontId="0" fillId="0" borderId="0" xfId="0" applyFont="1" applyAlignment="1"/>
    <xf numFmtId="0" fontId="17" fillId="3" borderId="0" xfId="14" applyFont="1" applyFill="1" applyBorder="1" applyAlignment="1">
      <alignment wrapText="1"/>
    </xf>
    <xf numFmtId="0" fontId="0" fillId="3" borderId="0" xfId="0" applyFont="1" applyFill="1" applyAlignment="1">
      <alignment vertical="top" wrapText="1"/>
    </xf>
    <xf numFmtId="0" fontId="2" fillId="3" borderId="0" xfId="0" applyFont="1" applyFill="1" applyAlignment="1">
      <alignment wrapText="1"/>
    </xf>
    <xf numFmtId="0" fontId="12" fillId="3" borderId="0" xfId="17" applyFill="1">
      <alignment horizontal="left" vertical="center"/>
    </xf>
    <xf numFmtId="0" fontId="12" fillId="3" borderId="0" xfId="17" applyFill="1" applyAlignment="1">
      <alignment horizontal="left" vertical="center"/>
    </xf>
    <xf numFmtId="165" fontId="2" fillId="3" borderId="1" xfId="0" applyNumberFormat="1" applyFont="1" applyFill="1" applyBorder="1" applyAlignment="1">
      <alignment horizontal="center" wrapText="1"/>
    </xf>
    <xf numFmtId="0" fontId="2" fillId="3" borderId="1" xfId="0" applyFont="1" applyFill="1" applyBorder="1" applyAlignment="1">
      <alignment horizontal="center" wrapText="1"/>
    </xf>
    <xf numFmtId="2" fontId="2" fillId="3" borderId="1" xfId="0" applyNumberFormat="1" applyFont="1" applyFill="1" applyBorder="1" applyAlignment="1">
      <alignment horizontal="center" wrapText="1"/>
    </xf>
    <xf numFmtId="164" fontId="2" fillId="3" borderId="1" xfId="0" applyNumberFormat="1" applyFont="1" applyFill="1" applyBorder="1" applyAlignment="1">
      <alignment horizontal="center" wrapText="1"/>
    </xf>
    <xf numFmtId="3" fontId="2" fillId="3" borderId="1" xfId="0" applyNumberFormat="1"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left" wrapText="1"/>
    </xf>
    <xf numFmtId="164" fontId="2" fillId="3" borderId="1" xfId="0" applyNumberFormat="1" applyFont="1" applyFill="1" applyBorder="1" applyAlignment="1">
      <alignment horizontal="left" wrapText="1"/>
    </xf>
    <xf numFmtId="0" fontId="8" fillId="3" borderId="0" xfId="0" applyFont="1" applyFill="1" applyAlignment="1">
      <alignment vertical="center"/>
    </xf>
    <xf numFmtId="0" fontId="8" fillId="3" borderId="0" xfId="0" applyFont="1" applyFill="1" applyAlignment="1">
      <alignment horizontal="left" vertical="center"/>
    </xf>
    <xf numFmtId="0" fontId="8" fillId="3" borderId="0" xfId="0" applyFont="1" applyFill="1" applyAlignment="1">
      <alignment wrapText="1"/>
    </xf>
    <xf numFmtId="0" fontId="8" fillId="3" borderId="0" xfId="0" applyFont="1" applyFill="1" applyAlignment="1">
      <alignment horizontal="center" vertical="center" wrapText="1"/>
    </xf>
    <xf numFmtId="0" fontId="8" fillId="3" borderId="0" xfId="0" applyFont="1" applyFill="1" applyAlignment="1">
      <alignment vertical="center" wrapText="1"/>
    </xf>
    <xf numFmtId="0" fontId="19" fillId="3" borderId="3" xfId="14" applyFont="1" applyFill="1" applyBorder="1" applyAlignment="1">
      <alignment wrapText="1"/>
    </xf>
    <xf numFmtId="0" fontId="19" fillId="3" borderId="0" xfId="14" applyFont="1" applyFill="1" applyBorder="1" applyAlignment="1">
      <alignment wrapText="1"/>
    </xf>
    <xf numFmtId="0" fontId="20" fillId="3" borderId="2" xfId="13" applyFont="1" applyFill="1" applyAlignment="1">
      <alignment horizontal="left"/>
    </xf>
    <xf numFmtId="0" fontId="9" fillId="3" borderId="0" xfId="14" applyFont="1" applyFill="1" applyBorder="1" applyAlignment="1">
      <alignment wrapText="1"/>
    </xf>
    <xf numFmtId="0" fontId="3" fillId="3" borderId="0" xfId="2" applyFill="1" applyAlignment="1">
      <alignment vertical="top" wrapText="1"/>
    </xf>
    <xf numFmtId="0" fontId="8" fillId="3" borderId="0" xfId="0" applyFont="1" applyFill="1" applyAlignment="1">
      <alignment horizontal="left" vertical="center" wrapText="1"/>
    </xf>
    <xf numFmtId="0" fontId="21" fillId="3" borderId="0" xfId="0" applyFont="1" applyFill="1" applyAlignment="1">
      <alignment horizontal="left"/>
    </xf>
    <xf numFmtId="0" fontId="21" fillId="3" borderId="0" xfId="0" applyFont="1" applyFill="1" applyAlignment="1"/>
    <xf numFmtId="0" fontId="8" fillId="3" borderId="0" xfId="0" applyFont="1" applyFill="1" applyAlignment="1"/>
    <xf numFmtId="0" fontId="3" fillId="0" borderId="0" xfId="2"/>
    <xf numFmtId="0" fontId="3" fillId="3" borderId="0" xfId="2" applyFill="1" applyAlignment="1">
      <alignment horizontal="left" vertical="center" wrapText="1"/>
    </xf>
    <xf numFmtId="164" fontId="2" fillId="3" borderId="1" xfId="0" applyNumberFormat="1" applyFont="1" applyFill="1" applyBorder="1" applyAlignment="1">
      <alignment horizontal="right"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3" fillId="3" borderId="0" xfId="2" applyFill="1" applyAlignment="1">
      <alignment wrapText="1"/>
    </xf>
    <xf numFmtId="0" fontId="3" fillId="3" borderId="0" xfId="2" applyFill="1"/>
    <xf numFmtId="0" fontId="22" fillId="3" borderId="1" xfId="0" applyFont="1" applyFill="1" applyBorder="1" applyAlignment="1">
      <alignment horizontal="center" vertical="center" wrapText="1"/>
    </xf>
    <xf numFmtId="2" fontId="22" fillId="3" borderId="1" xfId="0" applyNumberFormat="1"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cellXfs>
  <cellStyles count="31">
    <cellStyle name="Bad" xfId="1" builtinId="27"/>
    <cellStyle name="eps.body_normal" xfId="16"/>
    <cellStyle name="eps.border" xfId="11"/>
    <cellStyle name="eps.export_text" xfId="17"/>
    <cellStyle name="eps.framing" xfId="14"/>
    <cellStyle name="eps.header_1" xfId="12"/>
    <cellStyle name="eps.header_2" xfId="13"/>
    <cellStyle name="eps.link" xfId="1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Hyperlink" xfId="2"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ea.gov/regional/definitions/" TargetMode="External"/><Relationship Id="rId3" Type="http://schemas.openxmlformats.org/officeDocument/2006/relationships/hyperlink" Target="http://headwaterseconomics.org/wphw/wp-content/uploads/PILT_Econ_Index_Memo.pdf" TargetMode="External"/><Relationship Id="rId7" Type="http://schemas.openxmlformats.org/officeDocument/2006/relationships/hyperlink" Target="http://www.census.gov/hhes/www/poverty/about/overview/measure.html" TargetMode="External"/><Relationship Id="rId2" Type="http://schemas.openxmlformats.org/officeDocument/2006/relationships/hyperlink" Target="http://headwaterseconomics.org/land/county-payments-research" TargetMode="External"/><Relationship Id="rId1" Type="http://schemas.openxmlformats.org/officeDocument/2006/relationships/hyperlink" Target="http://headwaterseconomics.org/land/county-payments-research" TargetMode="External"/><Relationship Id="rId6" Type="http://schemas.openxmlformats.org/officeDocument/2006/relationships/hyperlink" Target="http://www.census.gov/population/metro/data/metrodef.html" TargetMode="External"/><Relationship Id="rId5" Type="http://schemas.openxmlformats.org/officeDocument/2006/relationships/hyperlink" Target="http://headwaterseconomics.org/tools/eps-hdt" TargetMode="External"/><Relationship Id="rId4" Type="http://schemas.openxmlformats.org/officeDocument/2006/relationships/hyperlink" Target="http://headwaterseconomics.org/wphw/wp-content/uploads/PILT_Econ_Index_Map.pdf" TargetMode="External"/><Relationship Id="rId9" Type="http://schemas.openxmlformats.org/officeDocument/2006/relationships/hyperlink" Target="http://factfinder.census.gov/home/en/epss/glossary_i.html"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7"/>
  <sheetViews>
    <sheetView tabSelected="1" workbookViewId="0">
      <selection activeCell="B44" sqref="B44"/>
    </sheetView>
  </sheetViews>
  <sheetFormatPr defaultColWidth="8.875" defaultRowHeight="15.75" x14ac:dyDescent="0.25"/>
  <cols>
    <col min="1" max="1" width="8.625" customWidth="1"/>
    <col min="2" max="2" width="96" style="55" customWidth="1"/>
    <col min="3" max="3" width="8.875" customWidth="1"/>
    <col min="4" max="38" width="8.875" style="2"/>
  </cols>
  <sheetData>
    <row r="1" spans="1:3" ht="29.1" customHeight="1" x14ac:dyDescent="0.25">
      <c r="A1" s="52"/>
      <c r="B1" s="53"/>
      <c r="C1" s="52"/>
    </row>
    <row r="2" spans="1:3" ht="38.1" customHeight="1" thickBot="1" x14ac:dyDescent="0.45">
      <c r="A2" s="52"/>
      <c r="B2" s="77" t="s">
        <v>2391</v>
      </c>
      <c r="C2" s="52"/>
    </row>
    <row r="3" spans="1:3" ht="33.950000000000003" customHeight="1" thickTop="1" x14ac:dyDescent="0.3">
      <c r="A3" s="52"/>
      <c r="B3" s="75" t="s">
        <v>2373</v>
      </c>
      <c r="C3" s="52"/>
    </row>
    <row r="4" spans="1:3" ht="127.5" customHeight="1" x14ac:dyDescent="0.25">
      <c r="A4" s="52"/>
      <c r="B4" s="58" t="s">
        <v>2398</v>
      </c>
      <c r="C4" s="52"/>
    </row>
    <row r="5" spans="1:3" ht="23.1" customHeight="1" x14ac:dyDescent="0.25">
      <c r="A5" s="52"/>
      <c r="B5" s="79" t="s">
        <v>2418</v>
      </c>
      <c r="C5" s="52"/>
    </row>
    <row r="6" spans="1:3" ht="33.950000000000003" customHeight="1" x14ac:dyDescent="0.3">
      <c r="A6" s="52"/>
      <c r="B6" s="76" t="s">
        <v>2364</v>
      </c>
      <c r="C6" s="52"/>
    </row>
    <row r="7" spans="1:3" ht="39.950000000000003" customHeight="1" x14ac:dyDescent="0.25">
      <c r="A7" s="52"/>
      <c r="B7" s="78" t="s">
        <v>2392</v>
      </c>
      <c r="C7" s="52"/>
    </row>
    <row r="8" spans="1:3" ht="33" customHeight="1" x14ac:dyDescent="0.25">
      <c r="A8" s="52"/>
      <c r="B8" s="57" t="s">
        <v>2404</v>
      </c>
      <c r="C8" s="52"/>
    </row>
    <row r="9" spans="1:3" ht="62.1" customHeight="1" x14ac:dyDescent="0.25">
      <c r="A9" s="52"/>
      <c r="B9" s="15" t="s">
        <v>2374</v>
      </c>
      <c r="C9" s="52"/>
    </row>
    <row r="10" spans="1:3" ht="36" customHeight="1" x14ac:dyDescent="0.25">
      <c r="A10" s="52"/>
      <c r="B10" s="1" t="s">
        <v>2417</v>
      </c>
      <c r="C10" s="52"/>
    </row>
    <row r="11" spans="1:3" ht="17.100000000000001" customHeight="1" x14ac:dyDescent="0.25">
      <c r="A11" s="52"/>
      <c r="B11" s="89" t="s">
        <v>2416</v>
      </c>
      <c r="C11" s="52"/>
    </row>
    <row r="12" spans="1:3" ht="33.950000000000003" customHeight="1" x14ac:dyDescent="0.25">
      <c r="A12" s="52"/>
      <c r="B12" s="59" t="s">
        <v>2376</v>
      </c>
      <c r="C12" s="52"/>
    </row>
    <row r="13" spans="1:3" ht="17.100000000000001" customHeight="1" x14ac:dyDescent="0.25">
      <c r="A13" s="52"/>
      <c r="B13" s="1" t="s">
        <v>2375</v>
      </c>
      <c r="C13" s="52"/>
    </row>
    <row r="14" spans="1:3" ht="48.95" customHeight="1" x14ac:dyDescent="0.25">
      <c r="A14" s="52"/>
      <c r="B14" s="1" t="s">
        <v>2414</v>
      </c>
      <c r="C14" s="52"/>
    </row>
    <row r="15" spans="1:3" ht="15" customHeight="1" x14ac:dyDescent="0.25">
      <c r="A15" s="52"/>
      <c r="B15" s="89" t="s">
        <v>2415</v>
      </c>
      <c r="C15" s="52"/>
    </row>
    <row r="16" spans="1:3" ht="33.950000000000003" customHeight="1" x14ac:dyDescent="0.25">
      <c r="A16" s="52"/>
      <c r="B16" s="59" t="s">
        <v>2378</v>
      </c>
      <c r="C16" s="52"/>
    </row>
    <row r="17" spans="1:5" ht="50.1" customHeight="1" x14ac:dyDescent="0.25">
      <c r="A17" s="52"/>
      <c r="B17" s="1" t="s">
        <v>2377</v>
      </c>
      <c r="C17" s="52"/>
    </row>
    <row r="18" spans="1:5" ht="35.1" customHeight="1" x14ac:dyDescent="0.25">
      <c r="A18" s="52"/>
      <c r="B18" s="1" t="s">
        <v>2412</v>
      </c>
      <c r="C18" s="52"/>
    </row>
    <row r="19" spans="1:5" ht="15.95" customHeight="1" x14ac:dyDescent="0.25">
      <c r="A19" s="52"/>
      <c r="B19" s="90" t="s">
        <v>2413</v>
      </c>
      <c r="C19" s="52"/>
    </row>
    <row r="20" spans="1:5" ht="33.950000000000003" customHeight="1" x14ac:dyDescent="0.25">
      <c r="A20" s="52"/>
      <c r="B20" s="59" t="s">
        <v>2380</v>
      </c>
      <c r="C20" s="52"/>
    </row>
    <row r="21" spans="1:5" ht="17.100000000000001" customHeight="1" x14ac:dyDescent="0.25">
      <c r="A21" s="52"/>
      <c r="B21" s="1" t="s">
        <v>2379</v>
      </c>
      <c r="C21" s="52"/>
    </row>
    <row r="22" spans="1:5" ht="32.1" customHeight="1" x14ac:dyDescent="0.25">
      <c r="A22" s="52"/>
      <c r="B22" s="1" t="s">
        <v>2390</v>
      </c>
      <c r="C22" s="52"/>
      <c r="E22" s="2" t="s">
        <v>2413</v>
      </c>
    </row>
    <row r="23" spans="1:5" ht="33.950000000000003" customHeight="1" x14ac:dyDescent="0.25">
      <c r="A23" s="52"/>
      <c r="B23" s="59" t="s">
        <v>2393</v>
      </c>
      <c r="C23" s="52"/>
    </row>
    <row r="24" spans="1:5" ht="66" customHeight="1" x14ac:dyDescent="0.25">
      <c r="A24" s="52"/>
      <c r="B24" s="1" t="s">
        <v>2381</v>
      </c>
      <c r="C24" s="52"/>
    </row>
    <row r="25" spans="1:5" ht="21.95" customHeight="1" x14ac:dyDescent="0.25">
      <c r="A25" s="52"/>
      <c r="B25" s="1" t="s">
        <v>2410</v>
      </c>
      <c r="C25" s="52"/>
    </row>
    <row r="26" spans="1:5" ht="17.100000000000001" customHeight="1" x14ac:dyDescent="0.25">
      <c r="A26" s="52"/>
      <c r="B26" s="89" t="s">
        <v>2411</v>
      </c>
      <c r="C26" s="52"/>
    </row>
    <row r="27" spans="1:5" ht="33.950000000000003" customHeight="1" x14ac:dyDescent="0.3">
      <c r="A27" s="52"/>
      <c r="B27" s="76" t="s">
        <v>2382</v>
      </c>
      <c r="C27" s="52"/>
    </row>
    <row r="28" spans="1:5" ht="33.950000000000003" customHeight="1" x14ac:dyDescent="0.25">
      <c r="A28" s="52"/>
      <c r="B28" s="57" t="s">
        <v>2384</v>
      </c>
      <c r="C28" s="52"/>
    </row>
    <row r="29" spans="1:5" ht="83.1" customHeight="1" x14ac:dyDescent="0.25">
      <c r="A29" s="52"/>
      <c r="B29" s="1" t="s">
        <v>2405</v>
      </c>
      <c r="C29" s="52"/>
    </row>
    <row r="30" spans="1:5" ht="33.950000000000003" customHeight="1" x14ac:dyDescent="0.25">
      <c r="A30" s="52"/>
      <c r="B30" s="59" t="s">
        <v>2387</v>
      </c>
      <c r="C30" s="52"/>
    </row>
    <row r="31" spans="1:5" ht="80.099999999999994" customHeight="1" x14ac:dyDescent="0.25">
      <c r="A31" s="52"/>
      <c r="B31" s="15" t="s">
        <v>2383</v>
      </c>
      <c r="C31" s="52"/>
    </row>
    <row r="32" spans="1:5" ht="33.950000000000003" customHeight="1" x14ac:dyDescent="0.25">
      <c r="A32" s="52"/>
      <c r="B32" s="59" t="s">
        <v>2406</v>
      </c>
      <c r="C32" s="52"/>
    </row>
    <row r="33" spans="1:3" ht="48.95" customHeight="1" x14ac:dyDescent="0.25">
      <c r="A33" s="52"/>
      <c r="B33" s="72" t="s">
        <v>2385</v>
      </c>
      <c r="C33" s="52"/>
    </row>
    <row r="34" spans="1:3" ht="17.100000000000001" customHeight="1" x14ac:dyDescent="0.25">
      <c r="A34" s="52"/>
      <c r="B34" s="73" t="s">
        <v>2386</v>
      </c>
      <c r="C34" s="52"/>
    </row>
    <row r="35" spans="1:3" ht="36" customHeight="1" x14ac:dyDescent="0.25">
      <c r="A35" s="52"/>
      <c r="B35" s="74" t="s">
        <v>2365</v>
      </c>
      <c r="C35" s="52"/>
    </row>
    <row r="36" spans="1:3" ht="33.950000000000003" customHeight="1" x14ac:dyDescent="0.3">
      <c r="A36" s="52"/>
      <c r="B36" s="76" t="s">
        <v>2366</v>
      </c>
      <c r="C36" s="52"/>
    </row>
    <row r="37" spans="1:3" ht="24" customHeight="1" x14ac:dyDescent="0.25">
      <c r="A37" s="52"/>
      <c r="B37" s="83" t="s">
        <v>2394</v>
      </c>
      <c r="C37" s="52"/>
    </row>
    <row r="38" spans="1:3" ht="17.100000000000001" customHeight="1" x14ac:dyDescent="0.25">
      <c r="A38" s="52"/>
      <c r="B38" s="70" t="s">
        <v>2367</v>
      </c>
      <c r="C38" s="52"/>
    </row>
    <row r="39" spans="1:3" ht="17.100000000000001" customHeight="1" x14ac:dyDescent="0.25">
      <c r="A39" s="52"/>
      <c r="B39" s="84" t="s">
        <v>2399</v>
      </c>
      <c r="C39" s="52"/>
    </row>
    <row r="40" spans="1:3" ht="24" customHeight="1" x14ac:dyDescent="0.25">
      <c r="A40" s="52"/>
      <c r="B40" s="82" t="s">
        <v>2395</v>
      </c>
      <c r="C40" s="52"/>
    </row>
    <row r="41" spans="1:3" ht="17.100000000000001" customHeight="1" x14ac:dyDescent="0.25">
      <c r="A41" s="52"/>
      <c r="B41" s="71" t="s">
        <v>2407</v>
      </c>
      <c r="C41" s="52"/>
    </row>
    <row r="42" spans="1:3" ht="15.95" customHeight="1" x14ac:dyDescent="0.25">
      <c r="A42" s="52"/>
      <c r="B42" s="84" t="s">
        <v>2400</v>
      </c>
      <c r="C42" s="52"/>
    </row>
    <row r="43" spans="1:3" ht="24" customHeight="1" x14ac:dyDescent="0.25">
      <c r="A43" s="52"/>
      <c r="B43" s="81" t="s">
        <v>2396</v>
      </c>
      <c r="C43" s="52"/>
    </row>
    <row r="44" spans="1:3" ht="80.099999999999994" customHeight="1" x14ac:dyDescent="0.25">
      <c r="A44" s="52"/>
      <c r="B44" s="80" t="s">
        <v>2401</v>
      </c>
      <c r="C44" s="52"/>
    </row>
    <row r="45" spans="1:3" ht="17.100000000000001" customHeight="1" x14ac:dyDescent="0.25">
      <c r="A45" s="52"/>
      <c r="B45" s="85" t="s">
        <v>2402</v>
      </c>
      <c r="C45" s="52"/>
    </row>
    <row r="46" spans="1:3" ht="24" customHeight="1" x14ac:dyDescent="0.25">
      <c r="A46" s="52"/>
      <c r="B46" s="81" t="s">
        <v>2397</v>
      </c>
      <c r="C46" s="52"/>
    </row>
    <row r="47" spans="1:3" ht="18.95" customHeight="1" x14ac:dyDescent="0.25">
      <c r="A47" s="52"/>
      <c r="B47" s="56" t="s">
        <v>2408</v>
      </c>
      <c r="C47" s="52"/>
    </row>
    <row r="48" spans="1:3" ht="24.95" customHeight="1" x14ac:dyDescent="0.25">
      <c r="A48" s="52"/>
      <c r="B48" s="79" t="s">
        <v>2403</v>
      </c>
      <c r="C48" s="52"/>
    </row>
    <row r="49" spans="1:3" x14ac:dyDescent="0.25">
      <c r="A49" s="52"/>
      <c r="B49" s="53"/>
      <c r="C49" s="52"/>
    </row>
    <row r="50" spans="1:3" x14ac:dyDescent="0.25">
      <c r="A50" s="52"/>
      <c r="B50" s="53"/>
      <c r="C50" s="52"/>
    </row>
    <row r="51" spans="1:3" s="2" customFormat="1" x14ac:dyDescent="0.25">
      <c r="B51" s="54"/>
    </row>
    <row r="52" spans="1:3" s="2" customFormat="1" x14ac:dyDescent="0.25">
      <c r="A52" s="60"/>
      <c r="B52" s="61" t="s">
        <v>2372</v>
      </c>
    </row>
    <row r="53" spans="1:3" s="2" customFormat="1" x14ac:dyDescent="0.25">
      <c r="B53" s="54"/>
    </row>
    <row r="54" spans="1:3" s="2" customFormat="1" x14ac:dyDescent="0.25">
      <c r="B54" s="54"/>
    </row>
    <row r="55" spans="1:3" s="2" customFormat="1" x14ac:dyDescent="0.25">
      <c r="B55" s="54"/>
    </row>
    <row r="56" spans="1:3" s="2" customFormat="1" x14ac:dyDescent="0.25">
      <c r="B56" s="54"/>
    </row>
    <row r="57" spans="1:3" s="2" customFormat="1" x14ac:dyDescent="0.25">
      <c r="B57" s="54"/>
    </row>
    <row r="58" spans="1:3" s="2" customFormat="1" x14ac:dyDescent="0.25">
      <c r="B58" s="54"/>
    </row>
    <row r="59" spans="1:3" s="2" customFormat="1" x14ac:dyDescent="0.25">
      <c r="B59" s="54"/>
    </row>
    <row r="60" spans="1:3" s="2" customFormat="1" x14ac:dyDescent="0.25">
      <c r="B60" s="54"/>
    </row>
    <row r="61" spans="1:3" s="2" customFormat="1" x14ac:dyDescent="0.25">
      <c r="B61" s="54"/>
    </row>
    <row r="62" spans="1:3" s="2" customFormat="1" x14ac:dyDescent="0.25">
      <c r="B62" s="54"/>
    </row>
    <row r="63" spans="1:3" s="2" customFormat="1" x14ac:dyDescent="0.25">
      <c r="B63" s="54"/>
    </row>
    <row r="64" spans="1:3" s="2" customFormat="1" x14ac:dyDescent="0.25">
      <c r="B64" s="54"/>
    </row>
    <row r="65" spans="2:2" s="2" customFormat="1" x14ac:dyDescent="0.25">
      <c r="B65" s="54"/>
    </row>
    <row r="66" spans="2:2" s="2" customFormat="1" x14ac:dyDescent="0.25">
      <c r="B66" s="54"/>
    </row>
    <row r="67" spans="2:2" s="2" customFormat="1" x14ac:dyDescent="0.25">
      <c r="B67" s="54"/>
    </row>
    <row r="68" spans="2:2" s="2" customFormat="1" x14ac:dyDescent="0.25">
      <c r="B68" s="54"/>
    </row>
    <row r="69" spans="2:2" s="2" customFormat="1" x14ac:dyDescent="0.25">
      <c r="B69" s="54"/>
    </row>
    <row r="70" spans="2:2" s="2" customFormat="1" x14ac:dyDescent="0.25">
      <c r="B70" s="54"/>
    </row>
    <row r="71" spans="2:2" s="2" customFormat="1" x14ac:dyDescent="0.25">
      <c r="B71" s="54"/>
    </row>
    <row r="72" spans="2:2" s="2" customFormat="1" x14ac:dyDescent="0.25">
      <c r="B72" s="54"/>
    </row>
    <row r="73" spans="2:2" s="2" customFormat="1" x14ac:dyDescent="0.25">
      <c r="B73" s="54"/>
    </row>
    <row r="74" spans="2:2" s="2" customFormat="1" x14ac:dyDescent="0.25">
      <c r="B74" s="54"/>
    </row>
    <row r="75" spans="2:2" s="2" customFormat="1" x14ac:dyDescent="0.25">
      <c r="B75" s="54"/>
    </row>
    <row r="76" spans="2:2" s="2" customFormat="1" x14ac:dyDescent="0.25">
      <c r="B76" s="54"/>
    </row>
    <row r="77" spans="2:2" s="2" customFormat="1" x14ac:dyDescent="0.25">
      <c r="B77" s="54"/>
    </row>
    <row r="78" spans="2:2" s="2" customFormat="1" x14ac:dyDescent="0.25">
      <c r="B78" s="54"/>
    </row>
    <row r="79" spans="2:2" s="2" customFormat="1" x14ac:dyDescent="0.25">
      <c r="B79" s="54"/>
    </row>
    <row r="80" spans="2:2" s="2" customFormat="1" x14ac:dyDescent="0.25">
      <c r="B80" s="54"/>
    </row>
    <row r="81" spans="2:2" s="2" customFormat="1" x14ac:dyDescent="0.25">
      <c r="B81" s="54"/>
    </row>
    <row r="82" spans="2:2" s="2" customFormat="1" x14ac:dyDescent="0.25">
      <c r="B82" s="54"/>
    </row>
    <row r="83" spans="2:2" s="2" customFormat="1" x14ac:dyDescent="0.25">
      <c r="B83" s="54"/>
    </row>
    <row r="84" spans="2:2" s="2" customFormat="1" x14ac:dyDescent="0.25">
      <c r="B84" s="54"/>
    </row>
    <row r="85" spans="2:2" s="2" customFormat="1" x14ac:dyDescent="0.25">
      <c r="B85" s="54"/>
    </row>
    <row r="86" spans="2:2" s="2" customFormat="1" x14ac:dyDescent="0.25">
      <c r="B86" s="54"/>
    </row>
    <row r="87" spans="2:2" s="2" customFormat="1" x14ac:dyDescent="0.25">
      <c r="B87" s="54"/>
    </row>
    <row r="88" spans="2:2" s="2" customFormat="1" x14ac:dyDescent="0.25">
      <c r="B88" s="54"/>
    </row>
    <row r="89" spans="2:2" s="2" customFormat="1" x14ac:dyDescent="0.25">
      <c r="B89" s="54"/>
    </row>
    <row r="90" spans="2:2" s="2" customFormat="1" x14ac:dyDescent="0.25">
      <c r="B90" s="54"/>
    </row>
    <row r="91" spans="2:2" s="2" customFormat="1" x14ac:dyDescent="0.25">
      <c r="B91" s="54"/>
    </row>
    <row r="92" spans="2:2" s="2" customFormat="1" x14ac:dyDescent="0.25">
      <c r="B92" s="54"/>
    </row>
    <row r="93" spans="2:2" s="2" customFormat="1" x14ac:dyDescent="0.25">
      <c r="B93" s="54"/>
    </row>
    <row r="94" spans="2:2" s="2" customFormat="1" x14ac:dyDescent="0.25">
      <c r="B94" s="54"/>
    </row>
    <row r="95" spans="2:2" s="2" customFormat="1" x14ac:dyDescent="0.25">
      <c r="B95" s="54"/>
    </row>
    <row r="96" spans="2:2" s="2" customFormat="1" x14ac:dyDescent="0.25">
      <c r="B96" s="54"/>
    </row>
    <row r="97" spans="2:2" s="2" customFormat="1" x14ac:dyDescent="0.25">
      <c r="B97" s="54"/>
    </row>
    <row r="98" spans="2:2" s="2" customFormat="1" x14ac:dyDescent="0.25">
      <c r="B98" s="54"/>
    </row>
    <row r="99" spans="2:2" s="2" customFormat="1" x14ac:dyDescent="0.25">
      <c r="B99" s="54"/>
    </row>
    <row r="100" spans="2:2" s="2" customFormat="1" x14ac:dyDescent="0.25">
      <c r="B100" s="54"/>
    </row>
    <row r="101" spans="2:2" s="2" customFormat="1" x14ac:dyDescent="0.25">
      <c r="B101" s="54"/>
    </row>
    <row r="102" spans="2:2" s="2" customFormat="1" x14ac:dyDescent="0.25">
      <c r="B102" s="54"/>
    </row>
    <row r="103" spans="2:2" s="2" customFormat="1" x14ac:dyDescent="0.25">
      <c r="B103" s="54"/>
    </row>
    <row r="104" spans="2:2" s="2" customFormat="1" x14ac:dyDescent="0.25">
      <c r="B104" s="54"/>
    </row>
    <row r="105" spans="2:2" s="2" customFormat="1" x14ac:dyDescent="0.25">
      <c r="B105" s="54"/>
    </row>
    <row r="106" spans="2:2" s="2" customFormat="1" x14ac:dyDescent="0.25">
      <c r="B106" s="54"/>
    </row>
    <row r="107" spans="2:2" s="2" customFormat="1" x14ac:dyDescent="0.25">
      <c r="B107" s="54"/>
    </row>
    <row r="108" spans="2:2" s="2" customFormat="1" x14ac:dyDescent="0.25">
      <c r="B108" s="54"/>
    </row>
    <row r="109" spans="2:2" s="2" customFormat="1" x14ac:dyDescent="0.25">
      <c r="B109" s="54"/>
    </row>
    <row r="110" spans="2:2" s="2" customFormat="1" x14ac:dyDescent="0.25">
      <c r="B110" s="54"/>
    </row>
    <row r="111" spans="2:2" s="2" customFormat="1" x14ac:dyDescent="0.25">
      <c r="B111" s="54"/>
    </row>
    <row r="112" spans="2:2" s="2" customFormat="1" x14ac:dyDescent="0.25">
      <c r="B112" s="54"/>
    </row>
    <row r="113" spans="2:2" s="2" customFormat="1" x14ac:dyDescent="0.25">
      <c r="B113" s="54"/>
    </row>
    <row r="114" spans="2:2" s="2" customFormat="1" x14ac:dyDescent="0.25">
      <c r="B114" s="54"/>
    </row>
    <row r="115" spans="2:2" s="2" customFormat="1" x14ac:dyDescent="0.25">
      <c r="B115" s="54"/>
    </row>
    <row r="116" spans="2:2" s="2" customFormat="1" x14ac:dyDescent="0.25">
      <c r="B116" s="54"/>
    </row>
    <row r="117" spans="2:2" s="2" customFormat="1" x14ac:dyDescent="0.25">
      <c r="B117" s="54"/>
    </row>
  </sheetData>
  <phoneticPr fontId="18" type="noConversion"/>
  <hyperlinks>
    <hyperlink ref="B5" r:id="rId1" location="single-payment-proposal"/>
    <hyperlink ref="B48" r:id="rId2"/>
    <hyperlink ref="B39" r:id="rId3"/>
    <hyperlink ref="B42" r:id="rId4"/>
    <hyperlink ref="B45" r:id="rId5"/>
    <hyperlink ref="B26" r:id="rId6"/>
    <hyperlink ref="B19" r:id="rId7"/>
    <hyperlink ref="B15" r:id="rId8" display="http://www.bea.gov/regional/definitions/"/>
    <hyperlink ref="B11" r:id="rId9" location="income" display="http://factfinder.census.gov/home/en/epss/glossary_i.html#income"/>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15"/>
  <sheetViews>
    <sheetView workbookViewId="0">
      <selection activeCell="J17" sqref="J17"/>
    </sheetView>
  </sheetViews>
  <sheetFormatPr defaultColWidth="8.875" defaultRowHeight="15.75" x14ac:dyDescent="0.25"/>
  <cols>
    <col min="1" max="1" width="14.125" style="12" customWidth="1"/>
    <col min="2" max="2" width="16.5" style="23" customWidth="1"/>
    <col min="3" max="3" width="38" style="12" customWidth="1"/>
    <col min="4" max="4" width="31.5" style="12" customWidth="1"/>
    <col min="5" max="5" width="4.875" style="13" customWidth="1"/>
    <col min="6" max="7" width="15.875" style="17" customWidth="1"/>
    <col min="8" max="9" width="15.875" style="18" customWidth="1"/>
    <col min="10" max="10" width="33.125" style="24" customWidth="1"/>
    <col min="11" max="11" width="4.875" style="14" customWidth="1"/>
    <col min="12" max="15" width="15" style="19" customWidth="1"/>
    <col min="16" max="16" width="15" style="20" customWidth="1"/>
    <col min="17" max="17" width="14" style="17" customWidth="1"/>
    <col min="18" max="18" width="4.875" style="17" customWidth="1"/>
    <col min="19" max="19" width="20.625" style="8" customWidth="1"/>
    <col min="20" max="20" width="19" style="10" customWidth="1"/>
    <col min="21" max="21" width="14" style="7" customWidth="1"/>
    <col min="22" max="24" width="8.875" style="7"/>
    <col min="25" max="25" width="22.875" style="7" customWidth="1"/>
    <col min="26" max="26" width="18.375" style="7" customWidth="1"/>
    <col min="27" max="31" width="8.875" style="7"/>
    <col min="32" max="32" width="11.625" style="3" customWidth="1"/>
    <col min="33" max="16384" width="8.875" style="7"/>
  </cols>
  <sheetData>
    <row r="1" spans="1:36" s="49" customFormat="1" ht="54.95" customHeight="1" x14ac:dyDescent="0.35">
      <c r="A1" s="91" t="s">
        <v>0</v>
      </c>
      <c r="B1" s="91"/>
      <c r="C1" s="91"/>
      <c r="D1" s="91"/>
      <c r="E1" s="45"/>
      <c r="F1" s="92" t="s">
        <v>1</v>
      </c>
      <c r="G1" s="92"/>
      <c r="H1" s="92"/>
      <c r="I1" s="92"/>
      <c r="J1" s="92"/>
      <c r="K1" s="46"/>
      <c r="L1" s="92" t="s">
        <v>2388</v>
      </c>
      <c r="M1" s="92"/>
      <c r="N1" s="92"/>
      <c r="O1" s="92"/>
      <c r="P1" s="92"/>
      <c r="Q1" s="92"/>
      <c r="R1" s="47"/>
      <c r="S1" s="93" t="s">
        <v>2389</v>
      </c>
      <c r="T1" s="93"/>
      <c r="U1" s="48"/>
      <c r="Z1" s="50"/>
      <c r="AA1" s="50"/>
      <c r="AB1" s="50"/>
      <c r="AC1" s="50"/>
      <c r="AD1" s="50"/>
      <c r="AE1" s="50"/>
      <c r="AF1" s="51"/>
    </row>
    <row r="2" spans="1:36" ht="53.1" customHeight="1" x14ac:dyDescent="0.25">
      <c r="A2" s="68" t="s">
        <v>2368</v>
      </c>
      <c r="B2" s="69" t="s">
        <v>2369</v>
      </c>
      <c r="C2" s="69" t="s">
        <v>2370</v>
      </c>
      <c r="D2" s="69" t="s">
        <v>2371</v>
      </c>
      <c r="E2" s="4"/>
      <c r="F2" s="65" t="s">
        <v>2</v>
      </c>
      <c r="G2" s="65" t="s">
        <v>3</v>
      </c>
      <c r="H2" s="66" t="s">
        <v>4</v>
      </c>
      <c r="I2" s="66" t="s">
        <v>5</v>
      </c>
      <c r="J2" s="67" t="s">
        <v>6</v>
      </c>
      <c r="K2" s="7"/>
      <c r="L2" s="64" t="s">
        <v>7</v>
      </c>
      <c r="M2" s="64" t="s">
        <v>8</v>
      </c>
      <c r="N2" s="64" t="s">
        <v>9</v>
      </c>
      <c r="O2" s="64" t="s">
        <v>10</v>
      </c>
      <c r="P2" s="64" t="s">
        <v>11</v>
      </c>
      <c r="Q2" s="65" t="s">
        <v>12</v>
      </c>
      <c r="R2" s="5"/>
      <c r="S2" s="62" t="s">
        <v>13</v>
      </c>
      <c r="T2" s="63" t="s">
        <v>14</v>
      </c>
      <c r="U2" s="6"/>
      <c r="Z2" s="25"/>
      <c r="AA2" s="25"/>
      <c r="AB2" s="25"/>
      <c r="AC2" s="25"/>
      <c r="AD2" s="25"/>
      <c r="AE2" s="25"/>
      <c r="AJ2" s="25"/>
    </row>
    <row r="3" spans="1:36" x14ac:dyDescent="0.25">
      <c r="A3" s="12">
        <v>0</v>
      </c>
      <c r="B3" s="88"/>
      <c r="C3" s="68" t="s">
        <v>2409</v>
      </c>
      <c r="D3" s="87"/>
      <c r="E3" s="4"/>
      <c r="F3" s="34">
        <v>0.996</v>
      </c>
      <c r="G3" s="34">
        <v>0.83143254520166898</v>
      </c>
      <c r="H3" s="35">
        <v>187598</v>
      </c>
      <c r="I3" s="35">
        <v>120058</v>
      </c>
      <c r="J3" s="36">
        <v>0.5</v>
      </c>
      <c r="K3" s="7"/>
      <c r="L3" s="39"/>
      <c r="M3" s="39"/>
      <c r="N3" s="39"/>
      <c r="O3" s="39"/>
      <c r="P3" s="39"/>
      <c r="Q3" s="86">
        <f>MAX(Q4:Q2900)</f>
        <v>4.2660273604502281</v>
      </c>
      <c r="R3" s="5"/>
      <c r="S3" s="42"/>
      <c r="T3" s="43"/>
      <c r="U3" s="6"/>
      <c r="Z3" s="25"/>
      <c r="AA3" s="25"/>
      <c r="AB3" s="25"/>
      <c r="AC3" s="25"/>
      <c r="AD3" s="25"/>
      <c r="AE3" s="25"/>
      <c r="AJ3" s="25"/>
    </row>
    <row r="4" spans="1:36" s="6" customFormat="1" ht="15" customHeight="1" x14ac:dyDescent="0.25">
      <c r="A4" s="27">
        <v>1001</v>
      </c>
      <c r="B4" s="11" t="s">
        <v>15</v>
      </c>
      <c r="C4" s="11" t="s">
        <v>16</v>
      </c>
      <c r="D4" s="28"/>
      <c r="E4" s="13"/>
      <c r="F4" s="37">
        <v>0.92635713283770516</v>
      </c>
      <c r="G4" s="37">
        <v>0.21707830639653994</v>
      </c>
      <c r="H4" s="38">
        <v>53773</v>
      </c>
      <c r="I4" s="38">
        <v>33823</v>
      </c>
      <c r="J4" s="27" t="s">
        <v>17</v>
      </c>
      <c r="K4" s="7"/>
      <c r="L4" s="40">
        <f t="shared" ref="L4:L67" si="0">F4/F$3</f>
        <v>0.93007744260813774</v>
      </c>
      <c r="M4" s="40">
        <f t="shared" ref="M4:M67" si="1">G4/G$3</f>
        <v>0.2610894986602747</v>
      </c>
      <c r="N4" s="40">
        <f t="shared" ref="N4:N67" si="2">H4/H$3</f>
        <v>0.28663951641275492</v>
      </c>
      <c r="O4" s="40">
        <f t="shared" ref="O4:O67" si="3">I4/I$3</f>
        <v>0.28172216761898417</v>
      </c>
      <c r="P4" s="41">
        <v>0.75</v>
      </c>
      <c r="Q4" s="37">
        <f t="shared" ref="Q4:Q67" si="4">SUM(L4:P4)</f>
        <v>2.5095286253001516</v>
      </c>
      <c r="R4" s="7"/>
      <c r="S4" s="44">
        <f t="shared" ref="S4:S67" si="5">_xlfn.PERCENTRANK.INC(Q$4:Q$2874,Q4)</f>
        <v>0.72899999999999998</v>
      </c>
      <c r="T4" s="40">
        <f t="shared" ref="T4:T67" si="6">((S4-0.5)*0.4+1)</f>
        <v>1.0915999999999999</v>
      </c>
      <c r="U4" s="21"/>
      <c r="W4" s="26"/>
      <c r="Y4" s="9"/>
      <c r="Z4" s="7"/>
      <c r="AA4" s="7"/>
      <c r="AB4" s="7"/>
      <c r="AC4" s="7"/>
      <c r="AD4" s="7"/>
      <c r="AE4" s="7"/>
      <c r="AF4" s="9"/>
      <c r="AG4" s="7"/>
      <c r="AJ4" s="25"/>
    </row>
    <row r="5" spans="1:36" ht="15" customHeight="1" x14ac:dyDescent="0.25">
      <c r="A5" s="27">
        <v>1003</v>
      </c>
      <c r="B5" s="11" t="s">
        <v>15</v>
      </c>
      <c r="C5" s="11" t="s">
        <v>18</v>
      </c>
      <c r="D5" s="28"/>
      <c r="F5" s="37">
        <v>0.9038509507454382</v>
      </c>
      <c r="G5" s="37">
        <v>0.27741590778731995</v>
      </c>
      <c r="H5" s="38">
        <v>50706</v>
      </c>
      <c r="I5" s="38">
        <v>33444</v>
      </c>
      <c r="J5" s="27" t="s">
        <v>17</v>
      </c>
      <c r="K5" s="7"/>
      <c r="L5" s="40">
        <f t="shared" si="0"/>
        <v>0.90748087424240786</v>
      </c>
      <c r="M5" s="40">
        <f t="shared" si="1"/>
        <v>0.33366015004865013</v>
      </c>
      <c r="N5" s="40">
        <f t="shared" si="2"/>
        <v>0.27029072804614124</v>
      </c>
      <c r="O5" s="40">
        <f t="shared" si="3"/>
        <v>0.27856536007596328</v>
      </c>
      <c r="P5" s="41">
        <v>0.75</v>
      </c>
      <c r="Q5" s="37">
        <f t="shared" si="4"/>
        <v>2.5399971124131624</v>
      </c>
      <c r="R5" s="7"/>
      <c r="S5" s="44">
        <f t="shared" si="5"/>
        <v>0.751</v>
      </c>
      <c r="T5" s="40">
        <f t="shared" si="6"/>
        <v>1.1004</v>
      </c>
      <c r="W5" s="26"/>
      <c r="AG5" s="25"/>
      <c r="AJ5" s="25"/>
    </row>
    <row r="6" spans="1:36" ht="15" customHeight="1" x14ac:dyDescent="0.25">
      <c r="A6" s="27">
        <v>1005</v>
      </c>
      <c r="B6" s="11" t="s">
        <v>15</v>
      </c>
      <c r="C6" s="11" t="s">
        <v>19</v>
      </c>
      <c r="D6" s="11"/>
      <c r="F6" s="37">
        <v>0.79840475445730374</v>
      </c>
      <c r="G6" s="37">
        <v>0.14524286165841324</v>
      </c>
      <c r="H6" s="38">
        <v>31889</v>
      </c>
      <c r="I6" s="38">
        <v>36039</v>
      </c>
      <c r="J6" s="27" t="s">
        <v>20</v>
      </c>
      <c r="K6" s="7"/>
      <c r="L6" s="40">
        <f t="shared" si="0"/>
        <v>0.80161119925432101</v>
      </c>
      <c r="M6" s="40">
        <f t="shared" si="1"/>
        <v>0.17468989215858</v>
      </c>
      <c r="N6" s="40">
        <f t="shared" si="2"/>
        <v>0.16998582074435761</v>
      </c>
      <c r="O6" s="40">
        <f t="shared" si="3"/>
        <v>0.30017991304202968</v>
      </c>
      <c r="P6" s="41">
        <v>0.25</v>
      </c>
      <c r="Q6" s="37">
        <f t="shared" si="4"/>
        <v>1.6964668251992883</v>
      </c>
      <c r="R6" s="7"/>
      <c r="S6" s="44">
        <f t="shared" si="5"/>
        <v>8.3000000000000004E-2</v>
      </c>
      <c r="T6" s="40">
        <f t="shared" si="6"/>
        <v>0.83319999999999994</v>
      </c>
      <c r="W6" s="22"/>
      <c r="AG6" s="25"/>
      <c r="AJ6" s="25"/>
    </row>
    <row r="7" spans="1:36" x14ac:dyDescent="0.25">
      <c r="A7" s="27">
        <v>1007</v>
      </c>
      <c r="B7" s="11" t="s">
        <v>15</v>
      </c>
      <c r="C7" s="11" t="s">
        <v>21</v>
      </c>
      <c r="D7" s="11"/>
      <c r="F7" s="37">
        <v>0.86916909620991256</v>
      </c>
      <c r="G7" s="37">
        <v>8.9960046397731669E-2</v>
      </c>
      <c r="H7" s="38">
        <v>36824</v>
      </c>
      <c r="I7" s="38">
        <v>37151</v>
      </c>
      <c r="J7" s="27" t="s">
        <v>22</v>
      </c>
      <c r="K7" s="7"/>
      <c r="L7" s="40">
        <f t="shared" si="0"/>
        <v>0.87265973515051465</v>
      </c>
      <c r="M7" s="40">
        <f t="shared" si="1"/>
        <v>0.10819885138837249</v>
      </c>
      <c r="N7" s="40">
        <f t="shared" si="2"/>
        <v>0.19629207134404417</v>
      </c>
      <c r="O7" s="40">
        <f t="shared" si="3"/>
        <v>0.30944210298355795</v>
      </c>
      <c r="P7" s="41">
        <v>0.6</v>
      </c>
      <c r="Q7" s="37">
        <f t="shared" si="4"/>
        <v>2.0865927608664894</v>
      </c>
      <c r="R7" s="7"/>
      <c r="S7" s="44">
        <f t="shared" si="5"/>
        <v>0.41799999999999998</v>
      </c>
      <c r="T7" s="40">
        <f t="shared" si="6"/>
        <v>0.96719999999999995</v>
      </c>
      <c r="AG7" s="6"/>
      <c r="AJ7" s="25"/>
    </row>
    <row r="8" spans="1:36" x14ac:dyDescent="0.25">
      <c r="A8" s="27">
        <v>1015</v>
      </c>
      <c r="B8" s="11" t="s">
        <v>15</v>
      </c>
      <c r="C8" s="11" t="s">
        <v>23</v>
      </c>
      <c r="D8" s="11"/>
      <c r="F8" s="37">
        <v>0.83883361245197519</v>
      </c>
      <c r="G8" s="37">
        <v>0.16019820441106983</v>
      </c>
      <c r="H8" s="38">
        <v>40093</v>
      </c>
      <c r="I8" s="38">
        <v>42011</v>
      </c>
      <c r="J8" s="27" t="s">
        <v>17</v>
      </c>
      <c r="K8" s="7"/>
      <c r="L8" s="40">
        <f t="shared" si="0"/>
        <v>0.84220242214053731</v>
      </c>
      <c r="M8" s="40">
        <f t="shared" si="1"/>
        <v>0.19267733183599733</v>
      </c>
      <c r="N8" s="40">
        <f t="shared" si="2"/>
        <v>0.21371763025192167</v>
      </c>
      <c r="O8" s="40">
        <f t="shared" si="3"/>
        <v>0.34992253744023721</v>
      </c>
      <c r="P8" s="41">
        <v>0.75</v>
      </c>
      <c r="Q8" s="37">
        <f t="shared" si="4"/>
        <v>2.3485199216686938</v>
      </c>
      <c r="R8" s="7"/>
      <c r="S8" s="44">
        <f t="shared" si="5"/>
        <v>0.626</v>
      </c>
      <c r="T8" s="40">
        <f t="shared" si="6"/>
        <v>1.0504</v>
      </c>
      <c r="AG8" s="25"/>
      <c r="AJ8" s="25"/>
    </row>
    <row r="9" spans="1:36" x14ac:dyDescent="0.25">
      <c r="A9" s="27">
        <v>1017</v>
      </c>
      <c r="B9" s="11" t="s">
        <v>15</v>
      </c>
      <c r="C9" s="11" t="s">
        <v>24</v>
      </c>
      <c r="D9" s="11"/>
      <c r="F9" s="37">
        <v>0.7978227060653188</v>
      </c>
      <c r="G9" s="37">
        <v>0.11024088734600568</v>
      </c>
      <c r="H9" s="38">
        <v>32181</v>
      </c>
      <c r="I9" s="38">
        <v>30234</v>
      </c>
      <c r="J9" s="27" t="s">
        <v>25</v>
      </c>
      <c r="K9" s="7"/>
      <c r="L9" s="40">
        <f t="shared" si="0"/>
        <v>0.80102681331859316</v>
      </c>
      <c r="M9" s="40">
        <f t="shared" si="1"/>
        <v>0.13259149883201418</v>
      </c>
      <c r="N9" s="40">
        <f t="shared" si="2"/>
        <v>0.17154234053667949</v>
      </c>
      <c r="O9" s="40">
        <f t="shared" si="3"/>
        <v>0.25182828299655169</v>
      </c>
      <c r="P9" s="41">
        <v>0.5</v>
      </c>
      <c r="Q9" s="37">
        <f t="shared" si="4"/>
        <v>1.8569889356838385</v>
      </c>
      <c r="R9" s="7"/>
      <c r="S9" s="44">
        <f t="shared" si="5"/>
        <v>0.214</v>
      </c>
      <c r="T9" s="40">
        <f t="shared" si="6"/>
        <v>0.88559999999999994</v>
      </c>
      <c r="AG9" s="25"/>
      <c r="AJ9" s="25"/>
    </row>
    <row r="10" spans="1:36" x14ac:dyDescent="0.25">
      <c r="A10" s="27">
        <v>1019</v>
      </c>
      <c r="B10" s="11" t="s">
        <v>15</v>
      </c>
      <c r="C10" s="11" t="s">
        <v>26</v>
      </c>
      <c r="D10" s="11"/>
      <c r="F10" s="37">
        <v>0.84124386252045824</v>
      </c>
      <c r="G10" s="37">
        <v>0.13127600929578986</v>
      </c>
      <c r="H10" s="38">
        <v>36241</v>
      </c>
      <c r="I10" s="38">
        <v>31050</v>
      </c>
      <c r="J10" s="27" t="s">
        <v>20</v>
      </c>
      <c r="K10" s="7"/>
      <c r="L10" s="40">
        <f t="shared" si="0"/>
        <v>0.84462235192817092</v>
      </c>
      <c r="M10" s="40">
        <f t="shared" si="1"/>
        <v>0.15789135276626448</v>
      </c>
      <c r="N10" s="40">
        <f t="shared" si="2"/>
        <v>0.19318436230663441</v>
      </c>
      <c r="O10" s="40">
        <f t="shared" si="3"/>
        <v>0.25862499791767313</v>
      </c>
      <c r="P10" s="41">
        <v>0.25</v>
      </c>
      <c r="Q10" s="37">
        <f t="shared" si="4"/>
        <v>1.7043230649187431</v>
      </c>
      <c r="R10" s="7"/>
      <c r="S10" s="44">
        <f t="shared" si="5"/>
        <v>8.7999999999999995E-2</v>
      </c>
      <c r="T10" s="40">
        <f t="shared" si="6"/>
        <v>0.83519999999999994</v>
      </c>
      <c r="AG10" s="25"/>
      <c r="AJ10" s="25"/>
    </row>
    <row r="11" spans="1:36" x14ac:dyDescent="0.25">
      <c r="A11" s="27">
        <v>1021</v>
      </c>
      <c r="B11" s="11" t="s">
        <v>15</v>
      </c>
      <c r="C11" s="11" t="s">
        <v>27</v>
      </c>
      <c r="D11" s="11"/>
      <c r="F11" s="37">
        <v>0.85289200936141762</v>
      </c>
      <c r="G11" s="37">
        <v>0.12465019865261703</v>
      </c>
      <c r="H11" s="38">
        <v>40834</v>
      </c>
      <c r="I11" s="38">
        <v>34222</v>
      </c>
      <c r="J11" s="27" t="s">
        <v>22</v>
      </c>
      <c r="K11" s="7"/>
      <c r="L11" s="40">
        <f t="shared" si="0"/>
        <v>0.85631727847531891</v>
      </c>
      <c r="M11" s="40">
        <f t="shared" si="1"/>
        <v>0.14992220279563676</v>
      </c>
      <c r="N11" s="40">
        <f t="shared" si="2"/>
        <v>0.21766756575230012</v>
      </c>
      <c r="O11" s="40">
        <f t="shared" si="3"/>
        <v>0.28504556131203251</v>
      </c>
      <c r="P11" s="41">
        <v>0.6</v>
      </c>
      <c r="Q11" s="37">
        <f t="shared" si="4"/>
        <v>2.1089526083352883</v>
      </c>
      <c r="R11" s="7"/>
      <c r="S11" s="44">
        <f t="shared" si="5"/>
        <v>0.441</v>
      </c>
      <c r="T11" s="40">
        <f t="shared" si="6"/>
        <v>0.97640000000000005</v>
      </c>
      <c r="AG11" s="25"/>
      <c r="AJ11" s="25"/>
    </row>
    <row r="12" spans="1:36" x14ac:dyDescent="0.25">
      <c r="A12" s="27">
        <v>1023</v>
      </c>
      <c r="B12" s="11" t="s">
        <v>15</v>
      </c>
      <c r="C12" s="11" t="s">
        <v>28</v>
      </c>
      <c r="D12" s="11"/>
      <c r="F12" s="37">
        <v>0.86273381294964024</v>
      </c>
      <c r="G12" s="37">
        <v>0.11937194551315379</v>
      </c>
      <c r="H12" s="38">
        <v>35123</v>
      </c>
      <c r="I12" s="38">
        <v>46588</v>
      </c>
      <c r="J12" s="27" t="s">
        <v>20</v>
      </c>
      <c r="K12" s="7"/>
      <c r="L12" s="40">
        <f t="shared" si="0"/>
        <v>0.86619860737915688</v>
      </c>
      <c r="M12" s="40">
        <f t="shared" si="1"/>
        <v>0.14357381870852723</v>
      </c>
      <c r="N12" s="40">
        <f t="shared" si="2"/>
        <v>0.18722481049904582</v>
      </c>
      <c r="O12" s="40">
        <f t="shared" si="3"/>
        <v>0.38804577787402755</v>
      </c>
      <c r="P12" s="41">
        <v>0.25</v>
      </c>
      <c r="Q12" s="37">
        <f t="shared" si="4"/>
        <v>1.8350430144607575</v>
      </c>
      <c r="R12" s="7"/>
      <c r="S12" s="44">
        <f t="shared" si="5"/>
        <v>0.193</v>
      </c>
      <c r="T12" s="40">
        <f t="shared" si="6"/>
        <v>0.87719999999999998</v>
      </c>
      <c r="AG12" s="25"/>
      <c r="AJ12" s="25"/>
    </row>
    <row r="13" spans="1:36" x14ac:dyDescent="0.25">
      <c r="A13" s="27">
        <v>1025</v>
      </c>
      <c r="B13" s="11" t="s">
        <v>15</v>
      </c>
      <c r="C13" s="11" t="s">
        <v>29</v>
      </c>
      <c r="D13" s="11"/>
      <c r="F13" s="37">
        <v>0.78539097861713747</v>
      </c>
      <c r="G13" s="37">
        <v>0.12698965957941211</v>
      </c>
      <c r="H13" s="38">
        <v>30954</v>
      </c>
      <c r="I13" s="38">
        <v>37825</v>
      </c>
      <c r="J13" s="27" t="s">
        <v>20</v>
      </c>
      <c r="K13" s="7"/>
      <c r="L13" s="40">
        <f t="shared" si="0"/>
        <v>0.78854515925415414</v>
      </c>
      <c r="M13" s="40">
        <f t="shared" si="1"/>
        <v>0.15273597396720862</v>
      </c>
      <c r="N13" s="40">
        <f t="shared" si="2"/>
        <v>0.1650017590805872</v>
      </c>
      <c r="O13" s="40">
        <f t="shared" si="3"/>
        <v>0.31505605623948424</v>
      </c>
      <c r="P13" s="41">
        <v>0.25</v>
      </c>
      <c r="Q13" s="37">
        <f t="shared" si="4"/>
        <v>1.6713389485414341</v>
      </c>
      <c r="R13" s="7"/>
      <c r="S13" s="44">
        <f t="shared" si="5"/>
        <v>6.5000000000000002E-2</v>
      </c>
      <c r="T13" s="40">
        <f t="shared" si="6"/>
        <v>0.82599999999999996</v>
      </c>
      <c r="AG13" s="25"/>
      <c r="AJ13" s="25"/>
    </row>
    <row r="14" spans="1:36" x14ac:dyDescent="0.25">
      <c r="A14" s="27">
        <v>1027</v>
      </c>
      <c r="B14" s="11" t="s">
        <v>15</v>
      </c>
      <c r="C14" s="11" t="s">
        <v>30</v>
      </c>
      <c r="D14" s="11"/>
      <c r="F14" s="37">
        <v>0.82214249103024084</v>
      </c>
      <c r="G14" s="37">
        <v>8.8493745477101204E-2</v>
      </c>
      <c r="H14" s="38">
        <v>34556</v>
      </c>
      <c r="I14" s="38">
        <v>30207</v>
      </c>
      <c r="J14" s="27" t="s">
        <v>20</v>
      </c>
      <c r="K14" s="7"/>
      <c r="L14" s="40">
        <f t="shared" si="0"/>
        <v>0.82544426810265148</v>
      </c>
      <c r="M14" s="40">
        <f t="shared" si="1"/>
        <v>0.10643526764475705</v>
      </c>
      <c r="N14" s="40">
        <f t="shared" si="2"/>
        <v>0.18420239021737972</v>
      </c>
      <c r="O14" s="40">
        <f t="shared" si="3"/>
        <v>0.25160339169401458</v>
      </c>
      <c r="P14" s="41">
        <v>0.25</v>
      </c>
      <c r="Q14" s="37">
        <f t="shared" si="4"/>
        <v>1.6176853176588029</v>
      </c>
      <c r="R14" s="7"/>
      <c r="S14" s="44">
        <f t="shared" si="5"/>
        <v>3.4000000000000002E-2</v>
      </c>
      <c r="T14" s="40">
        <f t="shared" si="6"/>
        <v>0.81359999999999999</v>
      </c>
      <c r="AG14" s="25"/>
    </row>
    <row r="15" spans="1:36" x14ac:dyDescent="0.25">
      <c r="A15" s="27">
        <v>1029</v>
      </c>
      <c r="B15" s="11" t="s">
        <v>15</v>
      </c>
      <c r="C15" s="11" t="s">
        <v>31</v>
      </c>
      <c r="D15" s="11"/>
      <c r="F15" s="37">
        <v>0.87396642445502382</v>
      </c>
      <c r="G15" s="37">
        <v>9.4760640912218613E-2</v>
      </c>
      <c r="H15" s="38">
        <v>37244</v>
      </c>
      <c r="I15" s="38">
        <v>34382</v>
      </c>
      <c r="J15" s="27" t="s">
        <v>20</v>
      </c>
      <c r="K15" s="7"/>
      <c r="L15" s="40">
        <f t="shared" si="0"/>
        <v>0.87747632977412027</v>
      </c>
      <c r="M15" s="40">
        <f t="shared" si="1"/>
        <v>0.11397273472045029</v>
      </c>
      <c r="N15" s="40">
        <f t="shared" si="2"/>
        <v>0.19853090118231537</v>
      </c>
      <c r="O15" s="40">
        <f t="shared" si="3"/>
        <v>0.28637825051225241</v>
      </c>
      <c r="P15" s="41">
        <v>0.25</v>
      </c>
      <c r="Q15" s="37">
        <f t="shared" si="4"/>
        <v>1.7263582161891384</v>
      </c>
      <c r="R15" s="7"/>
      <c r="S15" s="44">
        <f t="shared" si="5"/>
        <v>0.10100000000000001</v>
      </c>
      <c r="T15" s="40">
        <f t="shared" si="6"/>
        <v>0.84040000000000004</v>
      </c>
      <c r="AG15" s="25"/>
    </row>
    <row r="16" spans="1:36" x14ac:dyDescent="0.25">
      <c r="A16" s="27">
        <v>1031</v>
      </c>
      <c r="B16" s="11" t="s">
        <v>15</v>
      </c>
      <c r="C16" s="11" t="s">
        <v>32</v>
      </c>
      <c r="D16" s="11"/>
      <c r="F16" s="37">
        <v>0.86255634502253797</v>
      </c>
      <c r="G16" s="37">
        <v>0.22577748510880302</v>
      </c>
      <c r="H16" s="38">
        <v>44626</v>
      </c>
      <c r="I16" s="38">
        <v>34752</v>
      </c>
      <c r="J16" s="27" t="s">
        <v>25</v>
      </c>
      <c r="K16" s="7"/>
      <c r="L16" s="40">
        <f t="shared" si="0"/>
        <v>0.86602042672945578</v>
      </c>
      <c r="M16" s="40">
        <f t="shared" si="1"/>
        <v>0.27155237837609464</v>
      </c>
      <c r="N16" s="40">
        <f t="shared" si="2"/>
        <v>0.23788100086354866</v>
      </c>
      <c r="O16" s="40">
        <f t="shared" si="3"/>
        <v>0.28946009428776093</v>
      </c>
      <c r="P16" s="41">
        <v>0.5</v>
      </c>
      <c r="Q16" s="37">
        <f t="shared" si="4"/>
        <v>2.16491390025686</v>
      </c>
      <c r="R16" s="7"/>
      <c r="S16" s="44">
        <f t="shared" si="5"/>
        <v>0.495</v>
      </c>
      <c r="T16" s="40">
        <f t="shared" si="6"/>
        <v>0.998</v>
      </c>
    </row>
    <row r="17" spans="1:36" s="25" customFormat="1" x14ac:dyDescent="0.25">
      <c r="A17" s="27">
        <v>1033</v>
      </c>
      <c r="B17" s="11" t="s">
        <v>15</v>
      </c>
      <c r="C17" s="11" t="s">
        <v>33</v>
      </c>
      <c r="D17" s="11"/>
      <c r="E17" s="13"/>
      <c r="F17" s="37">
        <v>0.87141171844278409</v>
      </c>
      <c r="G17" s="37">
        <v>0.18038274989455927</v>
      </c>
      <c r="H17" s="38">
        <v>40158</v>
      </c>
      <c r="I17" s="38">
        <v>44362</v>
      </c>
      <c r="J17" s="27" t="s">
        <v>17</v>
      </c>
      <c r="K17" s="7"/>
      <c r="L17" s="40">
        <f t="shared" si="0"/>
        <v>0.87491136389837765</v>
      </c>
      <c r="M17" s="40">
        <f t="shared" si="1"/>
        <v>0.21695416054564756</v>
      </c>
      <c r="N17" s="40">
        <f t="shared" si="2"/>
        <v>0.21406411582213031</v>
      </c>
      <c r="O17" s="40">
        <f t="shared" si="3"/>
        <v>0.36950473937596828</v>
      </c>
      <c r="P17" s="41">
        <v>0.75</v>
      </c>
      <c r="Q17" s="37">
        <f t="shared" si="4"/>
        <v>2.425434379642124</v>
      </c>
      <c r="R17" s="7"/>
      <c r="S17" s="44">
        <f t="shared" si="5"/>
        <v>0.67700000000000005</v>
      </c>
      <c r="T17" s="40">
        <f t="shared" si="6"/>
        <v>1.0708</v>
      </c>
      <c r="U17" s="7"/>
      <c r="Z17" s="7"/>
      <c r="AA17" s="7"/>
      <c r="AB17" s="7"/>
      <c r="AC17" s="7"/>
      <c r="AD17" s="7"/>
      <c r="AE17" s="7"/>
      <c r="AF17" s="3"/>
      <c r="AJ17" s="7"/>
    </row>
    <row r="18" spans="1:36" s="25" customFormat="1" x14ac:dyDescent="0.25">
      <c r="A18" s="27">
        <v>1035</v>
      </c>
      <c r="B18" s="11" t="s">
        <v>15</v>
      </c>
      <c r="C18" s="11" t="s">
        <v>34</v>
      </c>
      <c r="D18" s="11"/>
      <c r="E18" s="13"/>
      <c r="F18" s="37">
        <v>0.74590163934426235</v>
      </c>
      <c r="G18" s="37">
        <v>9.7312430011198214E-2</v>
      </c>
      <c r="H18" s="38">
        <v>27064</v>
      </c>
      <c r="I18" s="38">
        <v>34259</v>
      </c>
      <c r="J18" s="27" t="s">
        <v>20</v>
      </c>
      <c r="K18" s="7"/>
      <c r="L18" s="40">
        <f t="shared" si="0"/>
        <v>0.74889722825729155</v>
      </c>
      <c r="M18" s="40">
        <f t="shared" si="1"/>
        <v>0.11704188219814572</v>
      </c>
      <c r="N18" s="40">
        <f t="shared" si="2"/>
        <v>0.14426593034040874</v>
      </c>
      <c r="O18" s="40">
        <f t="shared" si="3"/>
        <v>0.28535374568958338</v>
      </c>
      <c r="P18" s="41">
        <v>0.25</v>
      </c>
      <c r="Q18" s="37">
        <f t="shared" si="4"/>
        <v>1.5455587864854294</v>
      </c>
      <c r="R18" s="7"/>
      <c r="S18" s="44">
        <f t="shared" si="5"/>
        <v>1.2E-2</v>
      </c>
      <c r="T18" s="40">
        <f t="shared" si="6"/>
        <v>0.80479999999999996</v>
      </c>
      <c r="U18" s="7"/>
      <c r="Z18" s="7"/>
      <c r="AA18" s="7"/>
      <c r="AB18" s="7"/>
      <c r="AC18" s="7"/>
      <c r="AD18" s="7"/>
      <c r="AE18" s="7"/>
      <c r="AF18" s="3"/>
      <c r="AJ18" s="7"/>
    </row>
    <row r="19" spans="1:36" s="25" customFormat="1" x14ac:dyDescent="0.25">
      <c r="A19" s="27">
        <v>1037</v>
      </c>
      <c r="B19" s="11" t="s">
        <v>15</v>
      </c>
      <c r="C19" s="11" t="s">
        <v>35</v>
      </c>
      <c r="D19" s="11"/>
      <c r="E19" s="13"/>
      <c r="F19" s="37">
        <v>0.84862692565304754</v>
      </c>
      <c r="G19" s="37">
        <v>9.652888507297927E-2</v>
      </c>
      <c r="H19" s="38">
        <v>37425</v>
      </c>
      <c r="I19" s="38">
        <v>30123</v>
      </c>
      <c r="J19" s="27" t="s">
        <v>36</v>
      </c>
      <c r="K19" s="7"/>
      <c r="L19" s="40">
        <f t="shared" si="0"/>
        <v>0.85203506591671441</v>
      </c>
      <c r="M19" s="40">
        <f t="shared" si="1"/>
        <v>0.11609947870102391</v>
      </c>
      <c r="N19" s="40">
        <f t="shared" si="2"/>
        <v>0.19949573023166559</v>
      </c>
      <c r="O19" s="40">
        <f t="shared" si="3"/>
        <v>0.25090372986389914</v>
      </c>
      <c r="P19" s="41">
        <v>0.4</v>
      </c>
      <c r="Q19" s="37">
        <f t="shared" si="4"/>
        <v>1.8185340047133032</v>
      </c>
      <c r="R19" s="7"/>
      <c r="S19" s="44">
        <f t="shared" si="5"/>
        <v>0.17699999999999999</v>
      </c>
      <c r="T19" s="40">
        <f t="shared" si="6"/>
        <v>0.87080000000000002</v>
      </c>
      <c r="U19" s="7"/>
      <c r="Z19" s="7"/>
      <c r="AA19" s="7"/>
      <c r="AB19" s="7"/>
      <c r="AC19" s="7"/>
      <c r="AD19" s="7"/>
      <c r="AE19" s="7"/>
      <c r="AF19" s="3"/>
      <c r="AJ19" s="7"/>
    </row>
    <row r="20" spans="1:36" s="25" customFormat="1" x14ac:dyDescent="0.25">
      <c r="A20" s="27">
        <v>1039</v>
      </c>
      <c r="B20" s="11" t="s">
        <v>15</v>
      </c>
      <c r="C20" s="11" t="s">
        <v>37</v>
      </c>
      <c r="D20" s="11"/>
      <c r="E20" s="13"/>
      <c r="F20" s="37">
        <v>0.8202697419859265</v>
      </c>
      <c r="G20" s="37">
        <v>0.13761922930179321</v>
      </c>
      <c r="H20" s="38">
        <v>35321</v>
      </c>
      <c r="I20" s="38">
        <v>35157</v>
      </c>
      <c r="J20" s="27" t="s">
        <v>20</v>
      </c>
      <c r="K20" s="7"/>
      <c r="L20" s="40">
        <f t="shared" si="0"/>
        <v>0.82356399797783786</v>
      </c>
      <c r="M20" s="40">
        <f t="shared" si="1"/>
        <v>0.16552061871527152</v>
      </c>
      <c r="N20" s="40">
        <f t="shared" si="2"/>
        <v>0.18828025885137367</v>
      </c>
      <c r="O20" s="40">
        <f t="shared" si="3"/>
        <v>0.29283346382581754</v>
      </c>
      <c r="P20" s="41">
        <v>0.25</v>
      </c>
      <c r="Q20" s="37">
        <f t="shared" si="4"/>
        <v>1.7201983393703006</v>
      </c>
      <c r="R20" s="7"/>
      <c r="S20" s="44">
        <f t="shared" si="5"/>
        <v>9.7000000000000003E-2</v>
      </c>
      <c r="T20" s="40">
        <f t="shared" si="6"/>
        <v>0.83879999999999999</v>
      </c>
      <c r="U20" s="7"/>
      <c r="Z20" s="7"/>
      <c r="AA20" s="7"/>
      <c r="AB20" s="7"/>
      <c r="AC20" s="7"/>
      <c r="AD20" s="7"/>
      <c r="AE20" s="7"/>
      <c r="AF20" s="3"/>
      <c r="AJ20" s="7"/>
    </row>
    <row r="21" spans="1:36" s="25" customFormat="1" x14ac:dyDescent="0.25">
      <c r="A21" s="27">
        <v>1047</v>
      </c>
      <c r="B21" s="11" t="s">
        <v>15</v>
      </c>
      <c r="C21" s="11" t="s">
        <v>38</v>
      </c>
      <c r="D21" s="11"/>
      <c r="E21" s="13"/>
      <c r="F21" s="37">
        <v>0.70027844073190137</v>
      </c>
      <c r="G21" s="37">
        <v>0.13339782865742233</v>
      </c>
      <c r="H21" s="38">
        <v>26178</v>
      </c>
      <c r="I21" s="38">
        <v>37335</v>
      </c>
      <c r="J21" s="27" t="s">
        <v>25</v>
      </c>
      <c r="K21" s="7"/>
      <c r="L21" s="40">
        <f t="shared" si="0"/>
        <v>0.70309080394769219</v>
      </c>
      <c r="M21" s="40">
        <f t="shared" si="1"/>
        <v>0.16044335698341697</v>
      </c>
      <c r="N21" s="40">
        <f t="shared" si="2"/>
        <v>0.13954306549110332</v>
      </c>
      <c r="O21" s="40">
        <f t="shared" si="3"/>
        <v>0.3109746955638108</v>
      </c>
      <c r="P21" s="41">
        <v>0.5</v>
      </c>
      <c r="Q21" s="37">
        <f t="shared" si="4"/>
        <v>1.8140519219860234</v>
      </c>
      <c r="R21" s="7"/>
      <c r="S21" s="44">
        <f t="shared" si="5"/>
        <v>0.17199999999999999</v>
      </c>
      <c r="T21" s="40">
        <f t="shared" si="6"/>
        <v>0.86880000000000002</v>
      </c>
      <c r="U21" s="7"/>
      <c r="Z21" s="7"/>
      <c r="AA21" s="7"/>
      <c r="AB21" s="7"/>
      <c r="AC21" s="7"/>
      <c r="AD21" s="7"/>
      <c r="AE21" s="7"/>
      <c r="AF21" s="3"/>
      <c r="AJ21" s="7"/>
    </row>
    <row r="22" spans="1:36" s="25" customFormat="1" x14ac:dyDescent="0.25">
      <c r="A22" s="27">
        <v>1049</v>
      </c>
      <c r="B22" s="11" t="s">
        <v>15</v>
      </c>
      <c r="C22" s="11" t="s">
        <v>39</v>
      </c>
      <c r="D22" s="11"/>
      <c r="E22" s="13"/>
      <c r="F22" s="37">
        <v>0.85143497279419611</v>
      </c>
      <c r="G22" s="37">
        <v>9.8695587199248522E-2</v>
      </c>
      <c r="H22" s="38">
        <v>36853</v>
      </c>
      <c r="I22" s="38">
        <v>31864</v>
      </c>
      <c r="J22" s="27" t="s">
        <v>20</v>
      </c>
      <c r="K22" s="7"/>
      <c r="L22" s="40">
        <f t="shared" si="0"/>
        <v>0.85485439035561861</v>
      </c>
      <c r="M22" s="40">
        <f t="shared" si="1"/>
        <v>0.11870546536677766</v>
      </c>
      <c r="N22" s="40">
        <f t="shared" si="2"/>
        <v>0.19644665721382956</v>
      </c>
      <c r="O22" s="40">
        <f t="shared" si="3"/>
        <v>0.26540505422379185</v>
      </c>
      <c r="P22" s="41">
        <v>0.25</v>
      </c>
      <c r="Q22" s="37">
        <f t="shared" si="4"/>
        <v>1.6854115671600176</v>
      </c>
      <c r="R22" s="7"/>
      <c r="S22" s="44">
        <f t="shared" si="5"/>
        <v>7.4999999999999997E-2</v>
      </c>
      <c r="T22" s="40">
        <f t="shared" si="6"/>
        <v>0.83</v>
      </c>
      <c r="U22" s="7"/>
      <c r="Z22" s="7"/>
      <c r="AA22" s="7"/>
      <c r="AB22" s="7"/>
      <c r="AC22" s="7"/>
      <c r="AD22" s="7"/>
      <c r="AE22" s="7"/>
      <c r="AF22" s="3"/>
      <c r="AG22" s="7"/>
      <c r="AJ22" s="7"/>
    </row>
    <row r="23" spans="1:36" s="25" customFormat="1" x14ac:dyDescent="0.25">
      <c r="A23" s="27">
        <v>1051</v>
      </c>
      <c r="B23" s="11" t="s">
        <v>15</v>
      </c>
      <c r="C23" s="11" t="s">
        <v>40</v>
      </c>
      <c r="D23" s="11"/>
      <c r="E23" s="13"/>
      <c r="F23" s="37">
        <v>0.89312757596089332</v>
      </c>
      <c r="G23" s="37">
        <v>0.21107553211527594</v>
      </c>
      <c r="H23" s="38">
        <v>55514</v>
      </c>
      <c r="I23" s="38">
        <v>34354</v>
      </c>
      <c r="J23" s="27" t="s">
        <v>17</v>
      </c>
      <c r="K23" s="7"/>
      <c r="L23" s="40">
        <f t="shared" si="0"/>
        <v>0.89671443369567605</v>
      </c>
      <c r="M23" s="40">
        <f t="shared" si="1"/>
        <v>0.25386970155718203</v>
      </c>
      <c r="N23" s="40">
        <f t="shared" si="2"/>
        <v>0.29591999914711242</v>
      </c>
      <c r="O23" s="40">
        <f t="shared" si="3"/>
        <v>0.28614502990221391</v>
      </c>
      <c r="P23" s="41">
        <v>0.75</v>
      </c>
      <c r="Q23" s="37">
        <f t="shared" si="4"/>
        <v>2.4826491643021846</v>
      </c>
      <c r="R23" s="7"/>
      <c r="S23" s="44">
        <f t="shared" si="5"/>
        <v>0.71199999999999997</v>
      </c>
      <c r="T23" s="40">
        <f t="shared" si="6"/>
        <v>1.0848</v>
      </c>
      <c r="U23" s="7"/>
      <c r="Z23" s="7"/>
      <c r="AA23" s="7"/>
      <c r="AB23" s="7"/>
      <c r="AC23" s="7"/>
      <c r="AD23" s="7"/>
      <c r="AE23" s="7"/>
      <c r="AF23" s="3"/>
      <c r="AJ23" s="7"/>
    </row>
    <row r="24" spans="1:36" s="25" customFormat="1" x14ac:dyDescent="0.25">
      <c r="A24" s="27">
        <v>1053</v>
      </c>
      <c r="B24" s="11" t="s">
        <v>15</v>
      </c>
      <c r="C24" s="11" t="s">
        <v>41</v>
      </c>
      <c r="D24" s="11"/>
      <c r="E24" s="13"/>
      <c r="F24" s="37">
        <v>0.78437108232344332</v>
      </c>
      <c r="G24" s="37">
        <v>0.12188333968738087</v>
      </c>
      <c r="H24" s="38">
        <v>31075</v>
      </c>
      <c r="I24" s="38">
        <v>40095</v>
      </c>
      <c r="J24" s="27" t="s">
        <v>20</v>
      </c>
      <c r="K24" s="7"/>
      <c r="L24" s="40">
        <f t="shared" si="0"/>
        <v>0.78752116699140895</v>
      </c>
      <c r="M24" s="40">
        <f t="shared" si="1"/>
        <v>0.14659438145738851</v>
      </c>
      <c r="N24" s="40">
        <f t="shared" si="2"/>
        <v>0.16564675529589867</v>
      </c>
      <c r="O24" s="40">
        <f t="shared" si="3"/>
        <v>0.33396358426760397</v>
      </c>
      <c r="P24" s="41">
        <v>0.25</v>
      </c>
      <c r="Q24" s="37">
        <f t="shared" si="4"/>
        <v>1.6837258880123001</v>
      </c>
      <c r="R24" s="7"/>
      <c r="S24" s="44">
        <f t="shared" si="5"/>
        <v>7.1999999999999995E-2</v>
      </c>
      <c r="T24" s="40">
        <f t="shared" si="6"/>
        <v>0.82879999999999998</v>
      </c>
      <c r="U24" s="7"/>
      <c r="Z24" s="7"/>
      <c r="AA24" s="7"/>
      <c r="AB24" s="7"/>
      <c r="AC24" s="7"/>
      <c r="AD24" s="7"/>
      <c r="AE24" s="7"/>
      <c r="AF24" s="3"/>
      <c r="AG24" s="7"/>
      <c r="AJ24" s="7"/>
    </row>
    <row r="25" spans="1:36" s="25" customFormat="1" x14ac:dyDescent="0.25">
      <c r="A25" s="27">
        <v>1055</v>
      </c>
      <c r="B25" s="11" t="s">
        <v>15</v>
      </c>
      <c r="C25" s="11" t="s">
        <v>42</v>
      </c>
      <c r="D25" s="11"/>
      <c r="E25" s="13"/>
      <c r="F25" s="37">
        <v>0.85304113856829289</v>
      </c>
      <c r="G25" s="37">
        <v>0.15171679531541124</v>
      </c>
      <c r="H25" s="38">
        <v>37660</v>
      </c>
      <c r="I25" s="38">
        <v>37106</v>
      </c>
      <c r="J25" s="27" t="s">
        <v>17</v>
      </c>
      <c r="K25" s="7"/>
      <c r="L25" s="40">
        <f t="shared" si="0"/>
        <v>0.85646700659467156</v>
      </c>
      <c r="M25" s="40">
        <f t="shared" si="1"/>
        <v>0.18247637308762241</v>
      </c>
      <c r="N25" s="40">
        <f t="shared" si="2"/>
        <v>0.20074840883165065</v>
      </c>
      <c r="O25" s="40">
        <f t="shared" si="3"/>
        <v>0.3090672841459961</v>
      </c>
      <c r="P25" s="41">
        <v>0.75</v>
      </c>
      <c r="Q25" s="37">
        <f t="shared" si="4"/>
        <v>2.2987590726599407</v>
      </c>
      <c r="R25" s="7"/>
      <c r="S25" s="44">
        <f t="shared" si="5"/>
        <v>0.59299999999999997</v>
      </c>
      <c r="T25" s="40">
        <f t="shared" si="6"/>
        <v>1.0371999999999999</v>
      </c>
      <c r="U25" s="7"/>
      <c r="Z25" s="7"/>
      <c r="AA25" s="7"/>
      <c r="AB25" s="7"/>
      <c r="AC25" s="7"/>
      <c r="AD25" s="7"/>
      <c r="AE25" s="7"/>
      <c r="AF25" s="3"/>
      <c r="AJ25" s="7"/>
    </row>
    <row r="26" spans="1:36" s="25" customFormat="1" x14ac:dyDescent="0.25">
      <c r="A26" s="27">
        <v>1059</v>
      </c>
      <c r="B26" s="11" t="s">
        <v>15</v>
      </c>
      <c r="C26" s="11" t="s">
        <v>43</v>
      </c>
      <c r="D26" s="11"/>
      <c r="E26" s="13"/>
      <c r="F26" s="37">
        <v>0.85328359896009953</v>
      </c>
      <c r="G26" s="37">
        <v>0.12159209651372661</v>
      </c>
      <c r="H26" s="38">
        <v>37235</v>
      </c>
      <c r="I26" s="38">
        <v>34196</v>
      </c>
      <c r="J26" s="27" t="s">
        <v>20</v>
      </c>
      <c r="K26" s="7"/>
      <c r="L26" s="40">
        <f t="shared" si="0"/>
        <v>0.85671044072299152</v>
      </c>
      <c r="M26" s="40">
        <f t="shared" si="1"/>
        <v>0.14624409065468288</v>
      </c>
      <c r="N26" s="40">
        <f t="shared" si="2"/>
        <v>0.19848292625720956</v>
      </c>
      <c r="O26" s="40">
        <f t="shared" si="3"/>
        <v>0.28482899931699679</v>
      </c>
      <c r="P26" s="41">
        <v>0.25</v>
      </c>
      <c r="Q26" s="37">
        <f t="shared" si="4"/>
        <v>1.7362664569518809</v>
      </c>
      <c r="R26" s="7"/>
      <c r="S26" s="44">
        <f t="shared" si="5"/>
        <v>0.11</v>
      </c>
      <c r="T26" s="40">
        <f t="shared" si="6"/>
        <v>0.84399999999999997</v>
      </c>
      <c r="U26" s="7"/>
      <c r="Z26" s="7"/>
      <c r="AA26" s="7"/>
      <c r="AB26" s="7"/>
      <c r="AC26" s="7"/>
      <c r="AD26" s="7"/>
      <c r="AE26" s="7"/>
      <c r="AF26" s="3"/>
      <c r="AJ26" s="7"/>
    </row>
    <row r="27" spans="1:36" s="25" customFormat="1" x14ac:dyDescent="0.25">
      <c r="A27" s="27">
        <v>1063</v>
      </c>
      <c r="B27" s="11" t="s">
        <v>15</v>
      </c>
      <c r="C27" s="11" t="s">
        <v>44</v>
      </c>
      <c r="D27" s="11"/>
      <c r="E27" s="13"/>
      <c r="F27" s="37">
        <v>0.702191235059761</v>
      </c>
      <c r="G27" s="37">
        <v>0.11632584646329198</v>
      </c>
      <c r="H27" s="38">
        <v>23777</v>
      </c>
      <c r="I27" s="38">
        <v>31577</v>
      </c>
      <c r="J27" s="27" t="s">
        <v>20</v>
      </c>
      <c r="K27" s="7"/>
      <c r="L27" s="40">
        <f t="shared" si="0"/>
        <v>0.70501128018048298</v>
      </c>
      <c r="M27" s="40">
        <f t="shared" si="1"/>
        <v>0.13991014320359141</v>
      </c>
      <c r="N27" s="40">
        <f t="shared" si="2"/>
        <v>0.12674442158231963</v>
      </c>
      <c r="O27" s="40">
        <f t="shared" si="3"/>
        <v>0.26301454297089738</v>
      </c>
      <c r="P27" s="41">
        <v>0.25</v>
      </c>
      <c r="Q27" s="37">
        <f t="shared" si="4"/>
        <v>1.4846803879372914</v>
      </c>
      <c r="R27" s="7"/>
      <c r="S27" s="44">
        <f t="shared" si="5"/>
        <v>3.0000000000000001E-3</v>
      </c>
      <c r="T27" s="40">
        <f t="shared" si="6"/>
        <v>0.80120000000000002</v>
      </c>
      <c r="U27" s="7"/>
      <c r="Z27" s="7"/>
      <c r="AA27" s="7"/>
      <c r="AB27" s="7"/>
      <c r="AC27" s="7"/>
      <c r="AD27" s="7"/>
      <c r="AE27" s="7"/>
      <c r="AF27" s="3"/>
      <c r="AJ27" s="7"/>
    </row>
    <row r="28" spans="1:36" s="25" customFormat="1" x14ac:dyDescent="0.25">
      <c r="A28" s="27">
        <v>1065</v>
      </c>
      <c r="B28" s="11" t="s">
        <v>15</v>
      </c>
      <c r="C28" s="11" t="s">
        <v>45</v>
      </c>
      <c r="D28" s="11"/>
      <c r="E28" s="13"/>
      <c r="F28" s="37">
        <v>0.77232375979112278</v>
      </c>
      <c r="G28" s="37">
        <v>0.11727038134378286</v>
      </c>
      <c r="H28" s="38">
        <v>29409</v>
      </c>
      <c r="I28" s="38">
        <v>30748</v>
      </c>
      <c r="J28" s="27" t="s">
        <v>22</v>
      </c>
      <c r="K28" s="7"/>
      <c r="L28" s="40">
        <f t="shared" si="0"/>
        <v>0.77542546163767345</v>
      </c>
      <c r="M28" s="40">
        <f t="shared" si="1"/>
        <v>0.14104617629002991</v>
      </c>
      <c r="N28" s="40">
        <f t="shared" si="2"/>
        <v>0.15676606360408959</v>
      </c>
      <c r="O28" s="40">
        <f t="shared" si="3"/>
        <v>0.25610954705225808</v>
      </c>
      <c r="P28" s="41">
        <v>0.6</v>
      </c>
      <c r="Q28" s="37">
        <f t="shared" si="4"/>
        <v>1.929347248584051</v>
      </c>
      <c r="R28" s="7"/>
      <c r="S28" s="44">
        <f t="shared" si="5"/>
        <v>0.27800000000000002</v>
      </c>
      <c r="T28" s="40">
        <f t="shared" si="6"/>
        <v>0.91120000000000001</v>
      </c>
      <c r="U28" s="7"/>
      <c r="Z28" s="7"/>
      <c r="AA28" s="7"/>
      <c r="AB28" s="7"/>
      <c r="AC28" s="7"/>
      <c r="AD28" s="7"/>
      <c r="AE28" s="7"/>
      <c r="AF28" s="3"/>
      <c r="AJ28" s="7"/>
    </row>
    <row r="29" spans="1:36" s="25" customFormat="1" x14ac:dyDescent="0.25">
      <c r="A29" s="27">
        <v>1067</v>
      </c>
      <c r="B29" s="11" t="s">
        <v>15</v>
      </c>
      <c r="C29" s="11" t="s">
        <v>46</v>
      </c>
      <c r="D29" s="11"/>
      <c r="E29" s="13"/>
      <c r="F29" s="37">
        <v>0.86743279294069364</v>
      </c>
      <c r="G29" s="37">
        <v>0.15752007284165218</v>
      </c>
      <c r="H29" s="38">
        <v>40680</v>
      </c>
      <c r="I29" s="38">
        <v>37814</v>
      </c>
      <c r="J29" s="27" t="s">
        <v>22</v>
      </c>
      <c r="K29" s="7"/>
      <c r="L29" s="40">
        <f t="shared" si="0"/>
        <v>0.87091645877579682</v>
      </c>
      <c r="M29" s="40">
        <f t="shared" si="1"/>
        <v>0.1894562267867981</v>
      </c>
      <c r="N29" s="40">
        <f t="shared" si="2"/>
        <v>0.21684666147826737</v>
      </c>
      <c r="O29" s="40">
        <f t="shared" si="3"/>
        <v>0.31496443385696915</v>
      </c>
      <c r="P29" s="41">
        <v>0.6</v>
      </c>
      <c r="Q29" s="37">
        <f t="shared" si="4"/>
        <v>2.1921837808978317</v>
      </c>
      <c r="R29" s="7"/>
      <c r="S29" s="44">
        <f t="shared" si="5"/>
        <v>0.51400000000000001</v>
      </c>
      <c r="T29" s="40">
        <f t="shared" si="6"/>
        <v>1.0056</v>
      </c>
      <c r="U29" s="7"/>
      <c r="Z29" s="7"/>
      <c r="AA29" s="7"/>
      <c r="AB29" s="7"/>
      <c r="AC29" s="7"/>
      <c r="AD29" s="7"/>
      <c r="AE29" s="7"/>
      <c r="AF29" s="3"/>
      <c r="AG29" s="7"/>
      <c r="AJ29" s="7"/>
    </row>
    <row r="30" spans="1:36" s="25" customFormat="1" x14ac:dyDescent="0.25">
      <c r="A30" s="27">
        <v>1069</v>
      </c>
      <c r="B30" s="11" t="s">
        <v>15</v>
      </c>
      <c r="C30" s="11" t="s">
        <v>47</v>
      </c>
      <c r="D30" s="11"/>
      <c r="E30" s="13"/>
      <c r="F30" s="37">
        <v>0.86157708547301159</v>
      </c>
      <c r="G30" s="37">
        <v>0.19256761709301473</v>
      </c>
      <c r="H30" s="38">
        <v>41828</v>
      </c>
      <c r="I30" s="38">
        <v>41595</v>
      </c>
      <c r="J30" s="27" t="s">
        <v>17</v>
      </c>
      <c r="K30" s="7"/>
      <c r="L30" s="40">
        <f t="shared" si="0"/>
        <v>0.86503723441065417</v>
      </c>
      <c r="M30" s="40">
        <f t="shared" si="1"/>
        <v>0.23160942905633589</v>
      </c>
      <c r="N30" s="40">
        <f t="shared" si="2"/>
        <v>0.2229661297028753</v>
      </c>
      <c r="O30" s="40">
        <f t="shared" si="3"/>
        <v>0.34645754551966551</v>
      </c>
      <c r="P30" s="41">
        <v>0.75</v>
      </c>
      <c r="Q30" s="37">
        <f t="shared" si="4"/>
        <v>2.416070338689531</v>
      </c>
      <c r="R30" s="7"/>
      <c r="S30" s="44">
        <f t="shared" si="5"/>
        <v>0.66900000000000004</v>
      </c>
      <c r="T30" s="40">
        <f t="shared" si="6"/>
        <v>1.0676000000000001</v>
      </c>
      <c r="U30" s="7"/>
      <c r="Z30" s="7"/>
      <c r="AA30" s="7"/>
      <c r="AB30" s="7"/>
      <c r="AC30" s="7"/>
      <c r="AD30" s="7"/>
      <c r="AE30" s="7"/>
      <c r="AF30" s="3"/>
      <c r="AJ30" s="7"/>
    </row>
    <row r="31" spans="1:36" s="25" customFormat="1" x14ac:dyDescent="0.25">
      <c r="A31" s="27">
        <v>1071</v>
      </c>
      <c r="B31" s="11" t="s">
        <v>15</v>
      </c>
      <c r="C31" s="11" t="s">
        <v>48</v>
      </c>
      <c r="D31" s="11"/>
      <c r="E31" s="13"/>
      <c r="F31" s="37">
        <v>0.86097231600270085</v>
      </c>
      <c r="G31" s="37">
        <v>0.13214650674985209</v>
      </c>
      <c r="H31" s="38">
        <v>37059</v>
      </c>
      <c r="I31" s="38">
        <v>37472</v>
      </c>
      <c r="J31" s="27" t="s">
        <v>25</v>
      </c>
      <c r="K31" s="7"/>
      <c r="L31" s="40">
        <f t="shared" si="0"/>
        <v>0.86443003614728997</v>
      </c>
      <c r="M31" s="40">
        <f t="shared" si="1"/>
        <v>0.15893833782727276</v>
      </c>
      <c r="N31" s="40">
        <f t="shared" si="2"/>
        <v>0.19754474994402926</v>
      </c>
      <c r="O31" s="40">
        <f t="shared" si="3"/>
        <v>0.31211581069149913</v>
      </c>
      <c r="P31" s="41">
        <v>0.5</v>
      </c>
      <c r="Q31" s="37">
        <f t="shared" si="4"/>
        <v>2.0330289346100914</v>
      </c>
      <c r="R31" s="7"/>
      <c r="S31" s="44">
        <f t="shared" si="5"/>
        <v>0.36699999999999999</v>
      </c>
      <c r="T31" s="40">
        <f t="shared" si="6"/>
        <v>0.94679999999999997</v>
      </c>
      <c r="U31" s="7"/>
      <c r="Z31" s="7"/>
      <c r="AA31" s="7"/>
      <c r="AB31" s="7"/>
      <c r="AC31" s="7"/>
      <c r="AD31" s="7"/>
      <c r="AE31" s="7"/>
      <c r="AF31" s="3"/>
      <c r="AG31" s="7"/>
      <c r="AJ31" s="7"/>
    </row>
    <row r="32" spans="1:36" s="25" customFormat="1" x14ac:dyDescent="0.25">
      <c r="A32" s="27">
        <v>1073</v>
      </c>
      <c r="B32" s="11" t="s">
        <v>15</v>
      </c>
      <c r="C32" s="11" t="s">
        <v>49</v>
      </c>
      <c r="D32" s="11"/>
      <c r="E32" s="13"/>
      <c r="F32" s="37">
        <v>0.86985807072407983</v>
      </c>
      <c r="G32" s="37">
        <v>0.29283486261492364</v>
      </c>
      <c r="H32" s="38">
        <v>45415</v>
      </c>
      <c r="I32" s="38">
        <v>58234</v>
      </c>
      <c r="J32" s="27" t="s">
        <v>17</v>
      </c>
      <c r="K32" s="7"/>
      <c r="L32" s="40">
        <f t="shared" si="0"/>
        <v>0.8733514766306022</v>
      </c>
      <c r="M32" s="40">
        <f t="shared" si="1"/>
        <v>0.35220519608586498</v>
      </c>
      <c r="N32" s="40">
        <f t="shared" si="2"/>
        <v>0.24208680263115812</v>
      </c>
      <c r="O32" s="40">
        <f t="shared" si="3"/>
        <v>0.48504889303503307</v>
      </c>
      <c r="P32" s="41">
        <v>0.75</v>
      </c>
      <c r="Q32" s="37">
        <f t="shared" si="4"/>
        <v>2.702692368382658</v>
      </c>
      <c r="R32" s="7"/>
      <c r="S32" s="44">
        <f t="shared" si="5"/>
        <v>0.84099999999999997</v>
      </c>
      <c r="T32" s="40">
        <f t="shared" si="6"/>
        <v>1.1364000000000001</v>
      </c>
      <c r="U32" s="7"/>
      <c r="Z32" s="7"/>
      <c r="AA32" s="7"/>
      <c r="AB32" s="7"/>
      <c r="AC32" s="7"/>
      <c r="AD32" s="7"/>
      <c r="AE32" s="7"/>
      <c r="AF32" s="3"/>
      <c r="AJ32" s="7"/>
    </row>
    <row r="33" spans="1:36" s="25" customFormat="1" x14ac:dyDescent="0.25">
      <c r="A33" s="27">
        <v>1075</v>
      </c>
      <c r="B33" s="11" t="s">
        <v>15</v>
      </c>
      <c r="C33" s="11" t="s">
        <v>50</v>
      </c>
      <c r="D33" s="11"/>
      <c r="E33" s="13"/>
      <c r="F33" s="37">
        <v>0.84641105662059735</v>
      </c>
      <c r="G33" s="37">
        <v>0.1015059651867788</v>
      </c>
      <c r="H33" s="38">
        <v>35271</v>
      </c>
      <c r="I33" s="38">
        <v>33516</v>
      </c>
      <c r="J33" s="27" t="s">
        <v>20</v>
      </c>
      <c r="K33" s="7"/>
      <c r="L33" s="40">
        <f t="shared" si="0"/>
        <v>0.84981029781184469</v>
      </c>
      <c r="M33" s="40">
        <f t="shared" si="1"/>
        <v>0.12208562892153556</v>
      </c>
      <c r="N33" s="40">
        <f t="shared" si="2"/>
        <v>0.18801373148967473</v>
      </c>
      <c r="O33" s="40">
        <f t="shared" si="3"/>
        <v>0.27916507021606224</v>
      </c>
      <c r="P33" s="41">
        <v>0.25</v>
      </c>
      <c r="Q33" s="37">
        <f t="shared" si="4"/>
        <v>1.6890747284391172</v>
      </c>
      <c r="R33" s="7"/>
      <c r="S33" s="44">
        <f t="shared" si="5"/>
        <v>7.6999999999999999E-2</v>
      </c>
      <c r="T33" s="40">
        <f t="shared" si="6"/>
        <v>0.83079999999999998</v>
      </c>
      <c r="U33" s="7"/>
      <c r="Z33" s="7"/>
      <c r="AA33" s="7"/>
      <c r="AB33" s="7"/>
      <c r="AC33" s="7"/>
      <c r="AD33" s="7"/>
      <c r="AE33" s="7"/>
      <c r="AF33" s="3"/>
      <c r="AG33" s="7"/>
      <c r="AJ33" s="7"/>
    </row>
    <row r="34" spans="1:36" s="25" customFormat="1" x14ac:dyDescent="0.25">
      <c r="A34" s="27">
        <v>1077</v>
      </c>
      <c r="B34" s="11" t="s">
        <v>15</v>
      </c>
      <c r="C34" s="11" t="s">
        <v>51</v>
      </c>
      <c r="D34" s="11"/>
      <c r="E34" s="13"/>
      <c r="F34" s="37">
        <v>0.86995140603839716</v>
      </c>
      <c r="G34" s="37">
        <v>0.2186761983787579</v>
      </c>
      <c r="H34" s="38">
        <v>40701</v>
      </c>
      <c r="I34" s="38">
        <v>34140</v>
      </c>
      <c r="J34" s="27" t="s">
        <v>17</v>
      </c>
      <c r="K34" s="7"/>
      <c r="L34" s="40">
        <f t="shared" si="0"/>
        <v>0.87344518678553928</v>
      </c>
      <c r="M34" s="40">
        <f t="shared" si="1"/>
        <v>0.2630113526837185</v>
      </c>
      <c r="N34" s="40">
        <f t="shared" si="2"/>
        <v>0.21695860297018091</v>
      </c>
      <c r="O34" s="40">
        <f t="shared" si="3"/>
        <v>0.28436255809691985</v>
      </c>
      <c r="P34" s="41">
        <v>0.75</v>
      </c>
      <c r="Q34" s="37">
        <f t="shared" si="4"/>
        <v>2.3877777005363585</v>
      </c>
      <c r="R34" s="7"/>
      <c r="S34" s="44">
        <f t="shared" si="5"/>
        <v>0.65200000000000002</v>
      </c>
      <c r="T34" s="40">
        <f t="shared" si="6"/>
        <v>1.0608</v>
      </c>
      <c r="U34" s="7"/>
      <c r="Z34" s="7"/>
      <c r="AA34" s="7"/>
      <c r="AB34" s="7"/>
      <c r="AC34" s="7"/>
      <c r="AD34" s="7"/>
      <c r="AE34" s="7"/>
      <c r="AF34" s="3"/>
    </row>
    <row r="35" spans="1:36" s="25" customFormat="1" x14ac:dyDescent="0.25">
      <c r="A35" s="27">
        <v>1079</v>
      </c>
      <c r="B35" s="11" t="s">
        <v>15</v>
      </c>
      <c r="C35" s="11" t="s">
        <v>52</v>
      </c>
      <c r="D35" s="11"/>
      <c r="E35" s="13"/>
      <c r="F35" s="37">
        <v>0.86988393402565667</v>
      </c>
      <c r="G35" s="37">
        <v>0.12988742803127953</v>
      </c>
      <c r="H35" s="38">
        <v>39526</v>
      </c>
      <c r="I35" s="38">
        <v>37154</v>
      </c>
      <c r="J35" s="27" t="s">
        <v>22</v>
      </c>
      <c r="K35" s="7"/>
      <c r="L35" s="40">
        <f t="shared" si="0"/>
        <v>0.87337744380086013</v>
      </c>
      <c r="M35" s="40">
        <f t="shared" si="1"/>
        <v>0.15622124582551017</v>
      </c>
      <c r="N35" s="40">
        <f t="shared" si="2"/>
        <v>0.21069520997025554</v>
      </c>
      <c r="O35" s="40">
        <f t="shared" si="3"/>
        <v>0.30946709090606206</v>
      </c>
      <c r="P35" s="41">
        <v>0.6</v>
      </c>
      <c r="Q35" s="37">
        <f t="shared" si="4"/>
        <v>2.149760990502688</v>
      </c>
      <c r="R35" s="7"/>
      <c r="S35" s="44">
        <f t="shared" si="5"/>
        <v>0.48199999999999998</v>
      </c>
      <c r="T35" s="40">
        <f t="shared" si="6"/>
        <v>0.99280000000000002</v>
      </c>
      <c r="U35" s="7"/>
      <c r="Z35" s="7"/>
      <c r="AA35" s="7"/>
      <c r="AB35" s="7"/>
      <c r="AC35" s="7"/>
      <c r="AD35" s="7"/>
      <c r="AE35" s="7"/>
      <c r="AF35" s="3"/>
      <c r="AG35" s="7"/>
    </row>
    <row r="36" spans="1:36" s="25" customFormat="1" x14ac:dyDescent="0.25">
      <c r="A36" s="27">
        <v>1081</v>
      </c>
      <c r="B36" s="11" t="s">
        <v>15</v>
      </c>
      <c r="C36" s="11" t="s">
        <v>53</v>
      </c>
      <c r="D36" s="11"/>
      <c r="E36" s="13"/>
      <c r="F36" s="37">
        <v>0.88473917532033763</v>
      </c>
      <c r="G36" s="37">
        <v>0.31269126464807306</v>
      </c>
      <c r="H36" s="38">
        <v>43189</v>
      </c>
      <c r="I36" s="38">
        <v>37426</v>
      </c>
      <c r="J36" s="27" t="s">
        <v>17</v>
      </c>
      <c r="K36" s="7"/>
      <c r="L36" s="40">
        <f t="shared" si="0"/>
        <v>0.88829234469913421</v>
      </c>
      <c r="M36" s="40">
        <f t="shared" si="1"/>
        <v>0.37608735242884667</v>
      </c>
      <c r="N36" s="40">
        <f t="shared" si="2"/>
        <v>0.23022100448832078</v>
      </c>
      <c r="O36" s="40">
        <f t="shared" si="3"/>
        <v>0.31173266254643589</v>
      </c>
      <c r="P36" s="41">
        <v>0.75</v>
      </c>
      <c r="Q36" s="37">
        <f t="shared" si="4"/>
        <v>2.5563333641627377</v>
      </c>
      <c r="R36" s="7"/>
      <c r="S36" s="44">
        <f t="shared" si="5"/>
        <v>0.76500000000000001</v>
      </c>
      <c r="T36" s="40">
        <f t="shared" si="6"/>
        <v>1.1060000000000001</v>
      </c>
      <c r="U36" s="7"/>
      <c r="Z36" s="7"/>
      <c r="AA36" s="7"/>
      <c r="AB36" s="7"/>
      <c r="AC36" s="7"/>
      <c r="AD36" s="7"/>
      <c r="AE36" s="7"/>
      <c r="AF36" s="3"/>
    </row>
    <row r="37" spans="1:36" s="25" customFormat="1" x14ac:dyDescent="0.25">
      <c r="A37" s="27">
        <v>1083</v>
      </c>
      <c r="B37" s="11" t="s">
        <v>15</v>
      </c>
      <c r="C37" s="11" t="s">
        <v>54</v>
      </c>
      <c r="D37" s="11"/>
      <c r="E37" s="13"/>
      <c r="F37" s="37">
        <v>0.89465547703180215</v>
      </c>
      <c r="G37" s="37">
        <v>0.21850632777709328</v>
      </c>
      <c r="H37" s="38">
        <v>48197</v>
      </c>
      <c r="I37" s="38">
        <v>38664</v>
      </c>
      <c r="J37" s="27" t="s">
        <v>22</v>
      </c>
      <c r="K37" s="7"/>
      <c r="L37" s="40">
        <f t="shared" si="0"/>
        <v>0.898248470915464</v>
      </c>
      <c r="M37" s="40">
        <f t="shared" si="1"/>
        <v>0.26280704193999677</v>
      </c>
      <c r="N37" s="40">
        <f t="shared" si="2"/>
        <v>0.25691638503608782</v>
      </c>
      <c r="O37" s="40">
        <f t="shared" si="3"/>
        <v>0.3220443452331373</v>
      </c>
      <c r="P37" s="41">
        <v>0.6</v>
      </c>
      <c r="Q37" s="37">
        <f t="shared" si="4"/>
        <v>2.340016243124686</v>
      </c>
      <c r="R37" s="7"/>
      <c r="S37" s="44">
        <f t="shared" si="5"/>
        <v>0.622</v>
      </c>
      <c r="T37" s="40">
        <f t="shared" si="6"/>
        <v>1.0488</v>
      </c>
      <c r="U37" s="7"/>
      <c r="Z37" s="7"/>
      <c r="AA37" s="7"/>
      <c r="AB37" s="7"/>
      <c r="AC37" s="7"/>
      <c r="AD37" s="7"/>
      <c r="AE37" s="7"/>
      <c r="AF37" s="3"/>
    </row>
    <row r="38" spans="1:36" s="25" customFormat="1" x14ac:dyDescent="0.25">
      <c r="A38" s="27">
        <v>1085</v>
      </c>
      <c r="B38" s="11" t="s">
        <v>15</v>
      </c>
      <c r="C38" s="11" t="s">
        <v>55</v>
      </c>
      <c r="D38" s="11"/>
      <c r="E38" s="13"/>
      <c r="F38" s="37">
        <v>0.7742165242165242</v>
      </c>
      <c r="G38" s="37">
        <v>0.1416072149683672</v>
      </c>
      <c r="H38" s="38">
        <v>28023</v>
      </c>
      <c r="I38" s="38">
        <v>41480</v>
      </c>
      <c r="J38" s="27" t="s">
        <v>22</v>
      </c>
      <c r="K38" s="7"/>
      <c r="L38" s="40">
        <f t="shared" si="0"/>
        <v>0.77732582752663071</v>
      </c>
      <c r="M38" s="40">
        <f t="shared" si="1"/>
        <v>0.17031714212488461</v>
      </c>
      <c r="N38" s="40">
        <f t="shared" si="2"/>
        <v>0.14937792513779466</v>
      </c>
      <c r="O38" s="40">
        <f t="shared" si="3"/>
        <v>0.34549967515700747</v>
      </c>
      <c r="P38" s="41">
        <v>0.6</v>
      </c>
      <c r="Q38" s="37">
        <f t="shared" si="4"/>
        <v>2.0425205699463174</v>
      </c>
      <c r="R38" s="7"/>
      <c r="S38" s="44">
        <f t="shared" si="5"/>
        <v>0.377</v>
      </c>
      <c r="T38" s="40">
        <f t="shared" si="6"/>
        <v>0.95079999999999998</v>
      </c>
      <c r="U38" s="7"/>
      <c r="Z38" s="7"/>
      <c r="AA38" s="7"/>
      <c r="AB38" s="7"/>
      <c r="AC38" s="7"/>
      <c r="AD38" s="7"/>
      <c r="AE38" s="7"/>
      <c r="AF38" s="3"/>
    </row>
    <row r="39" spans="1:36" s="25" customFormat="1" x14ac:dyDescent="0.25">
      <c r="A39" s="27">
        <v>1087</v>
      </c>
      <c r="B39" s="11" t="s">
        <v>15</v>
      </c>
      <c r="C39" s="11" t="s">
        <v>56</v>
      </c>
      <c r="D39" s="11"/>
      <c r="E39" s="13"/>
      <c r="F39" s="37">
        <v>0.76205787781350476</v>
      </c>
      <c r="G39" s="37">
        <v>0.19450251645373598</v>
      </c>
      <c r="H39" s="38">
        <v>27957</v>
      </c>
      <c r="I39" s="38">
        <v>38147</v>
      </c>
      <c r="J39" s="27" t="s">
        <v>20</v>
      </c>
      <c r="K39" s="7"/>
      <c r="L39" s="40">
        <f t="shared" si="0"/>
        <v>0.76511835121837823</v>
      </c>
      <c r="M39" s="40">
        <f t="shared" si="1"/>
        <v>0.23393661647747771</v>
      </c>
      <c r="N39" s="40">
        <f t="shared" si="2"/>
        <v>0.14902610902035202</v>
      </c>
      <c r="O39" s="40">
        <f t="shared" si="3"/>
        <v>0.3177380932549268</v>
      </c>
      <c r="P39" s="41">
        <v>0.25</v>
      </c>
      <c r="Q39" s="37">
        <f t="shared" si="4"/>
        <v>1.7158191699711347</v>
      </c>
      <c r="R39" s="7"/>
      <c r="S39" s="44">
        <f t="shared" si="5"/>
        <v>9.4E-2</v>
      </c>
      <c r="T39" s="40">
        <f t="shared" si="6"/>
        <v>0.83760000000000001</v>
      </c>
      <c r="U39" s="7"/>
      <c r="Z39" s="7"/>
      <c r="AA39" s="7"/>
      <c r="AB39" s="7"/>
      <c r="AC39" s="7"/>
      <c r="AD39" s="7"/>
      <c r="AE39" s="7"/>
      <c r="AF39" s="3"/>
      <c r="AG39" s="7"/>
    </row>
    <row r="40" spans="1:36" s="25" customFormat="1" x14ac:dyDescent="0.25">
      <c r="A40" s="27">
        <v>1089</v>
      </c>
      <c r="B40" s="11" t="s">
        <v>15</v>
      </c>
      <c r="C40" s="11" t="s">
        <v>57</v>
      </c>
      <c r="D40" s="11"/>
      <c r="E40" s="13"/>
      <c r="F40" s="37">
        <v>0.90885395454915696</v>
      </c>
      <c r="G40" s="37">
        <v>0.3778260614246286</v>
      </c>
      <c r="H40" s="38">
        <v>58242</v>
      </c>
      <c r="I40" s="38">
        <v>59697</v>
      </c>
      <c r="J40" s="27" t="s">
        <v>17</v>
      </c>
      <c r="K40" s="7"/>
      <c r="L40" s="40">
        <f t="shared" si="0"/>
        <v>0.9125039704308805</v>
      </c>
      <c r="M40" s="40">
        <f t="shared" si="1"/>
        <v>0.45442779886970219</v>
      </c>
      <c r="N40" s="40">
        <f t="shared" si="2"/>
        <v>0.31046173200140725</v>
      </c>
      <c r="O40" s="40">
        <f t="shared" si="3"/>
        <v>0.49723466990954374</v>
      </c>
      <c r="P40" s="41">
        <v>0.75</v>
      </c>
      <c r="Q40" s="37">
        <f t="shared" si="4"/>
        <v>2.9246281712115336</v>
      </c>
      <c r="R40" s="7"/>
      <c r="S40" s="44">
        <f t="shared" si="5"/>
        <v>0.92400000000000004</v>
      </c>
      <c r="T40" s="40">
        <f t="shared" si="6"/>
        <v>1.1696</v>
      </c>
      <c r="U40" s="7"/>
      <c r="Z40" s="7"/>
      <c r="AA40" s="7"/>
      <c r="AB40" s="7"/>
      <c r="AC40" s="7"/>
      <c r="AD40" s="7"/>
      <c r="AE40" s="7"/>
      <c r="AF40" s="3"/>
    </row>
    <row r="41" spans="1:36" s="25" customFormat="1" x14ac:dyDescent="0.25">
      <c r="A41" s="27">
        <v>1091</v>
      </c>
      <c r="B41" s="11" t="s">
        <v>15</v>
      </c>
      <c r="C41" s="11" t="s">
        <v>58</v>
      </c>
      <c r="D41" s="11"/>
      <c r="E41" s="13"/>
      <c r="F41" s="37">
        <v>0.82134850836351092</v>
      </c>
      <c r="G41" s="37">
        <v>0.17651660621577411</v>
      </c>
      <c r="H41" s="38">
        <v>34515</v>
      </c>
      <c r="I41" s="38">
        <v>41432</v>
      </c>
      <c r="J41" s="27" t="s">
        <v>20</v>
      </c>
      <c r="K41" s="7"/>
      <c r="L41" s="40">
        <f t="shared" si="0"/>
        <v>0.82464709675051295</v>
      </c>
      <c r="M41" s="40">
        <f t="shared" si="1"/>
        <v>0.21230418178176913</v>
      </c>
      <c r="N41" s="40">
        <f t="shared" si="2"/>
        <v>0.18398383778078659</v>
      </c>
      <c r="O41" s="40">
        <f t="shared" si="3"/>
        <v>0.34509986839694146</v>
      </c>
      <c r="P41" s="41">
        <v>0.25</v>
      </c>
      <c r="Q41" s="37">
        <f t="shared" si="4"/>
        <v>1.8160349847100101</v>
      </c>
      <c r="R41" s="17"/>
      <c r="S41" s="44">
        <f t="shared" si="5"/>
        <v>0.17399999999999999</v>
      </c>
      <c r="T41" s="40">
        <f t="shared" si="6"/>
        <v>0.86959999999999993</v>
      </c>
      <c r="U41" s="7"/>
      <c r="Z41" s="7"/>
      <c r="AA41" s="7"/>
      <c r="AB41" s="7"/>
      <c r="AC41" s="7"/>
      <c r="AD41" s="7"/>
      <c r="AE41" s="7"/>
      <c r="AF41" s="3"/>
    </row>
    <row r="42" spans="1:36" s="25" customFormat="1" x14ac:dyDescent="0.25">
      <c r="A42" s="27">
        <v>1095</v>
      </c>
      <c r="B42" s="11" t="s">
        <v>15</v>
      </c>
      <c r="C42" s="11" t="s">
        <v>59</v>
      </c>
      <c r="D42" s="11"/>
      <c r="E42" s="13"/>
      <c r="F42" s="37">
        <v>0.84401251853071979</v>
      </c>
      <c r="G42" s="37">
        <v>0.15343391201260212</v>
      </c>
      <c r="H42" s="38">
        <v>38649</v>
      </c>
      <c r="I42" s="38">
        <v>36695</v>
      </c>
      <c r="J42" s="27" t="s">
        <v>25</v>
      </c>
      <c r="K42" s="7"/>
      <c r="L42" s="40">
        <f t="shared" si="0"/>
        <v>0.8474021270388753</v>
      </c>
      <c r="M42" s="40">
        <f t="shared" si="1"/>
        <v>0.18454162384921532</v>
      </c>
      <c r="N42" s="40">
        <f t="shared" si="2"/>
        <v>0.20602032004605592</v>
      </c>
      <c r="O42" s="40">
        <f t="shared" si="3"/>
        <v>0.30564393876293128</v>
      </c>
      <c r="P42" s="41">
        <v>0.5</v>
      </c>
      <c r="Q42" s="37">
        <f t="shared" si="4"/>
        <v>2.0436080096970777</v>
      </c>
      <c r="R42" s="17"/>
      <c r="S42" s="44">
        <f t="shared" si="5"/>
        <v>0.378</v>
      </c>
      <c r="T42" s="40">
        <f t="shared" si="6"/>
        <v>0.95120000000000005</v>
      </c>
      <c r="U42" s="7"/>
      <c r="Z42" s="7"/>
      <c r="AA42" s="7"/>
      <c r="AB42" s="7"/>
      <c r="AC42" s="7"/>
      <c r="AD42" s="7"/>
      <c r="AE42" s="7"/>
      <c r="AF42" s="3"/>
      <c r="AG42" s="7"/>
    </row>
    <row r="43" spans="1:36" s="25" customFormat="1" x14ac:dyDescent="0.25">
      <c r="A43" s="27">
        <v>1097</v>
      </c>
      <c r="B43" s="11" t="s">
        <v>15</v>
      </c>
      <c r="C43" s="11" t="s">
        <v>60</v>
      </c>
      <c r="D43" s="11"/>
      <c r="E43" s="13"/>
      <c r="F43" s="37">
        <v>0.84057312234249082</v>
      </c>
      <c r="G43" s="37">
        <v>0.20288149775128125</v>
      </c>
      <c r="H43" s="38">
        <v>42973</v>
      </c>
      <c r="I43" s="38">
        <v>44970</v>
      </c>
      <c r="J43" s="27" t="s">
        <v>17</v>
      </c>
      <c r="K43" s="7"/>
      <c r="L43" s="40">
        <f t="shared" si="0"/>
        <v>0.84394891801454897</v>
      </c>
      <c r="M43" s="40">
        <f t="shared" si="1"/>
        <v>0.24401438086846977</v>
      </c>
      <c r="N43" s="40">
        <f t="shared" si="2"/>
        <v>0.2290696062857813</v>
      </c>
      <c r="O43" s="40">
        <f t="shared" si="3"/>
        <v>0.37456895833680387</v>
      </c>
      <c r="P43" s="41">
        <v>0.75</v>
      </c>
      <c r="Q43" s="37">
        <f t="shared" si="4"/>
        <v>2.4416018635056043</v>
      </c>
      <c r="R43" s="17"/>
      <c r="S43" s="44">
        <f t="shared" si="5"/>
        <v>0.68600000000000005</v>
      </c>
      <c r="T43" s="40">
        <f t="shared" si="6"/>
        <v>1.0744</v>
      </c>
      <c r="U43" s="7"/>
      <c r="Z43" s="7"/>
      <c r="AA43" s="7"/>
      <c r="AB43" s="7"/>
      <c r="AC43" s="7"/>
      <c r="AD43" s="7"/>
      <c r="AE43" s="7"/>
      <c r="AF43" s="3"/>
    </row>
    <row r="44" spans="1:36" s="25" customFormat="1" x14ac:dyDescent="0.25">
      <c r="A44" s="27">
        <v>1099</v>
      </c>
      <c r="B44" s="11" t="s">
        <v>15</v>
      </c>
      <c r="C44" s="11" t="s">
        <v>61</v>
      </c>
      <c r="D44" s="11"/>
      <c r="E44" s="13"/>
      <c r="F44" s="37">
        <v>0.77479270315091209</v>
      </c>
      <c r="G44" s="37">
        <v>9.8574125919656225E-2</v>
      </c>
      <c r="H44" s="38">
        <v>30996</v>
      </c>
      <c r="I44" s="38">
        <v>40063</v>
      </c>
      <c r="J44" s="27" t="s">
        <v>20</v>
      </c>
      <c r="K44" s="7"/>
      <c r="L44" s="40">
        <f t="shared" si="0"/>
        <v>0.77790432043264268</v>
      </c>
      <c r="M44" s="40">
        <f t="shared" si="1"/>
        <v>0.11855937861531085</v>
      </c>
      <c r="N44" s="40">
        <f t="shared" si="2"/>
        <v>0.16522564206441434</v>
      </c>
      <c r="O44" s="40">
        <f t="shared" si="3"/>
        <v>0.33369704642756004</v>
      </c>
      <c r="P44" s="41">
        <v>0.25</v>
      </c>
      <c r="Q44" s="37">
        <f t="shared" si="4"/>
        <v>1.6453863875399279</v>
      </c>
      <c r="R44" s="17"/>
      <c r="S44" s="44">
        <f t="shared" si="5"/>
        <v>4.8000000000000001E-2</v>
      </c>
      <c r="T44" s="40">
        <f t="shared" si="6"/>
        <v>0.81919999999999993</v>
      </c>
      <c r="U44" s="7"/>
      <c r="Z44" s="7"/>
      <c r="AA44" s="7"/>
      <c r="AB44" s="7"/>
      <c r="AC44" s="7"/>
      <c r="AD44" s="7"/>
      <c r="AE44" s="7"/>
      <c r="AF44" s="3"/>
      <c r="AG44" s="7"/>
    </row>
    <row r="45" spans="1:36" s="25" customFormat="1" x14ac:dyDescent="0.25">
      <c r="A45" s="27">
        <v>1101</v>
      </c>
      <c r="B45" s="11" t="s">
        <v>15</v>
      </c>
      <c r="C45" s="11" t="s">
        <v>62</v>
      </c>
      <c r="D45" s="11"/>
      <c r="E45" s="13"/>
      <c r="F45" s="37">
        <v>0.83697872640180337</v>
      </c>
      <c r="G45" s="37">
        <v>0.30920693047660691</v>
      </c>
      <c r="H45" s="38">
        <v>44401</v>
      </c>
      <c r="I45" s="38">
        <v>49790</v>
      </c>
      <c r="J45" s="27" t="s">
        <v>17</v>
      </c>
      <c r="K45" s="7"/>
      <c r="L45" s="40">
        <f t="shared" si="0"/>
        <v>0.84034008674879856</v>
      </c>
      <c r="M45" s="40">
        <f t="shared" si="1"/>
        <v>0.37189659252706653</v>
      </c>
      <c r="N45" s="40">
        <f t="shared" si="2"/>
        <v>0.23668162773590337</v>
      </c>
      <c r="O45" s="40">
        <f t="shared" si="3"/>
        <v>0.41471622049342816</v>
      </c>
      <c r="P45" s="41">
        <v>0.75</v>
      </c>
      <c r="Q45" s="37">
        <f t="shared" si="4"/>
        <v>2.6136345275051966</v>
      </c>
      <c r="R45" s="17"/>
      <c r="S45" s="44">
        <f t="shared" si="5"/>
        <v>0.79300000000000004</v>
      </c>
      <c r="T45" s="40">
        <f t="shared" si="6"/>
        <v>1.1172</v>
      </c>
      <c r="U45" s="7"/>
      <c r="Z45" s="7"/>
      <c r="AA45" s="7"/>
      <c r="AB45" s="7"/>
      <c r="AC45" s="7"/>
      <c r="AD45" s="7"/>
      <c r="AE45" s="7"/>
      <c r="AF45" s="3"/>
      <c r="AG45" s="7"/>
    </row>
    <row r="46" spans="1:36" s="25" customFormat="1" x14ac:dyDescent="0.25">
      <c r="A46" s="27">
        <v>1103</v>
      </c>
      <c r="B46" s="11" t="s">
        <v>15</v>
      </c>
      <c r="C46" s="11" t="s">
        <v>63</v>
      </c>
      <c r="D46" s="11"/>
      <c r="E46" s="13"/>
      <c r="F46" s="37">
        <v>0.8889199081828898</v>
      </c>
      <c r="G46" s="37">
        <v>0.19530796138585713</v>
      </c>
      <c r="H46" s="38">
        <v>45852</v>
      </c>
      <c r="I46" s="38">
        <v>43442</v>
      </c>
      <c r="J46" s="27" t="s">
        <v>17</v>
      </c>
      <c r="K46" s="7"/>
      <c r="L46" s="40">
        <f t="shared" si="0"/>
        <v>0.8924898676535038</v>
      </c>
      <c r="M46" s="40">
        <f t="shared" si="1"/>
        <v>0.23490536004755985</v>
      </c>
      <c r="N46" s="40">
        <f t="shared" si="2"/>
        <v>0.24441625177240694</v>
      </c>
      <c r="O46" s="40">
        <f t="shared" si="3"/>
        <v>0.36184177647470389</v>
      </c>
      <c r="P46" s="41">
        <v>0.75</v>
      </c>
      <c r="Q46" s="37">
        <f t="shared" si="4"/>
        <v>2.4836532559481745</v>
      </c>
      <c r="R46" s="17"/>
      <c r="S46" s="44">
        <f t="shared" si="5"/>
        <v>0.71199999999999997</v>
      </c>
      <c r="T46" s="40">
        <f t="shared" si="6"/>
        <v>1.0848</v>
      </c>
      <c r="U46" s="7"/>
      <c r="Z46" s="7"/>
      <c r="AA46" s="7"/>
      <c r="AB46" s="7"/>
      <c r="AC46" s="7"/>
      <c r="AD46" s="7"/>
      <c r="AE46" s="7"/>
      <c r="AF46" s="3"/>
    </row>
    <row r="47" spans="1:36" s="25" customFormat="1" x14ac:dyDescent="0.25">
      <c r="A47" s="27">
        <v>1105</v>
      </c>
      <c r="B47" s="11" t="s">
        <v>15</v>
      </c>
      <c r="C47" s="11" t="s">
        <v>64</v>
      </c>
      <c r="D47" s="11"/>
      <c r="E47" s="13"/>
      <c r="F47" s="37">
        <v>0.77821782178217824</v>
      </c>
      <c r="G47" s="37">
        <v>0.10956263899184582</v>
      </c>
      <c r="H47" s="38">
        <v>31008</v>
      </c>
      <c r="I47" s="38">
        <v>30587</v>
      </c>
      <c r="J47" s="27" t="s">
        <v>20</v>
      </c>
      <c r="K47" s="7"/>
      <c r="L47" s="40">
        <f t="shared" si="0"/>
        <v>0.7813431945604199</v>
      </c>
      <c r="M47" s="40">
        <f t="shared" si="1"/>
        <v>0.13177574010561582</v>
      </c>
      <c r="N47" s="40">
        <f t="shared" si="2"/>
        <v>0.16528960863122208</v>
      </c>
      <c r="O47" s="40">
        <f t="shared" si="3"/>
        <v>0.2547685285445368</v>
      </c>
      <c r="P47" s="41">
        <v>0.25</v>
      </c>
      <c r="Q47" s="37">
        <f t="shared" si="4"/>
        <v>1.5831770718417948</v>
      </c>
      <c r="R47" s="17"/>
      <c r="S47" s="44">
        <f t="shared" si="5"/>
        <v>2.1999999999999999E-2</v>
      </c>
      <c r="T47" s="40">
        <f t="shared" si="6"/>
        <v>0.80879999999999996</v>
      </c>
      <c r="U47" s="7"/>
      <c r="Z47" s="7"/>
      <c r="AA47" s="7"/>
      <c r="AB47" s="7"/>
      <c r="AC47" s="7"/>
      <c r="AD47" s="7"/>
      <c r="AE47" s="7"/>
      <c r="AF47" s="3"/>
    </row>
    <row r="48" spans="1:36" s="25" customFormat="1" x14ac:dyDescent="0.25">
      <c r="A48" s="27">
        <v>1107</v>
      </c>
      <c r="B48" s="11" t="s">
        <v>15</v>
      </c>
      <c r="C48" s="11" t="s">
        <v>65</v>
      </c>
      <c r="D48" s="11"/>
      <c r="E48" s="13"/>
      <c r="F48" s="37">
        <v>0.77629629629629626</v>
      </c>
      <c r="G48" s="37">
        <v>9.8356982823002245E-2</v>
      </c>
      <c r="H48" s="38">
        <v>28762</v>
      </c>
      <c r="I48" s="38">
        <v>32236</v>
      </c>
      <c r="J48" s="27" t="s">
        <v>22</v>
      </c>
      <c r="K48" s="7"/>
      <c r="L48" s="40">
        <f t="shared" si="0"/>
        <v>0.77941395210471509</v>
      </c>
      <c r="M48" s="40">
        <f t="shared" si="1"/>
        <v>0.11829821119059654</v>
      </c>
      <c r="N48" s="40">
        <f t="shared" si="2"/>
        <v>0.15331719954370515</v>
      </c>
      <c r="O48" s="40">
        <f t="shared" si="3"/>
        <v>0.26850355661430308</v>
      </c>
      <c r="P48" s="41">
        <v>0.6</v>
      </c>
      <c r="Q48" s="37">
        <f t="shared" si="4"/>
        <v>1.9195329194533199</v>
      </c>
      <c r="R48" s="17"/>
      <c r="S48" s="44">
        <f t="shared" si="5"/>
        <v>0.26900000000000002</v>
      </c>
      <c r="T48" s="40">
        <f t="shared" si="6"/>
        <v>0.90759999999999996</v>
      </c>
      <c r="U48" s="7"/>
      <c r="Z48" s="7"/>
      <c r="AA48" s="7"/>
      <c r="AB48" s="7"/>
      <c r="AC48" s="7"/>
      <c r="AD48" s="7"/>
      <c r="AE48" s="7"/>
      <c r="AF48" s="3"/>
    </row>
    <row r="49" spans="1:36" s="25" customFormat="1" x14ac:dyDescent="0.25">
      <c r="A49" s="27">
        <v>1111</v>
      </c>
      <c r="B49" s="11" t="s">
        <v>15</v>
      </c>
      <c r="C49" s="11" t="s">
        <v>66</v>
      </c>
      <c r="D49" s="11"/>
      <c r="E49" s="13"/>
      <c r="F49" s="37">
        <v>0.84197911316555385</v>
      </c>
      <c r="G49" s="37">
        <v>0.11877988884580587</v>
      </c>
      <c r="H49" s="38">
        <v>35074</v>
      </c>
      <c r="I49" s="38">
        <v>30959</v>
      </c>
      <c r="J49" s="27" t="s">
        <v>20</v>
      </c>
      <c r="K49" s="7"/>
      <c r="L49" s="40">
        <f t="shared" si="0"/>
        <v>0.84536055538710231</v>
      </c>
      <c r="M49" s="40">
        <f t="shared" si="1"/>
        <v>0.14286172646392509</v>
      </c>
      <c r="N49" s="40">
        <f t="shared" si="2"/>
        <v>0.18696361368458086</v>
      </c>
      <c r="O49" s="40">
        <f t="shared" si="3"/>
        <v>0.25786703093504804</v>
      </c>
      <c r="P49" s="41">
        <v>0.25</v>
      </c>
      <c r="Q49" s="37">
        <f t="shared" si="4"/>
        <v>1.6830529264706562</v>
      </c>
      <c r="R49" s="17"/>
      <c r="S49" s="44">
        <f t="shared" si="5"/>
        <v>7.0999999999999994E-2</v>
      </c>
      <c r="T49" s="40">
        <f t="shared" si="6"/>
        <v>0.82840000000000003</v>
      </c>
      <c r="U49" s="7"/>
      <c r="Z49" s="7"/>
      <c r="AA49" s="7"/>
      <c r="AB49" s="7"/>
      <c r="AC49" s="7"/>
      <c r="AD49" s="7"/>
      <c r="AE49" s="7"/>
      <c r="AF49" s="3"/>
      <c r="AG49" s="7"/>
    </row>
    <row r="50" spans="1:36" s="25" customFormat="1" x14ac:dyDescent="0.25">
      <c r="A50" s="27">
        <v>1113</v>
      </c>
      <c r="B50" s="11" t="s">
        <v>15</v>
      </c>
      <c r="C50" s="11" t="s">
        <v>67</v>
      </c>
      <c r="D50" s="11"/>
      <c r="E50" s="13"/>
      <c r="F50" s="37">
        <v>0.80856096444376624</v>
      </c>
      <c r="G50" s="37">
        <v>0.14658921826713975</v>
      </c>
      <c r="H50" s="38">
        <v>33591</v>
      </c>
      <c r="I50" s="38">
        <v>33947</v>
      </c>
      <c r="J50" s="27" t="s">
        <v>17</v>
      </c>
      <c r="K50" s="7"/>
      <c r="L50" s="40">
        <f t="shared" si="0"/>
        <v>0.81180819723269704</v>
      </c>
      <c r="M50" s="40">
        <f t="shared" si="1"/>
        <v>0.17630921367359231</v>
      </c>
      <c r="N50" s="40">
        <f t="shared" si="2"/>
        <v>0.17905841213658993</v>
      </c>
      <c r="O50" s="40">
        <f t="shared" si="3"/>
        <v>0.28275500174915458</v>
      </c>
      <c r="P50" s="41">
        <v>0.75</v>
      </c>
      <c r="Q50" s="37">
        <f t="shared" si="4"/>
        <v>2.1999308247920339</v>
      </c>
      <c r="R50" s="17"/>
      <c r="S50" s="44">
        <f t="shared" si="5"/>
        <v>0.52</v>
      </c>
      <c r="T50" s="40">
        <f t="shared" si="6"/>
        <v>1.008</v>
      </c>
      <c r="U50" s="7"/>
      <c r="Z50" s="7"/>
      <c r="AA50" s="7"/>
      <c r="AB50" s="7"/>
      <c r="AC50" s="7"/>
      <c r="AD50" s="7"/>
      <c r="AE50" s="7"/>
      <c r="AF50" s="3"/>
      <c r="AJ50" s="7"/>
    </row>
    <row r="51" spans="1:36" s="25" customFormat="1" x14ac:dyDescent="0.25">
      <c r="A51" s="27">
        <v>1115</v>
      </c>
      <c r="B51" s="11" t="s">
        <v>15</v>
      </c>
      <c r="C51" s="11" t="s">
        <v>68</v>
      </c>
      <c r="D51" s="11"/>
      <c r="E51" s="13"/>
      <c r="F51" s="37">
        <v>0.87806877507874181</v>
      </c>
      <c r="G51" s="37">
        <v>0.14901033455946749</v>
      </c>
      <c r="H51" s="38">
        <v>49652</v>
      </c>
      <c r="I51" s="38">
        <v>33803</v>
      </c>
      <c r="J51" s="27" t="s">
        <v>22</v>
      </c>
      <c r="K51" s="7"/>
      <c r="L51" s="40">
        <f t="shared" si="0"/>
        <v>0.88159515570154801</v>
      </c>
      <c r="M51" s="40">
        <f t="shared" si="1"/>
        <v>0.17922119529651578</v>
      </c>
      <c r="N51" s="40">
        <f t="shared" si="2"/>
        <v>0.26467233126152728</v>
      </c>
      <c r="O51" s="40">
        <f t="shared" si="3"/>
        <v>0.28155558146895665</v>
      </c>
      <c r="P51" s="41">
        <v>0.6</v>
      </c>
      <c r="Q51" s="37">
        <f t="shared" si="4"/>
        <v>2.2070442637285477</v>
      </c>
      <c r="R51" s="17"/>
      <c r="S51" s="44">
        <f t="shared" si="5"/>
        <v>0.52600000000000002</v>
      </c>
      <c r="T51" s="40">
        <f t="shared" si="6"/>
        <v>1.0104</v>
      </c>
      <c r="U51" s="7"/>
      <c r="Z51" s="7"/>
      <c r="AA51" s="7"/>
      <c r="AB51" s="7"/>
      <c r="AC51" s="7"/>
      <c r="AD51" s="7"/>
      <c r="AE51" s="7"/>
      <c r="AF51" s="3"/>
      <c r="AJ51" s="7"/>
    </row>
    <row r="52" spans="1:36" s="25" customFormat="1" x14ac:dyDescent="0.25">
      <c r="A52" s="27">
        <v>1117</v>
      </c>
      <c r="B52" s="11" t="s">
        <v>15</v>
      </c>
      <c r="C52" s="11" t="s">
        <v>69</v>
      </c>
      <c r="D52" s="11"/>
      <c r="E52" s="13"/>
      <c r="F52" s="37">
        <v>0.94041976980365605</v>
      </c>
      <c r="G52" s="37">
        <v>0.40542737927225869</v>
      </c>
      <c r="H52" s="38">
        <v>69379</v>
      </c>
      <c r="I52" s="38">
        <v>49949</v>
      </c>
      <c r="J52" s="27" t="s">
        <v>17</v>
      </c>
      <c r="K52" s="7"/>
      <c r="L52" s="40">
        <f t="shared" si="0"/>
        <v>0.94419655602776709</v>
      </c>
      <c r="M52" s="40">
        <f t="shared" si="1"/>
        <v>0.48762510153354632</v>
      </c>
      <c r="N52" s="40">
        <f t="shared" si="2"/>
        <v>0.36982803654623181</v>
      </c>
      <c r="O52" s="40">
        <f t="shared" si="3"/>
        <v>0.41604058038614672</v>
      </c>
      <c r="P52" s="41">
        <v>0.75</v>
      </c>
      <c r="Q52" s="37">
        <f t="shared" si="4"/>
        <v>2.9676902744936919</v>
      </c>
      <c r="R52" s="17"/>
      <c r="S52" s="44">
        <f t="shared" si="5"/>
        <v>0.93400000000000005</v>
      </c>
      <c r="T52" s="40">
        <f t="shared" si="6"/>
        <v>1.1736</v>
      </c>
      <c r="U52" s="7"/>
      <c r="Z52" s="7"/>
      <c r="AA52" s="7"/>
      <c r="AB52" s="7"/>
      <c r="AC52" s="7"/>
      <c r="AD52" s="7"/>
      <c r="AE52" s="7"/>
      <c r="AF52" s="3"/>
      <c r="AJ52" s="7"/>
    </row>
    <row r="53" spans="1:36" s="25" customFormat="1" x14ac:dyDescent="0.25">
      <c r="A53" s="27">
        <v>1119</v>
      </c>
      <c r="B53" s="11" t="s">
        <v>15</v>
      </c>
      <c r="C53" s="11" t="s">
        <v>70</v>
      </c>
      <c r="D53" s="11"/>
      <c r="E53" s="13"/>
      <c r="F53" s="37">
        <v>0.66815713829447465</v>
      </c>
      <c r="G53" s="37">
        <v>0.15306850618458612</v>
      </c>
      <c r="H53" s="38">
        <v>22655</v>
      </c>
      <c r="I53" s="38">
        <v>33736</v>
      </c>
      <c r="J53" s="27" t="s">
        <v>20</v>
      </c>
      <c r="K53" s="7"/>
      <c r="L53" s="40">
        <f t="shared" si="0"/>
        <v>0.67084050029565723</v>
      </c>
      <c r="M53" s="40">
        <f t="shared" si="1"/>
        <v>0.18410213440401041</v>
      </c>
      <c r="N53" s="40">
        <f t="shared" si="2"/>
        <v>0.12076354758579516</v>
      </c>
      <c r="O53" s="40">
        <f t="shared" si="3"/>
        <v>0.28099751786636457</v>
      </c>
      <c r="P53" s="41">
        <v>0.25</v>
      </c>
      <c r="Q53" s="37">
        <f t="shared" si="4"/>
        <v>1.5067037001518273</v>
      </c>
      <c r="R53" s="17"/>
      <c r="S53" s="44">
        <f t="shared" si="5"/>
        <v>6.0000000000000001E-3</v>
      </c>
      <c r="T53" s="40">
        <f t="shared" si="6"/>
        <v>0.8024</v>
      </c>
      <c r="U53" s="7"/>
      <c r="Z53" s="7"/>
      <c r="AA53" s="7"/>
      <c r="AB53" s="7"/>
      <c r="AC53" s="7"/>
      <c r="AD53" s="7"/>
      <c r="AE53" s="7"/>
      <c r="AF53" s="3"/>
      <c r="AJ53" s="7"/>
    </row>
    <row r="54" spans="1:36" s="25" customFormat="1" x14ac:dyDescent="0.25">
      <c r="A54" s="27">
        <v>1121</v>
      </c>
      <c r="B54" s="11" t="s">
        <v>15</v>
      </c>
      <c r="C54" s="11" t="s">
        <v>71</v>
      </c>
      <c r="D54" s="11"/>
      <c r="E54" s="13"/>
      <c r="F54" s="37">
        <v>0.80233288470165998</v>
      </c>
      <c r="G54" s="37">
        <v>0.12292644477087887</v>
      </c>
      <c r="H54" s="38">
        <v>35209</v>
      </c>
      <c r="I54" s="38">
        <v>44835</v>
      </c>
      <c r="J54" s="27" t="s">
        <v>25</v>
      </c>
      <c r="K54" s="7"/>
      <c r="L54" s="40">
        <f t="shared" si="0"/>
        <v>0.80555510512214856</v>
      </c>
      <c r="M54" s="40">
        <f t="shared" si="1"/>
        <v>0.14784896920418519</v>
      </c>
      <c r="N54" s="40">
        <f t="shared" si="2"/>
        <v>0.18768323756116803</v>
      </c>
      <c r="O54" s="40">
        <f t="shared" si="3"/>
        <v>0.37344450182411837</v>
      </c>
      <c r="P54" s="41">
        <v>0.5</v>
      </c>
      <c r="Q54" s="37">
        <f t="shared" si="4"/>
        <v>2.0145318137116202</v>
      </c>
      <c r="R54" s="17"/>
      <c r="S54" s="44">
        <f t="shared" si="5"/>
        <v>0.35099999999999998</v>
      </c>
      <c r="T54" s="40">
        <f t="shared" si="6"/>
        <v>0.94040000000000001</v>
      </c>
      <c r="U54" s="7"/>
      <c r="Z54" s="7"/>
      <c r="AA54" s="7"/>
      <c r="AB54" s="7"/>
      <c r="AC54" s="7"/>
      <c r="AD54" s="7"/>
      <c r="AE54" s="7"/>
      <c r="AF54" s="3"/>
      <c r="AJ54" s="7"/>
    </row>
    <row r="55" spans="1:36" s="25" customFormat="1" x14ac:dyDescent="0.25">
      <c r="A55" s="27">
        <v>1123</v>
      </c>
      <c r="B55" s="11" t="s">
        <v>15</v>
      </c>
      <c r="C55" s="11" t="s">
        <v>72</v>
      </c>
      <c r="D55" s="11"/>
      <c r="E55" s="13"/>
      <c r="F55" s="37">
        <v>0.84563174382178907</v>
      </c>
      <c r="G55" s="37">
        <v>0.15484560242624759</v>
      </c>
      <c r="H55" s="38">
        <v>38611</v>
      </c>
      <c r="I55" s="38">
        <v>34189</v>
      </c>
      <c r="J55" s="27" t="s">
        <v>20</v>
      </c>
      <c r="K55" s="7"/>
      <c r="L55" s="40">
        <f t="shared" si="0"/>
        <v>0.84902785524276014</v>
      </c>
      <c r="M55" s="40">
        <f t="shared" si="1"/>
        <v>0.18623952516639683</v>
      </c>
      <c r="N55" s="40">
        <f t="shared" si="2"/>
        <v>0.20581775925116472</v>
      </c>
      <c r="O55" s="40">
        <f t="shared" si="3"/>
        <v>0.28477069416448714</v>
      </c>
      <c r="P55" s="41">
        <v>0.25</v>
      </c>
      <c r="Q55" s="37">
        <f t="shared" si="4"/>
        <v>1.7758558338248089</v>
      </c>
      <c r="R55" s="17"/>
      <c r="S55" s="44">
        <f t="shared" si="5"/>
        <v>0.14499999999999999</v>
      </c>
      <c r="T55" s="40">
        <f t="shared" si="6"/>
        <v>0.85799999999999998</v>
      </c>
      <c r="U55" s="7"/>
      <c r="Z55" s="7"/>
      <c r="AA55" s="7"/>
      <c r="AB55" s="7"/>
      <c r="AC55" s="7"/>
      <c r="AD55" s="7"/>
      <c r="AE55" s="7"/>
      <c r="AF55" s="3"/>
      <c r="AJ55" s="7"/>
    </row>
    <row r="56" spans="1:36" s="25" customFormat="1" x14ac:dyDescent="0.25">
      <c r="A56" s="27">
        <v>1125</v>
      </c>
      <c r="B56" s="11" t="s">
        <v>15</v>
      </c>
      <c r="C56" s="11" t="s">
        <v>73</v>
      </c>
      <c r="D56" s="11"/>
      <c r="E56" s="13"/>
      <c r="F56" s="37">
        <v>0.87246870397643594</v>
      </c>
      <c r="G56" s="37">
        <v>0.26565503022678827</v>
      </c>
      <c r="H56" s="38">
        <v>43996</v>
      </c>
      <c r="I56" s="38">
        <v>48357</v>
      </c>
      <c r="J56" s="27" t="s">
        <v>17</v>
      </c>
      <c r="K56" s="7"/>
      <c r="L56" s="40">
        <f t="shared" si="0"/>
        <v>0.87597259435385133</v>
      </c>
      <c r="M56" s="40">
        <f t="shared" si="1"/>
        <v>0.31951483227343719</v>
      </c>
      <c r="N56" s="40">
        <f t="shared" si="2"/>
        <v>0.23452275610614184</v>
      </c>
      <c r="O56" s="40">
        <f t="shared" si="3"/>
        <v>0.40278032284395876</v>
      </c>
      <c r="P56" s="41">
        <v>0.75</v>
      </c>
      <c r="Q56" s="37">
        <f t="shared" si="4"/>
        <v>2.582790505577389</v>
      </c>
      <c r="R56" s="17"/>
      <c r="S56" s="44">
        <f t="shared" si="5"/>
        <v>0.77700000000000002</v>
      </c>
      <c r="T56" s="40">
        <f t="shared" si="6"/>
        <v>1.1108</v>
      </c>
      <c r="U56" s="7"/>
      <c r="Z56" s="7"/>
      <c r="AA56" s="7"/>
      <c r="AB56" s="7"/>
      <c r="AC56" s="7"/>
      <c r="AD56" s="7"/>
      <c r="AE56" s="7"/>
      <c r="AF56" s="3"/>
      <c r="AJ56" s="7"/>
    </row>
    <row r="57" spans="1:36" s="25" customFormat="1" x14ac:dyDescent="0.25">
      <c r="A57" s="27">
        <v>1129</v>
      </c>
      <c r="B57" s="11" t="s">
        <v>15</v>
      </c>
      <c r="C57" s="11" t="s">
        <v>74</v>
      </c>
      <c r="D57" s="11"/>
      <c r="E57" s="13"/>
      <c r="F57" s="37">
        <v>0.85019258057976888</v>
      </c>
      <c r="G57" s="37">
        <v>9.5493469423060293E-2</v>
      </c>
      <c r="H57" s="38">
        <v>42256</v>
      </c>
      <c r="I57" s="38">
        <v>49910</v>
      </c>
      <c r="J57" s="27" t="s">
        <v>20</v>
      </c>
      <c r="K57" s="7"/>
      <c r="L57" s="40">
        <f t="shared" si="0"/>
        <v>0.85360700861422578</v>
      </c>
      <c r="M57" s="40">
        <f t="shared" si="1"/>
        <v>0.11485413936965599</v>
      </c>
      <c r="N57" s="40">
        <f t="shared" si="2"/>
        <v>0.22524760391901832</v>
      </c>
      <c r="O57" s="40">
        <f t="shared" si="3"/>
        <v>0.41571573739359308</v>
      </c>
      <c r="P57" s="41">
        <v>0.25</v>
      </c>
      <c r="Q57" s="37">
        <f t="shared" si="4"/>
        <v>1.8594244892964933</v>
      </c>
      <c r="R57" s="17"/>
      <c r="S57" s="44">
        <f t="shared" si="5"/>
        <v>0.216</v>
      </c>
      <c r="T57" s="40">
        <f t="shared" si="6"/>
        <v>0.88639999999999997</v>
      </c>
      <c r="U57" s="7"/>
      <c r="Z57" s="7"/>
      <c r="AA57" s="7"/>
      <c r="AB57" s="7"/>
      <c r="AC57" s="7"/>
      <c r="AD57" s="7"/>
      <c r="AE57" s="7"/>
      <c r="AF57" s="3"/>
      <c r="AJ57" s="7"/>
    </row>
    <row r="58" spans="1:36" s="25" customFormat="1" x14ac:dyDescent="0.25">
      <c r="A58" s="27">
        <v>1131</v>
      </c>
      <c r="B58" s="11" t="s">
        <v>15</v>
      </c>
      <c r="C58" s="11" t="s">
        <v>75</v>
      </c>
      <c r="D58" s="11"/>
      <c r="E58" s="13"/>
      <c r="F58" s="37">
        <v>0.67582417582417587</v>
      </c>
      <c r="G58" s="37">
        <v>0.11062821019359936</v>
      </c>
      <c r="H58" s="38">
        <v>24212</v>
      </c>
      <c r="I58" s="38">
        <v>40144</v>
      </c>
      <c r="J58" s="27" t="s">
        <v>20</v>
      </c>
      <c r="K58" s="7"/>
      <c r="L58" s="40">
        <f t="shared" si="0"/>
        <v>0.67853832914073886</v>
      </c>
      <c r="M58" s="40">
        <f t="shared" si="1"/>
        <v>0.13305734882769812</v>
      </c>
      <c r="N58" s="40">
        <f t="shared" si="2"/>
        <v>0.12906320962910053</v>
      </c>
      <c r="O58" s="40">
        <f t="shared" si="3"/>
        <v>0.33437172033517132</v>
      </c>
      <c r="P58" s="41">
        <v>0.25</v>
      </c>
      <c r="Q58" s="37">
        <f t="shared" si="4"/>
        <v>1.5250306079327089</v>
      </c>
      <c r="R58" s="17"/>
      <c r="S58" s="44">
        <f t="shared" si="5"/>
        <v>8.9999999999999993E-3</v>
      </c>
      <c r="T58" s="40">
        <f t="shared" si="6"/>
        <v>0.80359999999999998</v>
      </c>
      <c r="U58" s="7"/>
      <c r="Z58" s="7"/>
      <c r="AA58" s="7"/>
      <c r="AB58" s="7"/>
      <c r="AC58" s="7"/>
      <c r="AD58" s="7"/>
      <c r="AE58" s="7"/>
      <c r="AF58" s="3"/>
      <c r="AJ58" s="7"/>
    </row>
    <row r="59" spans="1:36" s="25" customFormat="1" x14ac:dyDescent="0.25">
      <c r="A59" s="27">
        <v>1133</v>
      </c>
      <c r="B59" s="11" t="s">
        <v>15</v>
      </c>
      <c r="C59" s="11" t="s">
        <v>76</v>
      </c>
      <c r="D59" s="11"/>
      <c r="E59" s="13"/>
      <c r="F59" s="37">
        <v>0.81567796610169485</v>
      </c>
      <c r="G59" s="37">
        <v>0.11659688299604559</v>
      </c>
      <c r="H59" s="38">
        <v>32830</v>
      </c>
      <c r="I59" s="38">
        <v>31986</v>
      </c>
      <c r="J59" s="27" t="s">
        <v>20</v>
      </c>
      <c r="K59" s="7"/>
      <c r="L59" s="40">
        <f t="shared" si="0"/>
        <v>0.81895378122660123</v>
      </c>
      <c r="M59" s="40">
        <f t="shared" si="1"/>
        <v>0.14023613060247037</v>
      </c>
      <c r="N59" s="40">
        <f t="shared" si="2"/>
        <v>0.17500186569153189</v>
      </c>
      <c r="O59" s="40">
        <f t="shared" si="3"/>
        <v>0.26642122973895949</v>
      </c>
      <c r="P59" s="41">
        <v>0.25</v>
      </c>
      <c r="Q59" s="37">
        <f t="shared" si="4"/>
        <v>1.6506130072595631</v>
      </c>
      <c r="R59" s="17"/>
      <c r="S59" s="44">
        <f t="shared" si="5"/>
        <v>5.0999999999999997E-2</v>
      </c>
      <c r="T59" s="40">
        <f t="shared" si="6"/>
        <v>0.82040000000000002</v>
      </c>
      <c r="U59" s="7"/>
      <c r="Z59" s="7"/>
      <c r="AA59" s="7"/>
      <c r="AB59" s="7"/>
      <c r="AC59" s="7"/>
      <c r="AD59" s="7"/>
      <c r="AE59" s="7"/>
      <c r="AF59" s="3"/>
      <c r="AJ59" s="7"/>
    </row>
    <row r="60" spans="1:36" s="25" customFormat="1" x14ac:dyDescent="0.25">
      <c r="A60" s="27">
        <v>2013</v>
      </c>
      <c r="B60" s="11" t="s">
        <v>77</v>
      </c>
      <c r="C60" s="11" t="s">
        <v>78</v>
      </c>
      <c r="D60" s="11"/>
      <c r="E60" s="13"/>
      <c r="F60" s="37">
        <v>0.93723849372384938</v>
      </c>
      <c r="G60" s="37">
        <v>0.15726636475916014</v>
      </c>
      <c r="H60" s="38">
        <v>58125</v>
      </c>
      <c r="I60" s="38">
        <v>43005</v>
      </c>
      <c r="J60" s="27" t="s">
        <v>20</v>
      </c>
      <c r="K60" s="7"/>
      <c r="L60" s="40">
        <f t="shared" si="0"/>
        <v>0.94100250373880456</v>
      </c>
      <c r="M60" s="40">
        <f t="shared" si="1"/>
        <v>0.18915108106697248</v>
      </c>
      <c r="N60" s="40">
        <f t="shared" si="2"/>
        <v>0.30983805797503172</v>
      </c>
      <c r="O60" s="40">
        <f t="shared" si="3"/>
        <v>0.35820186909660329</v>
      </c>
      <c r="P60" s="41">
        <v>0.25</v>
      </c>
      <c r="Q60" s="37">
        <f t="shared" si="4"/>
        <v>2.0481935118774119</v>
      </c>
      <c r="R60" s="17"/>
      <c r="S60" s="44">
        <f t="shared" si="5"/>
        <v>0.38400000000000001</v>
      </c>
      <c r="T60" s="40">
        <f t="shared" si="6"/>
        <v>0.9536</v>
      </c>
      <c r="U60" s="7"/>
      <c r="Z60" s="7"/>
      <c r="AA60" s="7"/>
      <c r="AB60" s="7"/>
      <c r="AC60" s="7"/>
      <c r="AD60" s="7"/>
      <c r="AE60" s="7"/>
      <c r="AF60" s="3"/>
    </row>
    <row r="61" spans="1:36" s="25" customFormat="1" x14ac:dyDescent="0.25">
      <c r="A61" s="27">
        <v>2016</v>
      </c>
      <c r="B61" s="11" t="s">
        <v>77</v>
      </c>
      <c r="C61" s="11" t="s">
        <v>79</v>
      </c>
      <c r="D61" s="11"/>
      <c r="E61" s="13"/>
      <c r="F61" s="37">
        <v>0.9654576856649395</v>
      </c>
      <c r="G61" s="37">
        <v>0.11979166666666667</v>
      </c>
      <c r="H61" s="38">
        <v>77292</v>
      </c>
      <c r="I61" s="38">
        <v>52780</v>
      </c>
      <c r="J61" s="27" t="s">
        <v>20</v>
      </c>
      <c r="K61" s="7"/>
      <c r="L61" s="40">
        <f t="shared" si="0"/>
        <v>0.96933502576801156</v>
      </c>
      <c r="M61" s="40">
        <f t="shared" si="1"/>
        <v>0.14407863555258169</v>
      </c>
      <c r="N61" s="40">
        <f t="shared" si="2"/>
        <v>0.41200865680870796</v>
      </c>
      <c r="O61" s="40">
        <f t="shared" si="3"/>
        <v>0.43962084992253742</v>
      </c>
      <c r="P61" s="41">
        <v>0.25</v>
      </c>
      <c r="Q61" s="37">
        <f t="shared" si="4"/>
        <v>2.2150431680518388</v>
      </c>
      <c r="R61" s="17"/>
      <c r="S61" s="44">
        <f t="shared" si="5"/>
        <v>0.53300000000000003</v>
      </c>
      <c r="T61" s="40">
        <f t="shared" si="6"/>
        <v>1.0132000000000001</v>
      </c>
      <c r="U61" s="7"/>
      <c r="Z61" s="7"/>
      <c r="AA61" s="7"/>
      <c r="AB61" s="7"/>
      <c r="AC61" s="7"/>
      <c r="AD61" s="7"/>
      <c r="AE61" s="7"/>
      <c r="AF61" s="3"/>
    </row>
    <row r="62" spans="1:36" s="25" customFormat="1" x14ac:dyDescent="0.25">
      <c r="A62" s="27">
        <v>2020</v>
      </c>
      <c r="B62" s="11" t="s">
        <v>77</v>
      </c>
      <c r="C62" s="11" t="s">
        <v>82</v>
      </c>
      <c r="D62" s="11"/>
      <c r="E62" s="13"/>
      <c r="F62" s="37">
        <v>0.94491873137444038</v>
      </c>
      <c r="G62" s="37">
        <v>0.3275213041058822</v>
      </c>
      <c r="H62" s="38">
        <v>76495</v>
      </c>
      <c r="I62" s="38">
        <v>71004</v>
      </c>
      <c r="J62" s="27" t="s">
        <v>17</v>
      </c>
      <c r="K62" s="7"/>
      <c r="L62" s="40">
        <f t="shared" si="0"/>
        <v>0.94871358571730957</v>
      </c>
      <c r="M62" s="40">
        <f t="shared" si="1"/>
        <v>0.39392408439633542</v>
      </c>
      <c r="N62" s="40">
        <f t="shared" si="2"/>
        <v>0.40776021066322671</v>
      </c>
      <c r="O62" s="40">
        <f t="shared" si="3"/>
        <v>0.59141414982758334</v>
      </c>
      <c r="P62" s="41">
        <v>0.75</v>
      </c>
      <c r="Q62" s="37">
        <f t="shared" si="4"/>
        <v>3.091812030604455</v>
      </c>
      <c r="R62" s="17"/>
      <c r="S62" s="44">
        <f t="shared" si="5"/>
        <v>0.96199999999999997</v>
      </c>
      <c r="T62" s="40">
        <f t="shared" si="6"/>
        <v>1.1848000000000001</v>
      </c>
      <c r="U62" s="7"/>
      <c r="Z62" s="7"/>
      <c r="AA62" s="7"/>
      <c r="AB62" s="7"/>
      <c r="AC62" s="7"/>
      <c r="AD62" s="7"/>
      <c r="AE62" s="7"/>
      <c r="AF62" s="3"/>
      <c r="AJ62" s="7"/>
    </row>
    <row r="63" spans="1:36" s="25" customFormat="1" x14ac:dyDescent="0.25">
      <c r="A63" s="27">
        <v>2050</v>
      </c>
      <c r="B63" s="11" t="s">
        <v>77</v>
      </c>
      <c r="C63" s="11" t="s">
        <v>83</v>
      </c>
      <c r="D63" s="11"/>
      <c r="E63" s="13"/>
      <c r="F63" s="37">
        <v>0.81089542892924227</v>
      </c>
      <c r="G63" s="37">
        <v>0.11648524295814162</v>
      </c>
      <c r="H63" s="38">
        <v>52349</v>
      </c>
      <c r="I63" s="38">
        <v>48130</v>
      </c>
      <c r="J63" s="27" t="s">
        <v>20</v>
      </c>
      <c r="K63" s="7"/>
      <c r="L63" s="40">
        <f t="shared" si="0"/>
        <v>0.81415203707755246</v>
      </c>
      <c r="M63" s="40">
        <f t="shared" si="1"/>
        <v>0.14010185628454974</v>
      </c>
      <c r="N63" s="40">
        <f t="shared" si="2"/>
        <v>0.27904881715156876</v>
      </c>
      <c r="O63" s="40">
        <f t="shared" si="3"/>
        <v>0.40088957004114678</v>
      </c>
      <c r="P63" s="41">
        <v>0.25</v>
      </c>
      <c r="Q63" s="37">
        <f t="shared" si="4"/>
        <v>1.8841922805548177</v>
      </c>
      <c r="R63" s="17"/>
      <c r="S63" s="44">
        <f t="shared" si="5"/>
        <v>0.23699999999999999</v>
      </c>
      <c r="T63" s="40">
        <f t="shared" si="6"/>
        <v>0.89480000000000004</v>
      </c>
      <c r="U63" s="7"/>
      <c r="Z63" s="7"/>
      <c r="AA63" s="7"/>
      <c r="AB63" s="7"/>
      <c r="AC63" s="7"/>
      <c r="AD63" s="7"/>
      <c r="AE63" s="7"/>
      <c r="AF63" s="3"/>
    </row>
    <row r="64" spans="1:36" s="25" customFormat="1" x14ac:dyDescent="0.25">
      <c r="A64" s="27">
        <v>2060</v>
      </c>
      <c r="B64" s="11" t="s">
        <v>77</v>
      </c>
      <c r="C64" s="11" t="s">
        <v>87</v>
      </c>
      <c r="D64" s="11"/>
      <c r="E64" s="13"/>
      <c r="F64" s="37">
        <v>0.96124031007751942</v>
      </c>
      <c r="G64" s="37">
        <v>0.19806763285024154</v>
      </c>
      <c r="H64" s="38">
        <v>79931</v>
      </c>
      <c r="I64" s="38">
        <v>37155</v>
      </c>
      <c r="J64" s="27" t="s">
        <v>20</v>
      </c>
      <c r="K64" s="7"/>
      <c r="L64" s="40">
        <f t="shared" si="0"/>
        <v>0.96510071292923638</v>
      </c>
      <c r="M64" s="40">
        <f t="shared" si="1"/>
        <v>0.2382245366666505</v>
      </c>
      <c r="N64" s="40">
        <f t="shared" si="2"/>
        <v>0.42607597095917865</v>
      </c>
      <c r="O64" s="40">
        <f t="shared" si="3"/>
        <v>0.30947542021356345</v>
      </c>
      <c r="P64" s="41">
        <v>0.25</v>
      </c>
      <c r="Q64" s="37">
        <f t="shared" si="4"/>
        <v>2.1888766407686289</v>
      </c>
      <c r="R64" s="17"/>
      <c r="S64" s="44">
        <f t="shared" si="5"/>
        <v>0.51</v>
      </c>
      <c r="T64" s="40">
        <f t="shared" si="6"/>
        <v>1.004</v>
      </c>
      <c r="U64" s="7"/>
      <c r="Z64" s="7"/>
      <c r="AA64" s="7"/>
      <c r="AB64" s="7"/>
      <c r="AC64" s="7"/>
      <c r="AD64" s="7"/>
      <c r="AE64" s="7"/>
      <c r="AF64" s="3"/>
    </row>
    <row r="65" spans="1:36" s="25" customFormat="1" x14ac:dyDescent="0.25">
      <c r="A65" s="27">
        <v>2068</v>
      </c>
      <c r="B65" s="11" t="s">
        <v>77</v>
      </c>
      <c r="C65" s="11" t="s">
        <v>88</v>
      </c>
      <c r="D65" s="11"/>
      <c r="E65" s="13"/>
      <c r="F65" s="37">
        <v>0.99506172839506168</v>
      </c>
      <c r="G65" s="37">
        <v>0.25615050651230103</v>
      </c>
      <c r="H65" s="38">
        <v>74044</v>
      </c>
      <c r="I65" s="38">
        <v>54541</v>
      </c>
      <c r="J65" s="27" t="s">
        <v>20</v>
      </c>
      <c r="K65" s="7"/>
      <c r="L65" s="40">
        <f t="shared" si="0"/>
        <v>0.99905796023600568</v>
      </c>
      <c r="M65" s="40">
        <f t="shared" si="1"/>
        <v>0.30808332917755843</v>
      </c>
      <c r="N65" s="40">
        <f t="shared" si="2"/>
        <v>0.39469503939274408</v>
      </c>
      <c r="O65" s="40">
        <f t="shared" si="3"/>
        <v>0.45428876043245764</v>
      </c>
      <c r="P65" s="41">
        <v>0.25</v>
      </c>
      <c r="Q65" s="37">
        <f t="shared" si="4"/>
        <v>2.4061250892387656</v>
      </c>
      <c r="R65" s="17"/>
      <c r="S65" s="44">
        <f t="shared" si="5"/>
        <v>0.66300000000000003</v>
      </c>
      <c r="T65" s="40">
        <f t="shared" si="6"/>
        <v>1.0651999999999999</v>
      </c>
      <c r="U65" s="7"/>
      <c r="Z65" s="7"/>
      <c r="AA65" s="7"/>
      <c r="AB65" s="7"/>
      <c r="AC65" s="7"/>
      <c r="AD65" s="7"/>
      <c r="AE65" s="7"/>
      <c r="AF65" s="3"/>
    </row>
    <row r="66" spans="1:36" s="25" customFormat="1" x14ac:dyDescent="0.25">
      <c r="A66" s="27">
        <v>2070</v>
      </c>
      <c r="B66" s="11" t="s">
        <v>77</v>
      </c>
      <c r="C66" s="11" t="s">
        <v>89</v>
      </c>
      <c r="D66" s="11"/>
      <c r="E66" s="13"/>
      <c r="F66" s="37">
        <v>0.8867924528301887</v>
      </c>
      <c r="G66" s="37">
        <v>0.18263138278046961</v>
      </c>
      <c r="H66" s="38">
        <v>56857</v>
      </c>
      <c r="I66" s="38">
        <v>39040</v>
      </c>
      <c r="J66" s="27" t="s">
        <v>20</v>
      </c>
      <c r="K66" s="7"/>
      <c r="L66" s="40">
        <f t="shared" si="0"/>
        <v>0.89035386830340235</v>
      </c>
      <c r="M66" s="40">
        <f t="shared" si="1"/>
        <v>0.21965868889119713</v>
      </c>
      <c r="N66" s="40">
        <f t="shared" si="2"/>
        <v>0.30307892408234627</v>
      </c>
      <c r="O66" s="40">
        <f t="shared" si="3"/>
        <v>0.32517616485365408</v>
      </c>
      <c r="P66" s="41">
        <v>0.25</v>
      </c>
      <c r="Q66" s="37">
        <f t="shared" si="4"/>
        <v>1.9882676461306001</v>
      </c>
      <c r="R66" s="17"/>
      <c r="S66" s="44">
        <f t="shared" si="5"/>
        <v>0.33</v>
      </c>
      <c r="T66" s="40">
        <f t="shared" si="6"/>
        <v>0.93200000000000005</v>
      </c>
      <c r="U66" s="7"/>
      <c r="Z66" s="7"/>
      <c r="AA66" s="7"/>
      <c r="AB66" s="7"/>
      <c r="AC66" s="7"/>
      <c r="AD66" s="7"/>
      <c r="AE66" s="7"/>
      <c r="AF66" s="3"/>
    </row>
    <row r="67" spans="1:36" s="25" customFormat="1" x14ac:dyDescent="0.25">
      <c r="A67" s="27">
        <v>2090</v>
      </c>
      <c r="B67" s="11" t="s">
        <v>77</v>
      </c>
      <c r="C67" s="11" t="s">
        <v>96</v>
      </c>
      <c r="D67" s="11"/>
      <c r="E67" s="13"/>
      <c r="F67" s="37">
        <v>0.94425901201602136</v>
      </c>
      <c r="G67" s="37">
        <v>0.28590290473288643</v>
      </c>
      <c r="H67" s="38">
        <v>69485</v>
      </c>
      <c r="I67" s="38">
        <v>63236</v>
      </c>
      <c r="J67" s="27" t="s">
        <v>17</v>
      </c>
      <c r="K67" s="7"/>
      <c r="L67" s="40">
        <f t="shared" si="0"/>
        <v>0.94805121688355554</v>
      </c>
      <c r="M67" s="40">
        <f t="shared" si="1"/>
        <v>0.34386782954657968</v>
      </c>
      <c r="N67" s="40">
        <f t="shared" si="2"/>
        <v>0.37039307455303361</v>
      </c>
      <c r="O67" s="40">
        <f t="shared" si="3"/>
        <v>0.52671208915690748</v>
      </c>
      <c r="P67" s="41">
        <v>0.75</v>
      </c>
      <c r="Q67" s="37">
        <f t="shared" si="4"/>
        <v>2.9390242101400763</v>
      </c>
      <c r="R67" s="17"/>
      <c r="S67" s="44">
        <f t="shared" si="5"/>
        <v>0.92800000000000005</v>
      </c>
      <c r="T67" s="40">
        <f t="shared" si="6"/>
        <v>1.1712</v>
      </c>
      <c r="U67" s="7"/>
      <c r="Z67" s="7"/>
      <c r="AA67" s="7"/>
      <c r="AB67" s="7"/>
      <c r="AC67" s="7"/>
      <c r="AD67" s="7"/>
      <c r="AE67" s="7"/>
      <c r="AF67" s="3"/>
    </row>
    <row r="68" spans="1:36" s="25" customFormat="1" x14ac:dyDescent="0.25">
      <c r="A68" s="27">
        <v>2100</v>
      </c>
      <c r="B68" s="11" t="s">
        <v>77</v>
      </c>
      <c r="C68" s="11" t="s">
        <v>97</v>
      </c>
      <c r="D68" s="11"/>
      <c r="E68" s="13"/>
      <c r="F68" s="37">
        <v>0.97771587743732591</v>
      </c>
      <c r="G68" s="37">
        <v>0.32951445717403166</v>
      </c>
      <c r="H68" s="38">
        <v>50208</v>
      </c>
      <c r="I68" s="38">
        <v>45321</v>
      </c>
      <c r="J68" s="27" t="s">
        <v>20</v>
      </c>
      <c r="K68" s="7"/>
      <c r="L68" s="40">
        <f t="shared" ref="L68:L131" si="7">F68/F$3</f>
        <v>0.98164244722623084</v>
      </c>
      <c r="M68" s="40">
        <f t="shared" ref="M68:M131" si="8">G68/G$3</f>
        <v>0.39632133607917158</v>
      </c>
      <c r="N68" s="40">
        <f t="shared" ref="N68:N131" si="9">H68/H$3</f>
        <v>0.26763611552361966</v>
      </c>
      <c r="O68" s="40">
        <f t="shared" ref="O68:O131" si="10">I68/I$3</f>
        <v>0.37749254526978626</v>
      </c>
      <c r="P68" s="41">
        <v>0.25</v>
      </c>
      <c r="Q68" s="37">
        <f t="shared" ref="Q68:Q131" si="11">SUM(L68:P68)</f>
        <v>2.2730924440988085</v>
      </c>
      <c r="R68" s="17"/>
      <c r="S68" s="44">
        <f t="shared" ref="S68:S131" si="12">_xlfn.PERCENTRANK.INC(Q$4:Q$2874,Q68)</f>
        <v>0.57399999999999995</v>
      </c>
      <c r="T68" s="40">
        <f t="shared" ref="T68:T131" si="13">((S68-0.5)*0.4+1)</f>
        <v>1.0296000000000001</v>
      </c>
      <c r="U68" s="7"/>
      <c r="Z68" s="7"/>
      <c r="AA68" s="7"/>
      <c r="AB68" s="7"/>
      <c r="AC68" s="7"/>
      <c r="AD68" s="7"/>
      <c r="AE68" s="7"/>
      <c r="AF68" s="3"/>
      <c r="AJ68" s="7"/>
    </row>
    <row r="69" spans="1:36" s="25" customFormat="1" x14ac:dyDescent="0.25">
      <c r="A69" s="27">
        <v>2105</v>
      </c>
      <c r="B69" s="11" t="s">
        <v>77</v>
      </c>
      <c r="C69" s="11" t="s">
        <v>98</v>
      </c>
      <c r="D69" s="11"/>
      <c r="E69" s="13"/>
      <c r="F69" s="37">
        <v>0.90115321252059311</v>
      </c>
      <c r="G69" s="37">
        <v>0.25444512568976091</v>
      </c>
      <c r="H69" s="38">
        <v>48942</v>
      </c>
      <c r="I69" s="38">
        <v>28433</v>
      </c>
      <c r="J69" s="27" t="s">
        <v>20</v>
      </c>
      <c r="K69" s="7"/>
      <c r="L69" s="40">
        <f t="shared" si="7"/>
        <v>0.90477230172750311</v>
      </c>
      <c r="M69" s="40">
        <f t="shared" si="8"/>
        <v>0.30603219366165624</v>
      </c>
      <c r="N69" s="40">
        <f t="shared" si="9"/>
        <v>0.26088764272540221</v>
      </c>
      <c r="O69" s="40">
        <f t="shared" si="10"/>
        <v>0.23682720018657649</v>
      </c>
      <c r="P69" s="41">
        <v>0.25</v>
      </c>
      <c r="Q69" s="37">
        <f t="shared" si="11"/>
        <v>1.9585193383011381</v>
      </c>
      <c r="R69" s="17"/>
      <c r="S69" s="44">
        <f t="shared" si="12"/>
        <v>0.30199999999999999</v>
      </c>
      <c r="T69" s="40">
        <f t="shared" si="13"/>
        <v>0.92079999999999995</v>
      </c>
      <c r="U69" s="7"/>
      <c r="Z69" s="7"/>
      <c r="AA69" s="7"/>
      <c r="AB69" s="7"/>
      <c r="AC69" s="7"/>
      <c r="AD69" s="7"/>
      <c r="AE69" s="7"/>
      <c r="AF69" s="3"/>
    </row>
    <row r="70" spans="1:36" s="25" customFormat="1" x14ac:dyDescent="0.25">
      <c r="A70" s="27">
        <v>2110</v>
      </c>
      <c r="B70" s="11" t="s">
        <v>77</v>
      </c>
      <c r="C70" s="11" t="s">
        <v>99</v>
      </c>
      <c r="D70" s="11"/>
      <c r="E70" s="13"/>
      <c r="F70" s="37">
        <v>0.95260842237586418</v>
      </c>
      <c r="G70" s="37">
        <v>0.35869463432905702</v>
      </c>
      <c r="H70" s="38">
        <v>78947</v>
      </c>
      <c r="I70" s="38">
        <v>65703</v>
      </c>
      <c r="J70" s="27" t="s">
        <v>25</v>
      </c>
      <c r="K70" s="7"/>
      <c r="L70" s="40">
        <f t="shared" si="7"/>
        <v>0.95643415901191187</v>
      </c>
      <c r="M70" s="40">
        <f t="shared" si="8"/>
        <v>0.43141760134257612</v>
      </c>
      <c r="N70" s="40">
        <f t="shared" si="9"/>
        <v>0.42083071248094328</v>
      </c>
      <c r="O70" s="40">
        <f t="shared" si="10"/>
        <v>0.54726049076279804</v>
      </c>
      <c r="P70" s="41">
        <v>0.5</v>
      </c>
      <c r="Q70" s="37">
        <f t="shared" si="11"/>
        <v>2.8559429635982294</v>
      </c>
      <c r="R70" s="17"/>
      <c r="S70" s="44">
        <f t="shared" si="12"/>
        <v>0.90500000000000003</v>
      </c>
      <c r="T70" s="40">
        <f t="shared" si="13"/>
        <v>1.1619999999999999</v>
      </c>
      <c r="U70" s="7"/>
      <c r="Z70" s="7"/>
      <c r="AA70" s="7"/>
      <c r="AB70" s="7"/>
      <c r="AC70" s="7"/>
      <c r="AD70" s="7"/>
      <c r="AE70" s="7"/>
      <c r="AF70" s="3"/>
    </row>
    <row r="71" spans="1:36" s="25" customFormat="1" x14ac:dyDescent="0.25">
      <c r="A71" s="27">
        <v>2122</v>
      </c>
      <c r="B71" s="11" t="s">
        <v>77</v>
      </c>
      <c r="C71" s="11" t="s">
        <v>100</v>
      </c>
      <c r="D71" s="11"/>
      <c r="E71" s="13"/>
      <c r="F71" s="37">
        <v>0.94806645260365774</v>
      </c>
      <c r="G71" s="37">
        <v>0.2351929285978934</v>
      </c>
      <c r="H71" s="38">
        <v>59421</v>
      </c>
      <c r="I71" s="38">
        <v>47735</v>
      </c>
      <c r="J71" s="27" t="s">
        <v>20</v>
      </c>
      <c r="K71" s="7"/>
      <c r="L71" s="40">
        <f t="shared" si="7"/>
        <v>0.95187394839724671</v>
      </c>
      <c r="M71" s="40">
        <f t="shared" si="8"/>
        <v>0.28287674081948033</v>
      </c>
      <c r="N71" s="40">
        <f t="shared" si="9"/>
        <v>0.31674644719026857</v>
      </c>
      <c r="O71" s="40">
        <f t="shared" si="10"/>
        <v>0.39759949357810392</v>
      </c>
      <c r="P71" s="41">
        <v>0.25</v>
      </c>
      <c r="Q71" s="37">
        <f t="shared" si="11"/>
        <v>2.1990966299850996</v>
      </c>
      <c r="R71" s="17"/>
      <c r="S71" s="44">
        <f t="shared" si="12"/>
        <v>0.51900000000000002</v>
      </c>
      <c r="T71" s="40">
        <f t="shared" si="13"/>
        <v>1.0076000000000001</v>
      </c>
      <c r="U71" s="7"/>
      <c r="Z71" s="7"/>
      <c r="AA71" s="7"/>
      <c r="AB71" s="7"/>
      <c r="AC71" s="7"/>
      <c r="AD71" s="7"/>
      <c r="AE71" s="7"/>
      <c r="AF71" s="3"/>
      <c r="AJ71" s="7"/>
    </row>
    <row r="72" spans="1:36" s="25" customFormat="1" x14ac:dyDescent="0.25">
      <c r="A72" s="27">
        <v>2130</v>
      </c>
      <c r="B72" s="11" t="s">
        <v>77</v>
      </c>
      <c r="C72" s="11" t="s">
        <v>101</v>
      </c>
      <c r="D72" s="11"/>
      <c r="E72" s="13"/>
      <c r="F72" s="37">
        <v>0.94407496977025396</v>
      </c>
      <c r="G72" s="37">
        <v>0.23591549295774647</v>
      </c>
      <c r="H72" s="38">
        <v>59736</v>
      </c>
      <c r="I72" s="38">
        <v>54282</v>
      </c>
      <c r="J72" s="27" t="s">
        <v>25</v>
      </c>
      <c r="K72" s="7"/>
      <c r="L72" s="40">
        <f t="shared" si="7"/>
        <v>0.94786643551230321</v>
      </c>
      <c r="M72" s="40">
        <f t="shared" si="8"/>
        <v>0.28374580032890551</v>
      </c>
      <c r="N72" s="40">
        <f t="shared" si="9"/>
        <v>0.31842556956897194</v>
      </c>
      <c r="O72" s="40">
        <f t="shared" si="10"/>
        <v>0.45213146978960167</v>
      </c>
      <c r="P72" s="41">
        <v>0.5</v>
      </c>
      <c r="Q72" s="37">
        <f t="shared" si="11"/>
        <v>2.5021692751997824</v>
      </c>
      <c r="R72" s="17"/>
      <c r="S72" s="44">
        <f t="shared" si="12"/>
        <v>0.72299999999999998</v>
      </c>
      <c r="T72" s="40">
        <f t="shared" si="13"/>
        <v>1.0891999999999999</v>
      </c>
      <c r="U72" s="7"/>
      <c r="Z72" s="7"/>
      <c r="AA72" s="7"/>
      <c r="AB72" s="7"/>
      <c r="AC72" s="7"/>
      <c r="AD72" s="7"/>
      <c r="AE72" s="7"/>
      <c r="AF72" s="3"/>
      <c r="AJ72" s="7"/>
    </row>
    <row r="73" spans="1:36" s="25" customFormat="1" x14ac:dyDescent="0.25">
      <c r="A73" s="27">
        <v>2150</v>
      </c>
      <c r="B73" s="11" t="s">
        <v>77</v>
      </c>
      <c r="C73" s="11" t="s">
        <v>102</v>
      </c>
      <c r="D73" s="11"/>
      <c r="E73" s="13"/>
      <c r="F73" s="37">
        <v>0.91426821800367419</v>
      </c>
      <c r="G73" s="37">
        <v>0.24587962397753632</v>
      </c>
      <c r="H73" s="38">
        <v>70976</v>
      </c>
      <c r="I73" s="38">
        <v>54115</v>
      </c>
      <c r="J73" s="27" t="s">
        <v>20</v>
      </c>
      <c r="K73" s="7"/>
      <c r="L73" s="40">
        <f t="shared" si="7"/>
        <v>0.91793997791533555</v>
      </c>
      <c r="M73" s="40">
        <f t="shared" si="8"/>
        <v>0.29573009307435366</v>
      </c>
      <c r="N73" s="40">
        <f t="shared" si="9"/>
        <v>0.37834092047889634</v>
      </c>
      <c r="O73" s="40">
        <f t="shared" si="10"/>
        <v>0.45074047543687218</v>
      </c>
      <c r="P73" s="41">
        <v>0.25</v>
      </c>
      <c r="Q73" s="37">
        <f t="shared" si="11"/>
        <v>2.2927514669054578</v>
      </c>
      <c r="R73" s="17"/>
      <c r="S73" s="44">
        <f t="shared" si="12"/>
        <v>0.58699999999999997</v>
      </c>
      <c r="T73" s="40">
        <f t="shared" si="13"/>
        <v>1.0347999999999999</v>
      </c>
      <c r="U73" s="7"/>
      <c r="Z73" s="7"/>
      <c r="AA73" s="7"/>
      <c r="AB73" s="7"/>
      <c r="AC73" s="7"/>
      <c r="AD73" s="7"/>
      <c r="AE73" s="7"/>
      <c r="AF73" s="3"/>
    </row>
    <row r="74" spans="1:36" s="25" customFormat="1" x14ac:dyDescent="0.25">
      <c r="A74" s="27">
        <v>2164</v>
      </c>
      <c r="B74" s="11" t="s">
        <v>77</v>
      </c>
      <c r="C74" s="11" t="s">
        <v>103</v>
      </c>
      <c r="D74" s="11"/>
      <c r="E74" s="13"/>
      <c r="F74" s="37">
        <v>0.83374689826302728</v>
      </c>
      <c r="G74" s="37">
        <v>0.1680473372781065</v>
      </c>
      <c r="H74" s="38">
        <v>49808</v>
      </c>
      <c r="I74" s="38">
        <v>54074</v>
      </c>
      <c r="J74" s="27" t="s">
        <v>20</v>
      </c>
      <c r="K74" s="7"/>
      <c r="L74" s="40">
        <f t="shared" si="7"/>
        <v>0.83709527938054951</v>
      </c>
      <c r="M74" s="40">
        <f t="shared" si="8"/>
        <v>0.20211782452820104</v>
      </c>
      <c r="N74" s="40">
        <f t="shared" si="9"/>
        <v>0.26550389663002805</v>
      </c>
      <c r="O74" s="40">
        <f t="shared" si="10"/>
        <v>0.45039897382931582</v>
      </c>
      <c r="P74" s="41">
        <v>0.25</v>
      </c>
      <c r="Q74" s="37">
        <f t="shared" si="11"/>
        <v>2.0051159743680946</v>
      </c>
      <c r="R74" s="17"/>
      <c r="S74" s="44">
        <f t="shared" si="12"/>
        <v>0.34300000000000003</v>
      </c>
      <c r="T74" s="40">
        <f t="shared" si="13"/>
        <v>0.93720000000000003</v>
      </c>
      <c r="U74" s="7"/>
      <c r="Z74" s="7"/>
      <c r="AA74" s="7"/>
      <c r="AB74" s="7"/>
      <c r="AC74" s="7"/>
      <c r="AD74" s="7"/>
      <c r="AE74" s="7"/>
      <c r="AF74" s="3"/>
      <c r="AJ74" s="7"/>
    </row>
    <row r="75" spans="1:36" s="25" customFormat="1" x14ac:dyDescent="0.25">
      <c r="A75" s="27">
        <v>2170</v>
      </c>
      <c r="B75" s="11" t="s">
        <v>77</v>
      </c>
      <c r="C75" s="11" t="s">
        <v>104</v>
      </c>
      <c r="D75" s="11"/>
      <c r="E75" s="13"/>
      <c r="F75" s="37">
        <v>0.93077367976153402</v>
      </c>
      <c r="G75" s="37">
        <v>0.21211905059115146</v>
      </c>
      <c r="H75" s="38">
        <v>70728</v>
      </c>
      <c r="I75" s="38">
        <v>46017</v>
      </c>
      <c r="J75" s="27" t="s">
        <v>22</v>
      </c>
      <c r="K75" s="7"/>
      <c r="L75" s="40">
        <f t="shared" si="7"/>
        <v>0.93451172666820681</v>
      </c>
      <c r="M75" s="40">
        <f t="shared" si="8"/>
        <v>0.25512478650892922</v>
      </c>
      <c r="N75" s="40">
        <f t="shared" si="9"/>
        <v>0.37701894476486958</v>
      </c>
      <c r="O75" s="40">
        <f t="shared" si="10"/>
        <v>0.38328974329074283</v>
      </c>
      <c r="P75" s="41">
        <v>0.6</v>
      </c>
      <c r="Q75" s="37">
        <f t="shared" si="11"/>
        <v>2.5499452012327484</v>
      </c>
      <c r="R75" s="17"/>
      <c r="S75" s="44">
        <f t="shared" si="12"/>
        <v>0.75900000000000001</v>
      </c>
      <c r="T75" s="40">
        <f t="shared" si="13"/>
        <v>1.1035999999999999</v>
      </c>
      <c r="U75" s="7"/>
      <c r="Z75" s="7"/>
      <c r="AA75" s="7"/>
      <c r="AB75" s="7"/>
      <c r="AC75" s="7"/>
      <c r="AD75" s="7"/>
      <c r="AE75" s="7"/>
      <c r="AF75" s="3"/>
      <c r="AJ75" s="7"/>
    </row>
    <row r="76" spans="1:36" s="25" customFormat="1" x14ac:dyDescent="0.25">
      <c r="A76" s="27">
        <v>2180</v>
      </c>
      <c r="B76" s="11" t="s">
        <v>77</v>
      </c>
      <c r="C76" s="11" t="s">
        <v>105</v>
      </c>
      <c r="D76" s="11"/>
      <c r="E76" s="13"/>
      <c r="F76" s="37">
        <v>0.79603255340793488</v>
      </c>
      <c r="G76" s="37">
        <v>0.15429122468659595</v>
      </c>
      <c r="H76" s="38">
        <v>51472</v>
      </c>
      <c r="I76" s="38">
        <v>55026</v>
      </c>
      <c r="J76" s="27" t="s">
        <v>20</v>
      </c>
      <c r="K76" s="7"/>
      <c r="L76" s="40">
        <f t="shared" si="7"/>
        <v>0.79922947129310729</v>
      </c>
      <c r="M76" s="40">
        <f t="shared" si="8"/>
        <v>0.18557275100311557</v>
      </c>
      <c r="N76" s="40">
        <f t="shared" si="9"/>
        <v>0.27437392722736914</v>
      </c>
      <c r="O76" s="40">
        <f t="shared" si="10"/>
        <v>0.4583284745706242</v>
      </c>
      <c r="P76" s="41">
        <v>0.25</v>
      </c>
      <c r="Q76" s="37">
        <f t="shared" si="11"/>
        <v>1.9675046240942162</v>
      </c>
      <c r="R76" s="17"/>
      <c r="S76" s="44">
        <f t="shared" si="12"/>
        <v>0.308</v>
      </c>
      <c r="T76" s="40">
        <f t="shared" si="13"/>
        <v>0.92320000000000002</v>
      </c>
      <c r="U76" s="7"/>
      <c r="Z76" s="7"/>
      <c r="AA76" s="7"/>
      <c r="AB76" s="7"/>
      <c r="AC76" s="7"/>
      <c r="AD76" s="7"/>
      <c r="AE76" s="7"/>
      <c r="AF76" s="3"/>
      <c r="AJ76" s="7"/>
    </row>
    <row r="77" spans="1:36" s="25" customFormat="1" x14ac:dyDescent="0.25">
      <c r="A77" s="27">
        <v>2185</v>
      </c>
      <c r="B77" s="11" t="s">
        <v>77</v>
      </c>
      <c r="C77" s="11" t="s">
        <v>110</v>
      </c>
      <c r="D77" s="11"/>
      <c r="E77" s="13"/>
      <c r="F77" s="37">
        <v>0.91520467836257313</v>
      </c>
      <c r="G77" s="37">
        <v>0.17881915073591609</v>
      </c>
      <c r="H77" s="38">
        <v>76679</v>
      </c>
      <c r="I77" s="38">
        <v>116588</v>
      </c>
      <c r="J77" s="27" t="s">
        <v>20</v>
      </c>
      <c r="K77" s="7"/>
      <c r="L77" s="40">
        <f t="shared" si="7"/>
        <v>0.91888019915920993</v>
      </c>
      <c r="M77" s="40">
        <f t="shared" si="8"/>
        <v>0.21507355198916639</v>
      </c>
      <c r="N77" s="40">
        <f t="shared" si="9"/>
        <v>0.40874103135427881</v>
      </c>
      <c r="O77" s="40">
        <f t="shared" si="10"/>
        <v>0.971097302970231</v>
      </c>
      <c r="P77" s="41">
        <v>0.25</v>
      </c>
      <c r="Q77" s="37">
        <f t="shared" si="11"/>
        <v>2.7637920854728861</v>
      </c>
      <c r="R77" s="17"/>
      <c r="S77" s="44">
        <f t="shared" si="12"/>
        <v>0.87</v>
      </c>
      <c r="T77" s="40">
        <f t="shared" si="13"/>
        <v>1.1479999999999999</v>
      </c>
      <c r="U77" s="7"/>
      <c r="Z77" s="7"/>
      <c r="AA77" s="7"/>
      <c r="AB77" s="7"/>
      <c r="AC77" s="7"/>
      <c r="AD77" s="7"/>
      <c r="AE77" s="7"/>
      <c r="AF77" s="3"/>
    </row>
    <row r="78" spans="1:36" s="25" customFormat="1" x14ac:dyDescent="0.25">
      <c r="A78" s="27">
        <v>2188</v>
      </c>
      <c r="B78" s="11" t="s">
        <v>77</v>
      </c>
      <c r="C78" s="11" t="s">
        <v>111</v>
      </c>
      <c r="D78" s="11"/>
      <c r="E78" s="13"/>
      <c r="F78" s="37">
        <v>0.84038861901457318</v>
      </c>
      <c r="G78" s="37">
        <v>0.10905824993584809</v>
      </c>
      <c r="H78" s="38">
        <v>60870</v>
      </c>
      <c r="I78" s="38">
        <v>70823</v>
      </c>
      <c r="J78" s="27" t="s">
        <v>20</v>
      </c>
      <c r="K78" s="7"/>
      <c r="L78" s="40">
        <f t="shared" si="7"/>
        <v>0.84376367370941086</v>
      </c>
      <c r="M78" s="40">
        <f t="shared" si="8"/>
        <v>0.13116908950129605</v>
      </c>
      <c r="N78" s="40">
        <f t="shared" si="9"/>
        <v>0.32447041013230421</v>
      </c>
      <c r="O78" s="40">
        <f t="shared" si="10"/>
        <v>0.58990654516983454</v>
      </c>
      <c r="P78" s="41">
        <v>0.25</v>
      </c>
      <c r="Q78" s="37">
        <f t="shared" si="11"/>
        <v>2.1393097185128456</v>
      </c>
      <c r="R78" s="17"/>
      <c r="S78" s="44">
        <f t="shared" si="12"/>
        <v>0.47</v>
      </c>
      <c r="T78" s="40">
        <f t="shared" si="13"/>
        <v>0.98799999999999999</v>
      </c>
      <c r="U78" s="7"/>
      <c r="Z78" s="7"/>
      <c r="AA78" s="7"/>
      <c r="AB78" s="7"/>
      <c r="AC78" s="7"/>
      <c r="AD78" s="7"/>
      <c r="AE78" s="7"/>
      <c r="AF78" s="3"/>
      <c r="AJ78" s="7"/>
    </row>
    <row r="79" spans="1:36" s="25" customFormat="1" x14ac:dyDescent="0.25">
      <c r="A79" s="27">
        <v>2195</v>
      </c>
      <c r="B79" s="11" t="s">
        <v>77</v>
      </c>
      <c r="C79" s="11" t="s">
        <v>112</v>
      </c>
      <c r="D79" s="11"/>
      <c r="E79" s="13"/>
      <c r="F79" s="37">
        <v>0.92532795156407666</v>
      </c>
      <c r="G79" s="37">
        <v>0.25221893491124259</v>
      </c>
      <c r="H79" s="38">
        <v>61696</v>
      </c>
      <c r="I79" s="38">
        <v>37340</v>
      </c>
      <c r="J79" s="27" t="s">
        <v>20</v>
      </c>
      <c r="K79" s="7"/>
      <c r="L79" s="40">
        <f t="shared" si="7"/>
        <v>0.92904412807638215</v>
      </c>
      <c r="M79" s="40">
        <f t="shared" si="8"/>
        <v>0.3033546574124848</v>
      </c>
      <c r="N79" s="40">
        <f t="shared" si="9"/>
        <v>0.32887344214757086</v>
      </c>
      <c r="O79" s="40">
        <f t="shared" si="10"/>
        <v>0.31101634210131768</v>
      </c>
      <c r="P79" s="41">
        <v>0.25</v>
      </c>
      <c r="Q79" s="37">
        <f t="shared" si="11"/>
        <v>2.1222885697377558</v>
      </c>
      <c r="R79" s="17"/>
      <c r="S79" s="44">
        <f t="shared" si="12"/>
        <v>0.44900000000000001</v>
      </c>
      <c r="T79" s="40">
        <f t="shared" si="13"/>
        <v>0.97960000000000003</v>
      </c>
      <c r="U79" s="7"/>
      <c r="Z79" s="7"/>
      <c r="AA79" s="7"/>
      <c r="AB79" s="7"/>
      <c r="AC79" s="7"/>
      <c r="AD79" s="7"/>
      <c r="AE79" s="7"/>
      <c r="AF79" s="3"/>
    </row>
    <row r="80" spans="1:36" s="25" customFormat="1" x14ac:dyDescent="0.25">
      <c r="A80" s="27">
        <v>2198</v>
      </c>
      <c r="B80" s="11" t="s">
        <v>77</v>
      </c>
      <c r="C80" s="11" t="s">
        <v>113</v>
      </c>
      <c r="D80" s="11"/>
      <c r="E80" s="13"/>
      <c r="F80" s="37">
        <v>0.88418862690707356</v>
      </c>
      <c r="G80" s="37">
        <v>0.16008537886872998</v>
      </c>
      <c r="H80" s="38">
        <v>45774</v>
      </c>
      <c r="I80" s="38">
        <v>34667</v>
      </c>
      <c r="J80" s="27" t="s">
        <v>20</v>
      </c>
      <c r="K80" s="7"/>
      <c r="L80" s="40">
        <f t="shared" si="7"/>
        <v>0.88773958524806584</v>
      </c>
      <c r="M80" s="40">
        <f t="shared" si="8"/>
        <v>0.19254163166044974</v>
      </c>
      <c r="N80" s="40">
        <f t="shared" si="9"/>
        <v>0.24400046908815659</v>
      </c>
      <c r="O80" s="40">
        <f t="shared" si="10"/>
        <v>0.2887521031501441</v>
      </c>
      <c r="P80" s="41">
        <v>0.25</v>
      </c>
      <c r="Q80" s="37">
        <f t="shared" si="11"/>
        <v>1.8630337891468163</v>
      </c>
      <c r="R80" s="17"/>
      <c r="S80" s="44">
        <f t="shared" si="12"/>
        <v>0.22</v>
      </c>
      <c r="T80" s="40">
        <f t="shared" si="13"/>
        <v>0.88800000000000001</v>
      </c>
      <c r="U80" s="7"/>
      <c r="Z80" s="7"/>
      <c r="AA80" s="7"/>
      <c r="AB80" s="7"/>
      <c r="AC80" s="7"/>
      <c r="AD80" s="7"/>
      <c r="AE80" s="7"/>
      <c r="AF80" s="3"/>
      <c r="AJ80" s="7"/>
    </row>
    <row r="81" spans="1:36" s="25" customFormat="1" x14ac:dyDescent="0.25">
      <c r="A81" s="27">
        <v>2220</v>
      </c>
      <c r="B81" s="11" t="s">
        <v>77</v>
      </c>
      <c r="C81" s="11" t="s">
        <v>119</v>
      </c>
      <c r="D81" s="11"/>
      <c r="E81" s="13"/>
      <c r="F81" s="37">
        <v>0.95777591973244147</v>
      </c>
      <c r="G81" s="37">
        <v>0.34635761589403974</v>
      </c>
      <c r="H81" s="38">
        <v>66895</v>
      </c>
      <c r="I81" s="38">
        <v>50110</v>
      </c>
      <c r="J81" s="27" t="s">
        <v>20</v>
      </c>
      <c r="K81" s="7"/>
      <c r="L81" s="40">
        <f t="shared" si="7"/>
        <v>0.96162240936992116</v>
      </c>
      <c r="M81" s="40">
        <f t="shared" si="8"/>
        <v>0.41657933393746166</v>
      </c>
      <c r="N81" s="40">
        <f t="shared" si="9"/>
        <v>0.35658695721702788</v>
      </c>
      <c r="O81" s="40">
        <f t="shared" si="10"/>
        <v>0.41738159889386794</v>
      </c>
      <c r="P81" s="41">
        <v>0.25</v>
      </c>
      <c r="Q81" s="37">
        <f t="shared" si="11"/>
        <v>2.4021702994182785</v>
      </c>
      <c r="R81" s="17"/>
      <c r="S81" s="44">
        <f t="shared" si="12"/>
        <v>0.66</v>
      </c>
      <c r="T81" s="40">
        <f t="shared" si="13"/>
        <v>1.0640000000000001</v>
      </c>
      <c r="U81" s="7"/>
      <c r="Z81" s="7"/>
      <c r="AA81" s="7"/>
      <c r="AB81" s="7"/>
      <c r="AC81" s="7"/>
      <c r="AD81" s="7"/>
      <c r="AE81" s="7"/>
      <c r="AF81" s="3"/>
      <c r="AJ81" s="7"/>
    </row>
    <row r="82" spans="1:36" s="25" customFormat="1" x14ac:dyDescent="0.25">
      <c r="A82" s="27">
        <v>2230</v>
      </c>
      <c r="B82" s="11" t="s">
        <v>77</v>
      </c>
      <c r="C82" s="11" t="s">
        <v>122</v>
      </c>
      <c r="D82" s="11"/>
      <c r="E82" s="13"/>
      <c r="F82" s="37">
        <v>0.99578059071729963</v>
      </c>
      <c r="G82" s="37">
        <v>0.21839080459770116</v>
      </c>
      <c r="H82" s="38">
        <v>71583</v>
      </c>
      <c r="I82" s="38">
        <v>30425</v>
      </c>
      <c r="J82" s="27" t="s">
        <v>20</v>
      </c>
      <c r="K82" s="7"/>
      <c r="L82" s="40">
        <f t="shared" si="7"/>
        <v>0.99977970955552176</v>
      </c>
      <c r="M82" s="40">
        <f t="shared" si="8"/>
        <v>0.26266809719930934</v>
      </c>
      <c r="N82" s="40">
        <f t="shared" si="9"/>
        <v>0.38157656264992162</v>
      </c>
      <c r="O82" s="40">
        <f t="shared" si="10"/>
        <v>0.25341918072931419</v>
      </c>
      <c r="P82" s="41">
        <v>0.25</v>
      </c>
      <c r="Q82" s="37">
        <f t="shared" si="11"/>
        <v>2.1474435501340672</v>
      </c>
      <c r="R82" s="17"/>
      <c r="S82" s="44">
        <f t="shared" si="12"/>
        <v>0.47699999999999998</v>
      </c>
      <c r="T82" s="40">
        <f t="shared" si="13"/>
        <v>0.99080000000000001</v>
      </c>
      <c r="U82" s="7"/>
      <c r="Z82" s="7"/>
      <c r="AA82" s="7"/>
      <c r="AB82" s="7"/>
      <c r="AC82" s="7"/>
      <c r="AD82" s="7"/>
      <c r="AE82" s="7"/>
      <c r="AF82" s="3"/>
      <c r="AJ82" s="7"/>
    </row>
    <row r="83" spans="1:36" s="25" customFormat="1" x14ac:dyDescent="0.25">
      <c r="A83" s="27">
        <v>2232</v>
      </c>
      <c r="B83" s="11" t="s">
        <v>77</v>
      </c>
      <c r="C83" s="11" t="s">
        <v>123</v>
      </c>
      <c r="D83" s="11"/>
      <c r="E83" s="13"/>
      <c r="F83" s="37">
        <v>0.99578059071729963</v>
      </c>
      <c r="G83" s="37">
        <v>0.21839080459770116</v>
      </c>
      <c r="H83" s="38">
        <v>71583</v>
      </c>
      <c r="I83" s="38">
        <v>30425</v>
      </c>
      <c r="J83" s="27" t="s">
        <v>20</v>
      </c>
      <c r="K83" s="7"/>
      <c r="L83" s="40">
        <f t="shared" si="7"/>
        <v>0.99977970955552176</v>
      </c>
      <c r="M83" s="40">
        <f t="shared" si="8"/>
        <v>0.26266809719930934</v>
      </c>
      <c r="N83" s="40">
        <f t="shared" si="9"/>
        <v>0.38157656264992162</v>
      </c>
      <c r="O83" s="40">
        <f t="shared" si="10"/>
        <v>0.25341918072931419</v>
      </c>
      <c r="P83" s="41">
        <v>0.25</v>
      </c>
      <c r="Q83" s="37">
        <f t="shared" si="11"/>
        <v>2.1474435501340672</v>
      </c>
      <c r="R83" s="17"/>
      <c r="S83" s="44">
        <f t="shared" si="12"/>
        <v>0.47699999999999998</v>
      </c>
      <c r="T83" s="40">
        <f t="shared" si="13"/>
        <v>0.99080000000000001</v>
      </c>
      <c r="U83" s="7"/>
      <c r="Z83" s="7"/>
      <c r="AA83" s="7"/>
      <c r="AB83" s="7"/>
      <c r="AC83" s="7"/>
      <c r="AD83" s="7"/>
      <c r="AE83" s="7"/>
      <c r="AF83" s="3"/>
    </row>
    <row r="84" spans="1:36" s="25" customFormat="1" x14ac:dyDescent="0.25">
      <c r="A84" s="27">
        <v>2240</v>
      </c>
      <c r="B84" s="11" t="s">
        <v>77</v>
      </c>
      <c r="C84" s="11" t="s">
        <v>126</v>
      </c>
      <c r="D84" s="11"/>
      <c r="E84" s="13"/>
      <c r="F84" s="37">
        <v>0.92478134110787169</v>
      </c>
      <c r="G84" s="37">
        <v>0.22304085733422638</v>
      </c>
      <c r="H84" s="38">
        <v>62712</v>
      </c>
      <c r="I84" s="38">
        <v>61165</v>
      </c>
      <c r="J84" s="27" t="s">
        <v>20</v>
      </c>
      <c r="K84" s="7"/>
      <c r="L84" s="40">
        <f t="shared" si="7"/>
        <v>0.92849532239746158</v>
      </c>
      <c r="M84" s="40">
        <f t="shared" si="8"/>
        <v>0.26826091740265767</v>
      </c>
      <c r="N84" s="40">
        <f t="shared" si="9"/>
        <v>0.33428927813729359</v>
      </c>
      <c r="O84" s="40">
        <f t="shared" si="10"/>
        <v>0.50946209332156123</v>
      </c>
      <c r="P84" s="41">
        <v>0.25</v>
      </c>
      <c r="Q84" s="37">
        <f t="shared" si="11"/>
        <v>2.290507611258974</v>
      </c>
      <c r="R84" s="17"/>
      <c r="S84" s="44">
        <f t="shared" si="12"/>
        <v>0.58499999999999996</v>
      </c>
      <c r="T84" s="40">
        <f t="shared" si="13"/>
        <v>1.034</v>
      </c>
      <c r="U84" s="7"/>
      <c r="Z84" s="7"/>
      <c r="AA84" s="7"/>
      <c r="AB84" s="7"/>
      <c r="AC84" s="7"/>
      <c r="AD84" s="7"/>
      <c r="AE84" s="7"/>
      <c r="AF84" s="3"/>
    </row>
    <row r="85" spans="1:36" s="25" customFormat="1" x14ac:dyDescent="0.25">
      <c r="A85" s="27">
        <v>2261</v>
      </c>
      <c r="B85" s="11" t="s">
        <v>77</v>
      </c>
      <c r="C85" s="11" t="s">
        <v>129</v>
      </c>
      <c r="D85" s="11"/>
      <c r="E85" s="13"/>
      <c r="F85" s="37">
        <v>0.9484262419416003</v>
      </c>
      <c r="G85" s="37">
        <v>0.23649589846772945</v>
      </c>
      <c r="H85" s="38">
        <v>67421</v>
      </c>
      <c r="I85" s="38">
        <v>53270</v>
      </c>
      <c r="J85" s="27" t="s">
        <v>20</v>
      </c>
      <c r="K85" s="7"/>
      <c r="L85" s="40">
        <f t="shared" si="7"/>
        <v>0.95223518267228946</v>
      </c>
      <c r="M85" s="40">
        <f t="shared" si="8"/>
        <v>0.2844438792209727</v>
      </c>
      <c r="N85" s="40">
        <f t="shared" si="9"/>
        <v>0.35939082506210085</v>
      </c>
      <c r="O85" s="40">
        <f t="shared" si="10"/>
        <v>0.44370221059821086</v>
      </c>
      <c r="P85" s="41">
        <v>0.25</v>
      </c>
      <c r="Q85" s="37">
        <f t="shared" si="11"/>
        <v>2.2897720975535738</v>
      </c>
      <c r="R85" s="17"/>
      <c r="S85" s="44">
        <f t="shared" si="12"/>
        <v>0.58399999999999996</v>
      </c>
      <c r="T85" s="40">
        <f t="shared" si="13"/>
        <v>1.0336000000000001</v>
      </c>
      <c r="U85" s="7"/>
      <c r="Z85" s="7"/>
      <c r="AA85" s="7"/>
      <c r="AB85" s="7"/>
      <c r="AC85" s="7"/>
      <c r="AD85" s="7"/>
      <c r="AE85" s="7"/>
      <c r="AF85" s="3"/>
      <c r="AJ85" s="7"/>
    </row>
    <row r="86" spans="1:36" s="25" customFormat="1" x14ac:dyDescent="0.25">
      <c r="A86" s="27">
        <v>2270</v>
      </c>
      <c r="B86" s="11" t="s">
        <v>77</v>
      </c>
      <c r="C86" s="11" t="s">
        <v>133</v>
      </c>
      <c r="D86" s="11"/>
      <c r="E86" s="13"/>
      <c r="F86" s="37">
        <v>0.72882562277580076</v>
      </c>
      <c r="G86" s="37">
        <v>6.1827956989247312E-2</v>
      </c>
      <c r="H86" s="38">
        <v>40608</v>
      </c>
      <c r="I86" s="38">
        <v>28558</v>
      </c>
      <c r="J86" s="27" t="s">
        <v>20</v>
      </c>
      <c r="K86" s="7"/>
      <c r="L86" s="40">
        <f t="shared" si="7"/>
        <v>0.73175263330903695</v>
      </c>
      <c r="M86" s="40">
        <f t="shared" si="8"/>
        <v>7.4363166736816352E-2</v>
      </c>
      <c r="N86" s="40">
        <f t="shared" si="9"/>
        <v>0.21646286207742088</v>
      </c>
      <c r="O86" s="40">
        <f t="shared" si="10"/>
        <v>0.23786836362424829</v>
      </c>
      <c r="P86" s="41">
        <v>0.25</v>
      </c>
      <c r="Q86" s="37">
        <f t="shared" si="11"/>
        <v>1.5104470257475224</v>
      </c>
      <c r="R86" s="17"/>
      <c r="S86" s="44">
        <f t="shared" si="12"/>
        <v>6.0000000000000001E-3</v>
      </c>
      <c r="T86" s="40">
        <f t="shared" si="13"/>
        <v>0.8024</v>
      </c>
      <c r="U86" s="7"/>
      <c r="Z86" s="7"/>
      <c r="AA86" s="7"/>
      <c r="AB86" s="7"/>
      <c r="AC86" s="7"/>
      <c r="AD86" s="7"/>
      <c r="AE86" s="7"/>
      <c r="AF86" s="3"/>
    </row>
    <row r="87" spans="1:36" s="25" customFormat="1" x14ac:dyDescent="0.25">
      <c r="A87" s="27">
        <v>2275</v>
      </c>
      <c r="B87" s="11" t="s">
        <v>77</v>
      </c>
      <c r="C87" s="11" t="s">
        <v>138</v>
      </c>
      <c r="D87" s="11"/>
      <c r="E87" s="13"/>
      <c r="F87" s="37">
        <v>0.95870206489675514</v>
      </c>
      <c r="G87" s="37">
        <v>0.21901528013582344</v>
      </c>
      <c r="H87" s="38">
        <v>47348</v>
      </c>
      <c r="I87" s="38">
        <v>30246</v>
      </c>
      <c r="J87" s="27" t="s">
        <v>20</v>
      </c>
      <c r="K87" s="7"/>
      <c r="L87" s="40">
        <f t="shared" si="7"/>
        <v>0.96255227399272603</v>
      </c>
      <c r="M87" s="40">
        <f t="shared" si="8"/>
        <v>0.26341918102652567</v>
      </c>
      <c r="N87" s="40">
        <f t="shared" si="9"/>
        <v>0.25239075043443959</v>
      </c>
      <c r="O87" s="40">
        <f t="shared" si="10"/>
        <v>0.25192823468656816</v>
      </c>
      <c r="P87" s="41">
        <v>0.25</v>
      </c>
      <c r="Q87" s="37">
        <f t="shared" si="11"/>
        <v>1.9802904401402595</v>
      </c>
      <c r="R87" s="17"/>
      <c r="S87" s="44">
        <f t="shared" si="12"/>
        <v>0.31900000000000001</v>
      </c>
      <c r="T87" s="40">
        <f t="shared" si="13"/>
        <v>0.92759999999999998</v>
      </c>
      <c r="U87" s="7"/>
      <c r="Z87" s="7"/>
      <c r="AA87" s="7"/>
      <c r="AB87" s="7"/>
      <c r="AC87" s="7"/>
      <c r="AD87" s="7"/>
      <c r="AE87" s="7"/>
      <c r="AF87" s="3"/>
      <c r="AJ87" s="7"/>
    </row>
    <row r="88" spans="1:36" s="25" customFormat="1" x14ac:dyDescent="0.25">
      <c r="A88" s="27">
        <v>2282</v>
      </c>
      <c r="B88" s="11" t="s">
        <v>77</v>
      </c>
      <c r="C88" s="11" t="s">
        <v>143</v>
      </c>
      <c r="D88" s="11"/>
      <c r="E88" s="13"/>
      <c r="F88" s="37">
        <v>0.97546012269938653</v>
      </c>
      <c r="G88" s="37">
        <v>0.32325581395348835</v>
      </c>
      <c r="H88" s="38">
        <v>71705</v>
      </c>
      <c r="I88" s="38">
        <v>58135</v>
      </c>
      <c r="J88" s="27" t="s">
        <v>20</v>
      </c>
      <c r="K88" s="7"/>
      <c r="L88" s="40">
        <f t="shared" si="7"/>
        <v>0.97937763323231575</v>
      </c>
      <c r="M88" s="40">
        <f t="shared" si="8"/>
        <v>0.3887937943000303</v>
      </c>
      <c r="N88" s="40">
        <f t="shared" si="9"/>
        <v>0.38222688941246707</v>
      </c>
      <c r="O88" s="40">
        <f t="shared" si="10"/>
        <v>0.48422429159239699</v>
      </c>
      <c r="P88" s="41">
        <v>0.25</v>
      </c>
      <c r="Q88" s="37">
        <f t="shared" si="11"/>
        <v>2.4846226085372103</v>
      </c>
      <c r="R88" s="17"/>
      <c r="S88" s="44">
        <f t="shared" si="12"/>
        <v>0.71299999999999997</v>
      </c>
      <c r="T88" s="40">
        <f t="shared" si="13"/>
        <v>1.0851999999999999</v>
      </c>
      <c r="U88" s="7"/>
      <c r="Z88" s="7"/>
      <c r="AA88" s="7"/>
      <c r="AB88" s="7"/>
      <c r="AC88" s="7"/>
      <c r="AD88" s="7"/>
      <c r="AE88" s="7"/>
      <c r="AF88" s="3"/>
      <c r="AJ88" s="7"/>
    </row>
    <row r="89" spans="1:36" s="25" customFormat="1" x14ac:dyDescent="0.25">
      <c r="A89" s="27">
        <v>2290</v>
      </c>
      <c r="B89" s="11" t="s">
        <v>77</v>
      </c>
      <c r="C89" s="11" t="s">
        <v>144</v>
      </c>
      <c r="D89" s="11"/>
      <c r="E89" s="13"/>
      <c r="F89" s="37">
        <v>0.82169268693508624</v>
      </c>
      <c r="G89" s="37">
        <v>9.1575091575091569E-2</v>
      </c>
      <c r="H89" s="38">
        <v>35559</v>
      </c>
      <c r="I89" s="38">
        <v>44043</v>
      </c>
      <c r="J89" s="27" t="s">
        <v>20</v>
      </c>
      <c r="K89" s="7"/>
      <c r="L89" s="40">
        <f t="shared" si="7"/>
        <v>0.82499265756534768</v>
      </c>
      <c r="M89" s="40">
        <f t="shared" si="8"/>
        <v>0.11014133630393248</v>
      </c>
      <c r="N89" s="40">
        <f t="shared" si="9"/>
        <v>0.1895489290930607</v>
      </c>
      <c r="O89" s="40">
        <f t="shared" si="10"/>
        <v>0.36684769028302988</v>
      </c>
      <c r="P89" s="41">
        <v>0.25</v>
      </c>
      <c r="Q89" s="37">
        <f t="shared" si="11"/>
        <v>1.741530613245371</v>
      </c>
      <c r="R89" s="17"/>
      <c r="S89" s="44">
        <f t="shared" si="12"/>
        <v>0.112</v>
      </c>
      <c r="T89" s="40">
        <f t="shared" si="13"/>
        <v>0.8448</v>
      </c>
      <c r="U89" s="7"/>
      <c r="Z89" s="7"/>
      <c r="AA89" s="7"/>
      <c r="AB89" s="7"/>
      <c r="AC89" s="7"/>
      <c r="AD89" s="7"/>
      <c r="AE89" s="7"/>
      <c r="AF89" s="3"/>
    </row>
    <row r="90" spans="1:36" s="25" customFormat="1" x14ac:dyDescent="0.25">
      <c r="A90" s="27">
        <v>2999</v>
      </c>
      <c r="B90" s="11" t="s">
        <v>154</v>
      </c>
      <c r="C90" s="11" t="s">
        <v>155</v>
      </c>
      <c r="D90" s="11"/>
      <c r="E90" s="13"/>
      <c r="F90" s="37">
        <v>0.93399999999999994</v>
      </c>
      <c r="G90" s="37">
        <v>0.05</v>
      </c>
      <c r="H90" s="38">
        <v>69917</v>
      </c>
      <c r="I90" s="38">
        <v>64093.360852786747</v>
      </c>
      <c r="J90" s="27" t="s">
        <v>20</v>
      </c>
      <c r="K90" s="7"/>
      <c r="L90" s="40">
        <f t="shared" si="7"/>
        <v>0.93775100401606415</v>
      </c>
      <c r="M90" s="40">
        <f t="shared" si="8"/>
        <v>6.0137169621947144E-2</v>
      </c>
      <c r="N90" s="40">
        <f t="shared" si="9"/>
        <v>0.37269587095811257</v>
      </c>
      <c r="O90" s="40">
        <f t="shared" si="10"/>
        <v>0.53385331133940883</v>
      </c>
      <c r="P90" s="41">
        <v>0.25</v>
      </c>
      <c r="Q90" s="37">
        <f t="shared" si="11"/>
        <v>2.1544373559355328</v>
      </c>
      <c r="R90" s="17"/>
      <c r="S90" s="44">
        <f t="shared" si="12"/>
        <v>0.48499999999999999</v>
      </c>
      <c r="T90" s="40">
        <f t="shared" si="13"/>
        <v>0.99399999999999999</v>
      </c>
      <c r="U90" s="7"/>
      <c r="Z90" s="7"/>
      <c r="AA90" s="7"/>
      <c r="AB90" s="7"/>
      <c r="AC90" s="7"/>
      <c r="AD90" s="7"/>
      <c r="AE90" s="7"/>
      <c r="AF90" s="3"/>
      <c r="AJ90" s="7"/>
    </row>
    <row r="91" spans="1:36" s="25" customFormat="1" x14ac:dyDescent="0.25">
      <c r="A91" s="27">
        <v>4001</v>
      </c>
      <c r="B91" s="11" t="s">
        <v>156</v>
      </c>
      <c r="C91" s="11" t="s">
        <v>157</v>
      </c>
      <c r="D91" s="11"/>
      <c r="E91" s="13"/>
      <c r="F91" s="37">
        <v>0.72349668470390971</v>
      </c>
      <c r="G91" s="37">
        <v>0.10326400924321201</v>
      </c>
      <c r="H91" s="38">
        <v>31615</v>
      </c>
      <c r="I91" s="38">
        <v>36020</v>
      </c>
      <c r="J91" s="27" t="s">
        <v>20</v>
      </c>
      <c r="K91" s="7"/>
      <c r="L91" s="40">
        <f t="shared" si="7"/>
        <v>0.72640229387942745</v>
      </c>
      <c r="M91" s="40">
        <f t="shared" si="8"/>
        <v>0.12420010479402716</v>
      </c>
      <c r="N91" s="40">
        <f t="shared" si="9"/>
        <v>0.16852525080224737</v>
      </c>
      <c r="O91" s="40">
        <f t="shared" si="10"/>
        <v>0.30002165619950355</v>
      </c>
      <c r="P91" s="41">
        <v>0.25</v>
      </c>
      <c r="Q91" s="37">
        <f t="shared" si="11"/>
        <v>1.5691493056752055</v>
      </c>
      <c r="R91" s="17"/>
      <c r="S91" s="44">
        <f t="shared" si="12"/>
        <v>1.7999999999999999E-2</v>
      </c>
      <c r="T91" s="40">
        <f t="shared" si="13"/>
        <v>0.80720000000000003</v>
      </c>
      <c r="U91" s="7"/>
      <c r="Z91" s="7"/>
      <c r="AA91" s="7"/>
      <c r="AB91" s="7"/>
      <c r="AC91" s="7"/>
      <c r="AD91" s="7"/>
      <c r="AE91" s="7"/>
      <c r="AF91" s="3"/>
    </row>
    <row r="92" spans="1:36" s="25" customFormat="1" x14ac:dyDescent="0.25">
      <c r="A92" s="27">
        <v>4003</v>
      </c>
      <c r="B92" s="11" t="s">
        <v>156</v>
      </c>
      <c r="C92" s="11" t="s">
        <v>158</v>
      </c>
      <c r="D92" s="11"/>
      <c r="E92" s="13"/>
      <c r="F92" s="37">
        <v>0.88294608959757026</v>
      </c>
      <c r="G92" s="37">
        <v>0.22390631158155511</v>
      </c>
      <c r="H92" s="38">
        <v>45505</v>
      </c>
      <c r="I92" s="38">
        <v>48565</v>
      </c>
      <c r="J92" s="27" t="s">
        <v>17</v>
      </c>
      <c r="K92" s="7"/>
      <c r="L92" s="40">
        <f t="shared" si="7"/>
        <v>0.88649205782888585</v>
      </c>
      <c r="M92" s="40">
        <f t="shared" si="8"/>
        <v>0.26930183678009051</v>
      </c>
      <c r="N92" s="40">
        <f t="shared" si="9"/>
        <v>0.24256655188221624</v>
      </c>
      <c r="O92" s="40">
        <f t="shared" si="10"/>
        <v>0.40451281880424461</v>
      </c>
      <c r="P92" s="41">
        <v>0.75</v>
      </c>
      <c r="Q92" s="37">
        <f t="shared" si="11"/>
        <v>2.5528732652954371</v>
      </c>
      <c r="R92" s="17"/>
      <c r="S92" s="44">
        <f t="shared" si="12"/>
        <v>0.76100000000000001</v>
      </c>
      <c r="T92" s="40">
        <f t="shared" si="13"/>
        <v>1.1044</v>
      </c>
      <c r="U92" s="7"/>
      <c r="Z92" s="7"/>
      <c r="AA92" s="7"/>
      <c r="AB92" s="7"/>
      <c r="AC92" s="7"/>
      <c r="AD92" s="7"/>
      <c r="AE92" s="7"/>
      <c r="AF92" s="3"/>
      <c r="AJ92" s="7"/>
    </row>
    <row r="93" spans="1:36" s="25" customFormat="1" x14ac:dyDescent="0.25">
      <c r="A93" s="27">
        <v>4005</v>
      </c>
      <c r="B93" s="11" t="s">
        <v>156</v>
      </c>
      <c r="C93" s="11" t="s">
        <v>159</v>
      </c>
      <c r="D93" s="11"/>
      <c r="E93" s="13"/>
      <c r="F93" s="37">
        <v>0.85613030736727325</v>
      </c>
      <c r="G93" s="37">
        <v>0.30653253468489222</v>
      </c>
      <c r="H93" s="38">
        <v>48320</v>
      </c>
      <c r="I93" s="38">
        <v>39570</v>
      </c>
      <c r="J93" s="27" t="s">
        <v>17</v>
      </c>
      <c r="K93" s="7"/>
      <c r="L93" s="40">
        <f t="shared" si="7"/>
        <v>0.85956858169404948</v>
      </c>
      <c r="M93" s="40">
        <f t="shared" si="8"/>
        <v>0.36867998065981517</v>
      </c>
      <c r="N93" s="40">
        <f t="shared" si="9"/>
        <v>0.25757204234586722</v>
      </c>
      <c r="O93" s="40">
        <f t="shared" si="10"/>
        <v>0.32959069782938244</v>
      </c>
      <c r="P93" s="41">
        <v>0.75</v>
      </c>
      <c r="Q93" s="37">
        <f t="shared" si="11"/>
        <v>2.5654113025291143</v>
      </c>
      <c r="R93" s="17"/>
      <c r="S93" s="44">
        <f t="shared" si="12"/>
        <v>0.77</v>
      </c>
      <c r="T93" s="40">
        <f t="shared" si="13"/>
        <v>1.1080000000000001</v>
      </c>
      <c r="U93" s="7"/>
      <c r="Z93" s="7"/>
      <c r="AA93" s="7"/>
      <c r="AB93" s="7"/>
      <c r="AC93" s="7"/>
      <c r="AD93" s="7"/>
      <c r="AE93" s="7"/>
      <c r="AF93" s="3"/>
    </row>
    <row r="94" spans="1:36" s="25" customFormat="1" x14ac:dyDescent="0.25">
      <c r="A94" s="27">
        <v>4007</v>
      </c>
      <c r="B94" s="11" t="s">
        <v>156</v>
      </c>
      <c r="C94" s="11" t="s">
        <v>160</v>
      </c>
      <c r="D94" s="11"/>
      <c r="E94" s="13"/>
      <c r="F94" s="37">
        <v>0.86793916821849781</v>
      </c>
      <c r="G94" s="37">
        <v>0.1564968069855337</v>
      </c>
      <c r="H94" s="38">
        <v>38504</v>
      </c>
      <c r="I94" s="38">
        <v>37331</v>
      </c>
      <c r="J94" s="27" t="s">
        <v>25</v>
      </c>
      <c r="K94" s="7"/>
      <c r="L94" s="40">
        <f t="shared" si="7"/>
        <v>0.87142486768925487</v>
      </c>
      <c r="M94" s="40">
        <f t="shared" si="8"/>
        <v>0.18822550053964324</v>
      </c>
      <c r="N94" s="40">
        <f t="shared" si="9"/>
        <v>0.20524739069712897</v>
      </c>
      <c r="O94" s="40">
        <f t="shared" si="10"/>
        <v>0.31094137833380531</v>
      </c>
      <c r="P94" s="41">
        <v>0.5</v>
      </c>
      <c r="Q94" s="37">
        <f t="shared" si="11"/>
        <v>2.0758391372598322</v>
      </c>
      <c r="R94" s="17"/>
      <c r="S94" s="44">
        <f t="shared" si="12"/>
        <v>0.40799999999999997</v>
      </c>
      <c r="T94" s="40">
        <f t="shared" si="13"/>
        <v>0.96319999999999995</v>
      </c>
      <c r="U94" s="7"/>
      <c r="Z94" s="7"/>
      <c r="AA94" s="7"/>
      <c r="AB94" s="7"/>
      <c r="AC94" s="7"/>
      <c r="AD94" s="7"/>
      <c r="AE94" s="7"/>
      <c r="AF94" s="3"/>
      <c r="AJ94" s="7"/>
    </row>
    <row r="95" spans="1:36" s="25" customFormat="1" x14ac:dyDescent="0.25">
      <c r="A95" s="27">
        <v>4009</v>
      </c>
      <c r="B95" s="11" t="s">
        <v>156</v>
      </c>
      <c r="C95" s="11" t="s">
        <v>161</v>
      </c>
      <c r="D95" s="11"/>
      <c r="E95" s="13"/>
      <c r="F95" s="37">
        <v>0.82372116349047142</v>
      </c>
      <c r="G95" s="37">
        <v>0.12907443307335106</v>
      </c>
      <c r="H95" s="38">
        <v>44421</v>
      </c>
      <c r="I95" s="38">
        <v>38558</v>
      </c>
      <c r="J95" s="27" t="s">
        <v>25</v>
      </c>
      <c r="K95" s="7"/>
      <c r="L95" s="40">
        <f t="shared" si="7"/>
        <v>0.82702928061292313</v>
      </c>
      <c r="M95" s="40">
        <f t="shared" si="8"/>
        <v>0.15524342151177553</v>
      </c>
      <c r="N95" s="40">
        <f t="shared" si="9"/>
        <v>0.23678823868058294</v>
      </c>
      <c r="O95" s="40">
        <f t="shared" si="10"/>
        <v>0.32116143863799163</v>
      </c>
      <c r="P95" s="41">
        <v>0.5</v>
      </c>
      <c r="Q95" s="37">
        <f t="shared" si="11"/>
        <v>2.0402223794432732</v>
      </c>
      <c r="R95" s="17"/>
      <c r="S95" s="44">
        <f t="shared" si="12"/>
        <v>0.375</v>
      </c>
      <c r="T95" s="40">
        <f t="shared" si="13"/>
        <v>0.95</v>
      </c>
      <c r="U95" s="7"/>
      <c r="Z95" s="7"/>
      <c r="AA95" s="7"/>
      <c r="AB95" s="7"/>
      <c r="AC95" s="7"/>
      <c r="AD95" s="7"/>
      <c r="AE95" s="7"/>
      <c r="AF95" s="3"/>
      <c r="AJ95" s="7"/>
    </row>
    <row r="96" spans="1:36" s="25" customFormat="1" x14ac:dyDescent="0.25">
      <c r="A96" s="27">
        <v>4011</v>
      </c>
      <c r="B96" s="11" t="s">
        <v>156</v>
      </c>
      <c r="C96" s="11" t="s">
        <v>162</v>
      </c>
      <c r="D96" s="11"/>
      <c r="E96" s="13"/>
      <c r="F96" s="37">
        <v>0.86776527331189712</v>
      </c>
      <c r="G96" s="37">
        <v>0.1238077426594352</v>
      </c>
      <c r="H96" s="38">
        <v>49692</v>
      </c>
      <c r="I96" s="38">
        <v>61480</v>
      </c>
      <c r="J96" s="27" t="s">
        <v>20</v>
      </c>
      <c r="K96" s="7"/>
      <c r="L96" s="40">
        <f t="shared" si="7"/>
        <v>0.87125027440953529</v>
      </c>
      <c r="M96" s="40">
        <f t="shared" si="8"/>
        <v>0.14890894441641672</v>
      </c>
      <c r="N96" s="40">
        <f t="shared" si="9"/>
        <v>0.26488555315088647</v>
      </c>
      <c r="O96" s="40">
        <f t="shared" si="10"/>
        <v>0.51208582518449419</v>
      </c>
      <c r="P96" s="41">
        <v>0.25</v>
      </c>
      <c r="Q96" s="37">
        <f t="shared" si="11"/>
        <v>2.0471305971613329</v>
      </c>
      <c r="R96" s="17"/>
      <c r="S96" s="44">
        <f t="shared" si="12"/>
        <v>0.38200000000000001</v>
      </c>
      <c r="T96" s="40">
        <f t="shared" si="13"/>
        <v>0.95279999999999998</v>
      </c>
      <c r="U96" s="7"/>
      <c r="Z96" s="7"/>
      <c r="AA96" s="7"/>
      <c r="AB96" s="7"/>
      <c r="AC96" s="7"/>
      <c r="AD96" s="7"/>
      <c r="AE96" s="7"/>
      <c r="AF96" s="3"/>
    </row>
    <row r="97" spans="1:36" s="25" customFormat="1" x14ac:dyDescent="0.25">
      <c r="A97" s="27">
        <v>4012</v>
      </c>
      <c r="B97" s="11" t="s">
        <v>156</v>
      </c>
      <c r="C97" s="11" t="s">
        <v>163</v>
      </c>
      <c r="D97" s="11"/>
      <c r="E97" s="13"/>
      <c r="F97" s="37">
        <v>0.83415308945588684</v>
      </c>
      <c r="G97" s="37">
        <v>0.10018272320584715</v>
      </c>
      <c r="H97" s="38">
        <v>35093</v>
      </c>
      <c r="I97" s="38">
        <v>40425</v>
      </c>
      <c r="J97" s="27" t="s">
        <v>20</v>
      </c>
      <c r="K97" s="7"/>
      <c r="L97" s="40">
        <f t="shared" si="7"/>
        <v>0.8375031018633402</v>
      </c>
      <c r="M97" s="40">
        <f t="shared" si="8"/>
        <v>0.12049410837237219</v>
      </c>
      <c r="N97" s="40">
        <f t="shared" si="9"/>
        <v>0.18706489408202645</v>
      </c>
      <c r="O97" s="40">
        <f t="shared" si="10"/>
        <v>0.33671225574305752</v>
      </c>
      <c r="P97" s="41">
        <v>0.25</v>
      </c>
      <c r="Q97" s="37">
        <f t="shared" si="11"/>
        <v>1.7317743600607964</v>
      </c>
      <c r="R97" s="17"/>
      <c r="S97" s="44">
        <f t="shared" si="12"/>
        <v>0.106</v>
      </c>
      <c r="T97" s="40">
        <f t="shared" si="13"/>
        <v>0.84240000000000004</v>
      </c>
      <c r="U97" s="7"/>
      <c r="Z97" s="7"/>
      <c r="AA97" s="7"/>
      <c r="AB97" s="7"/>
      <c r="AC97" s="7"/>
      <c r="AD97" s="7"/>
      <c r="AE97" s="7"/>
      <c r="AF97" s="3"/>
    </row>
    <row r="98" spans="1:36" s="25" customFormat="1" x14ac:dyDescent="0.25">
      <c r="A98" s="27">
        <v>4013</v>
      </c>
      <c r="B98" s="11" t="s">
        <v>156</v>
      </c>
      <c r="C98" s="11" t="s">
        <v>164</v>
      </c>
      <c r="D98" s="11"/>
      <c r="E98" s="13"/>
      <c r="F98" s="37">
        <v>0.88446308877646396</v>
      </c>
      <c r="G98" s="37">
        <v>0.29472121622029551</v>
      </c>
      <c r="H98" s="38">
        <v>54385</v>
      </c>
      <c r="I98" s="38">
        <v>52071</v>
      </c>
      <c r="J98" s="27" t="s">
        <v>17</v>
      </c>
      <c r="K98" s="7"/>
      <c r="L98" s="40">
        <f t="shared" si="7"/>
        <v>0.88801514937395976</v>
      </c>
      <c r="M98" s="40">
        <f t="shared" si="8"/>
        <v>0.35447399542052938</v>
      </c>
      <c r="N98" s="40">
        <f t="shared" si="9"/>
        <v>0.28990181131995013</v>
      </c>
      <c r="O98" s="40">
        <f t="shared" si="10"/>
        <v>0.43371537090406304</v>
      </c>
      <c r="P98" s="41">
        <v>0.75</v>
      </c>
      <c r="Q98" s="37">
        <f t="shared" si="11"/>
        <v>2.7161063270185024</v>
      </c>
      <c r="R98" s="17"/>
      <c r="S98" s="44">
        <f t="shared" si="12"/>
        <v>0.84899999999999998</v>
      </c>
      <c r="T98" s="40">
        <f t="shared" si="13"/>
        <v>1.1395999999999999</v>
      </c>
      <c r="U98" s="7"/>
      <c r="Z98" s="7"/>
      <c r="AA98" s="7"/>
      <c r="AB98" s="7"/>
      <c r="AC98" s="7"/>
      <c r="AD98" s="7"/>
      <c r="AE98" s="7"/>
      <c r="AF98" s="3"/>
      <c r="AJ98" s="7"/>
    </row>
    <row r="99" spans="1:36" s="25" customFormat="1" x14ac:dyDescent="0.25">
      <c r="A99" s="27">
        <v>4015</v>
      </c>
      <c r="B99" s="11" t="s">
        <v>156</v>
      </c>
      <c r="C99" s="11" t="s">
        <v>165</v>
      </c>
      <c r="D99" s="11"/>
      <c r="E99" s="13"/>
      <c r="F99" s="37">
        <v>0.87116167573532211</v>
      </c>
      <c r="G99" s="37">
        <v>0.12178467613667526</v>
      </c>
      <c r="H99" s="38">
        <v>39383</v>
      </c>
      <c r="I99" s="38">
        <v>37241</v>
      </c>
      <c r="J99" s="27" t="s">
        <v>17</v>
      </c>
      <c r="K99" s="7"/>
      <c r="L99" s="40">
        <f t="shared" si="7"/>
        <v>0.87466031700333546</v>
      </c>
      <c r="M99" s="40">
        <f t="shared" si="8"/>
        <v>0.14647571452370275</v>
      </c>
      <c r="N99" s="40">
        <f t="shared" si="9"/>
        <v>0.20993294171579654</v>
      </c>
      <c r="O99" s="40">
        <f t="shared" si="10"/>
        <v>0.31019174065868166</v>
      </c>
      <c r="P99" s="41">
        <v>0.75</v>
      </c>
      <c r="Q99" s="37">
        <f t="shared" si="11"/>
        <v>2.291260713901516</v>
      </c>
      <c r="R99" s="17"/>
      <c r="S99" s="44">
        <f t="shared" si="12"/>
        <v>0.58599999999999997</v>
      </c>
      <c r="T99" s="40">
        <f t="shared" si="13"/>
        <v>1.0344</v>
      </c>
      <c r="U99" s="7"/>
      <c r="Z99" s="7"/>
      <c r="AA99" s="7"/>
      <c r="AB99" s="7"/>
      <c r="AC99" s="7"/>
      <c r="AD99" s="7"/>
      <c r="AE99" s="7"/>
      <c r="AF99" s="3"/>
    </row>
    <row r="100" spans="1:36" s="25" customFormat="1" x14ac:dyDescent="0.25">
      <c r="A100" s="27">
        <v>4017</v>
      </c>
      <c r="B100" s="11" t="s">
        <v>156</v>
      </c>
      <c r="C100" s="11" t="s">
        <v>166</v>
      </c>
      <c r="D100" s="11"/>
      <c r="E100" s="13"/>
      <c r="F100" s="37">
        <v>0.77576426095178064</v>
      </c>
      <c r="G100" s="37">
        <v>0.14592083882637888</v>
      </c>
      <c r="H100" s="38">
        <v>37683</v>
      </c>
      <c r="I100" s="38">
        <v>37527</v>
      </c>
      <c r="J100" s="27" t="s">
        <v>25</v>
      </c>
      <c r="K100" s="7"/>
      <c r="L100" s="40">
        <f t="shared" si="7"/>
        <v>0.77887978007206893</v>
      </c>
      <c r="M100" s="40">
        <f t="shared" si="8"/>
        <v>0.17550532471757513</v>
      </c>
      <c r="N100" s="40">
        <f t="shared" si="9"/>
        <v>0.20087101141803218</v>
      </c>
      <c r="O100" s="40">
        <f t="shared" si="10"/>
        <v>0.31257392260407468</v>
      </c>
      <c r="P100" s="41">
        <v>0.5</v>
      </c>
      <c r="Q100" s="37">
        <f t="shared" si="11"/>
        <v>1.9678300388117509</v>
      </c>
      <c r="R100" s="17"/>
      <c r="S100" s="44">
        <f t="shared" si="12"/>
        <v>0.31</v>
      </c>
      <c r="T100" s="40">
        <f t="shared" si="13"/>
        <v>0.92399999999999993</v>
      </c>
      <c r="U100" s="7"/>
      <c r="Z100" s="7"/>
      <c r="AA100" s="7"/>
      <c r="AB100" s="7"/>
      <c r="AC100" s="7"/>
      <c r="AD100" s="7"/>
      <c r="AE100" s="7"/>
      <c r="AF100" s="3"/>
    </row>
    <row r="101" spans="1:36" s="25" customFormat="1" x14ac:dyDescent="0.25">
      <c r="A101" s="27">
        <v>4019</v>
      </c>
      <c r="B101" s="11" t="s">
        <v>156</v>
      </c>
      <c r="C101" s="11" t="s">
        <v>167</v>
      </c>
      <c r="D101" s="11"/>
      <c r="E101" s="13"/>
      <c r="F101" s="37">
        <v>0.87191508182220256</v>
      </c>
      <c r="G101" s="37">
        <v>0.29389144346417856</v>
      </c>
      <c r="H101" s="38">
        <v>46443</v>
      </c>
      <c r="I101" s="38">
        <v>44591</v>
      </c>
      <c r="J101" s="27" t="s">
        <v>17</v>
      </c>
      <c r="K101" s="7"/>
      <c r="L101" s="40">
        <f t="shared" si="7"/>
        <v>0.87541674881747245</v>
      </c>
      <c r="M101" s="40">
        <f t="shared" si="8"/>
        <v>0.3534759917208839</v>
      </c>
      <c r="N101" s="40">
        <f t="shared" si="9"/>
        <v>0.24756660518768855</v>
      </c>
      <c r="O101" s="40">
        <f t="shared" si="10"/>
        <v>0.37141215079378298</v>
      </c>
      <c r="P101" s="41">
        <v>0.75</v>
      </c>
      <c r="Q101" s="37">
        <f t="shared" si="11"/>
        <v>2.597871496519828</v>
      </c>
      <c r="R101" s="17"/>
      <c r="S101" s="44">
        <f t="shared" si="12"/>
        <v>0.78500000000000003</v>
      </c>
      <c r="T101" s="40">
        <f t="shared" si="13"/>
        <v>1.1140000000000001</v>
      </c>
      <c r="U101" s="7"/>
      <c r="Z101" s="7"/>
      <c r="AA101" s="7"/>
      <c r="AB101" s="7"/>
      <c r="AC101" s="7"/>
      <c r="AD101" s="7"/>
      <c r="AE101" s="7"/>
      <c r="AF101" s="3"/>
    </row>
    <row r="102" spans="1:36" s="25" customFormat="1" x14ac:dyDescent="0.25">
      <c r="A102" s="27">
        <v>4021</v>
      </c>
      <c r="B102" s="11" t="s">
        <v>156</v>
      </c>
      <c r="C102" s="11" t="s">
        <v>168</v>
      </c>
      <c r="D102" s="11"/>
      <c r="E102" s="13"/>
      <c r="F102" s="37">
        <v>0.89438434956832991</v>
      </c>
      <c r="G102" s="37">
        <v>0.18330482409250151</v>
      </c>
      <c r="H102" s="38">
        <v>50164</v>
      </c>
      <c r="I102" s="38">
        <v>41130</v>
      </c>
      <c r="J102" s="27" t="s">
        <v>17</v>
      </c>
      <c r="K102" s="7"/>
      <c r="L102" s="40">
        <f t="shared" si="7"/>
        <v>0.89797625458667663</v>
      </c>
      <c r="M102" s="40">
        <f t="shared" si="8"/>
        <v>0.22046866597943893</v>
      </c>
      <c r="N102" s="40">
        <f t="shared" si="9"/>
        <v>0.26740157144532456</v>
      </c>
      <c r="O102" s="40">
        <f t="shared" si="10"/>
        <v>0.34258441753152641</v>
      </c>
      <c r="P102" s="41">
        <v>0.75</v>
      </c>
      <c r="Q102" s="37">
        <f t="shared" si="11"/>
        <v>2.4784309095429666</v>
      </c>
      <c r="R102" s="17"/>
      <c r="S102" s="44">
        <f t="shared" si="12"/>
        <v>0.70899999999999996</v>
      </c>
      <c r="T102" s="40">
        <f t="shared" si="13"/>
        <v>1.0835999999999999</v>
      </c>
      <c r="U102" s="7"/>
      <c r="Z102" s="7"/>
      <c r="AA102" s="7"/>
      <c r="AB102" s="7"/>
      <c r="AC102" s="7"/>
      <c r="AD102" s="7"/>
      <c r="AE102" s="7"/>
      <c r="AF102" s="3"/>
      <c r="AJ102" s="7"/>
    </row>
    <row r="103" spans="1:36" s="25" customFormat="1" x14ac:dyDescent="0.25">
      <c r="A103" s="27">
        <v>4023</v>
      </c>
      <c r="B103" s="11" t="s">
        <v>156</v>
      </c>
      <c r="C103" s="11" t="s">
        <v>169</v>
      </c>
      <c r="D103" s="11"/>
      <c r="E103" s="13"/>
      <c r="F103" s="37">
        <v>0.78969916222391467</v>
      </c>
      <c r="G103" s="37">
        <v>0.19297384475141996</v>
      </c>
      <c r="H103" s="38">
        <v>37692</v>
      </c>
      <c r="I103" s="38">
        <v>47539</v>
      </c>
      <c r="J103" s="27" t="s">
        <v>25</v>
      </c>
      <c r="K103" s="7"/>
      <c r="L103" s="40">
        <f t="shared" si="7"/>
        <v>0.79287064480312719</v>
      </c>
      <c r="M103" s="40">
        <f t="shared" si="8"/>
        <v>0.23209801668830871</v>
      </c>
      <c r="N103" s="40">
        <f t="shared" si="9"/>
        <v>0.20091898634313798</v>
      </c>
      <c r="O103" s="40">
        <f t="shared" si="10"/>
        <v>0.39596694930783455</v>
      </c>
      <c r="P103" s="41">
        <v>0.5</v>
      </c>
      <c r="Q103" s="37">
        <f t="shared" si="11"/>
        <v>2.1218545971424083</v>
      </c>
      <c r="R103" s="17"/>
      <c r="S103" s="44">
        <f t="shared" si="12"/>
        <v>0.44800000000000001</v>
      </c>
      <c r="T103" s="40">
        <f t="shared" si="13"/>
        <v>0.97919999999999996</v>
      </c>
      <c r="U103" s="7"/>
      <c r="Z103" s="7"/>
      <c r="AA103" s="7"/>
      <c r="AB103" s="7"/>
      <c r="AC103" s="7"/>
      <c r="AD103" s="7"/>
      <c r="AE103" s="7"/>
      <c r="AF103" s="3"/>
    </row>
    <row r="104" spans="1:36" s="25" customFormat="1" x14ac:dyDescent="0.25">
      <c r="A104" s="27">
        <v>4025</v>
      </c>
      <c r="B104" s="11" t="s">
        <v>156</v>
      </c>
      <c r="C104" s="11" t="s">
        <v>170</v>
      </c>
      <c r="D104" s="11"/>
      <c r="E104" s="13"/>
      <c r="F104" s="37">
        <v>0.89631449631449633</v>
      </c>
      <c r="G104" s="37">
        <v>0.2442777887980957</v>
      </c>
      <c r="H104" s="38">
        <v>43652</v>
      </c>
      <c r="I104" s="38">
        <v>34025</v>
      </c>
      <c r="J104" s="27" t="s">
        <v>17</v>
      </c>
      <c r="K104" s="7"/>
      <c r="L104" s="40">
        <f t="shared" si="7"/>
        <v>0.89991415292620114</v>
      </c>
      <c r="M104" s="40">
        <f t="shared" si="8"/>
        <v>0.29380349639650521</v>
      </c>
      <c r="N104" s="40">
        <f t="shared" si="9"/>
        <v>0.23268904785765307</v>
      </c>
      <c r="O104" s="40">
        <f t="shared" si="10"/>
        <v>0.28340468773426175</v>
      </c>
      <c r="P104" s="41">
        <v>0.75</v>
      </c>
      <c r="Q104" s="37">
        <f t="shared" si="11"/>
        <v>2.4598113849146213</v>
      </c>
      <c r="R104" s="17"/>
      <c r="S104" s="44">
        <f t="shared" si="12"/>
        <v>0.69699999999999995</v>
      </c>
      <c r="T104" s="40">
        <f t="shared" si="13"/>
        <v>1.0788</v>
      </c>
      <c r="U104" s="7"/>
      <c r="Z104" s="7"/>
      <c r="AA104" s="7"/>
      <c r="AB104" s="7"/>
      <c r="AC104" s="7"/>
      <c r="AD104" s="7"/>
      <c r="AE104" s="7"/>
      <c r="AF104" s="3"/>
    </row>
    <row r="105" spans="1:36" s="25" customFormat="1" x14ac:dyDescent="0.25">
      <c r="A105" s="27">
        <v>4027</v>
      </c>
      <c r="B105" s="11" t="s">
        <v>156</v>
      </c>
      <c r="C105" s="11" t="s">
        <v>171</v>
      </c>
      <c r="D105" s="11"/>
      <c r="E105" s="13"/>
      <c r="F105" s="37">
        <v>0.81827487250726572</v>
      </c>
      <c r="G105" s="37">
        <v>0.14152079049004362</v>
      </c>
      <c r="H105" s="38">
        <v>41156</v>
      </c>
      <c r="I105" s="38">
        <v>42638</v>
      </c>
      <c r="J105" s="27" t="s">
        <v>17</v>
      </c>
      <c r="K105" s="7"/>
      <c r="L105" s="40">
        <f t="shared" si="7"/>
        <v>0.82156111697516643</v>
      </c>
      <c r="M105" s="40">
        <f t="shared" si="8"/>
        <v>0.17021319565463594</v>
      </c>
      <c r="N105" s="40">
        <f t="shared" si="9"/>
        <v>0.21938400196164137</v>
      </c>
      <c r="O105" s="40">
        <f t="shared" si="10"/>
        <v>0.35514501324359893</v>
      </c>
      <c r="P105" s="41">
        <v>0.75</v>
      </c>
      <c r="Q105" s="37">
        <f t="shared" si="11"/>
        <v>2.3163033278350427</v>
      </c>
      <c r="R105" s="17"/>
      <c r="S105" s="44">
        <f t="shared" si="12"/>
        <v>0.60499999999999998</v>
      </c>
      <c r="T105" s="40">
        <f t="shared" si="13"/>
        <v>1.042</v>
      </c>
      <c r="U105" s="7"/>
      <c r="AF105" s="3"/>
    </row>
    <row r="106" spans="1:36" s="25" customFormat="1" x14ac:dyDescent="0.25">
      <c r="A106" s="27">
        <v>5001</v>
      </c>
      <c r="B106" s="11" t="s">
        <v>172</v>
      </c>
      <c r="C106" s="11" t="s">
        <v>173</v>
      </c>
      <c r="D106" s="11"/>
      <c r="E106" s="13"/>
      <c r="F106" s="37">
        <v>0.89194385695058642</v>
      </c>
      <c r="G106" s="37">
        <v>0.13014739401306794</v>
      </c>
      <c r="H106" s="38">
        <v>39883</v>
      </c>
      <c r="I106" s="38">
        <v>45216</v>
      </c>
      <c r="J106" s="27" t="s">
        <v>20</v>
      </c>
      <c r="K106" s="7"/>
      <c r="L106" s="40">
        <f t="shared" si="7"/>
        <v>0.89552596079376146</v>
      </c>
      <c r="M106" s="40">
        <f t="shared" si="8"/>
        <v>0.15653391819236509</v>
      </c>
      <c r="N106" s="40">
        <f t="shared" si="9"/>
        <v>0.21259821533278606</v>
      </c>
      <c r="O106" s="40">
        <f t="shared" si="10"/>
        <v>0.37661796798214198</v>
      </c>
      <c r="P106" s="41">
        <v>0.25</v>
      </c>
      <c r="Q106" s="37">
        <f t="shared" si="11"/>
        <v>1.8912760623010547</v>
      </c>
      <c r="R106" s="17"/>
      <c r="S106" s="44">
        <f t="shared" si="12"/>
        <v>0.245</v>
      </c>
      <c r="T106" s="40">
        <f t="shared" si="13"/>
        <v>0.89800000000000002</v>
      </c>
      <c r="U106" s="7"/>
      <c r="Z106" s="7"/>
      <c r="AA106" s="7"/>
      <c r="AB106" s="7"/>
      <c r="AC106" s="7"/>
      <c r="AD106" s="7"/>
      <c r="AE106" s="7"/>
      <c r="AF106" s="3"/>
    </row>
    <row r="107" spans="1:36" s="25" customFormat="1" x14ac:dyDescent="0.25">
      <c r="A107" s="27">
        <v>5003</v>
      </c>
      <c r="B107" s="11" t="s">
        <v>172</v>
      </c>
      <c r="C107" s="11" t="s">
        <v>174</v>
      </c>
      <c r="D107" s="11"/>
      <c r="E107" s="13"/>
      <c r="F107" s="37">
        <v>0.84884467265725294</v>
      </c>
      <c r="G107" s="37">
        <v>0.13121650044100686</v>
      </c>
      <c r="H107" s="38">
        <v>38069</v>
      </c>
      <c r="I107" s="38">
        <v>47754</v>
      </c>
      <c r="J107" s="27" t="s">
        <v>20</v>
      </c>
      <c r="K107" s="7"/>
      <c r="L107" s="40">
        <f t="shared" si="7"/>
        <v>0.85225368740688046</v>
      </c>
      <c r="M107" s="40">
        <f t="shared" si="8"/>
        <v>0.15781977888438262</v>
      </c>
      <c r="N107" s="40">
        <f t="shared" si="9"/>
        <v>0.20292860265034809</v>
      </c>
      <c r="O107" s="40">
        <f t="shared" si="10"/>
        <v>0.39775775042063005</v>
      </c>
      <c r="P107" s="41">
        <v>0.25</v>
      </c>
      <c r="Q107" s="37">
        <f t="shared" si="11"/>
        <v>1.8607598193622412</v>
      </c>
      <c r="R107" s="17"/>
      <c r="S107" s="44">
        <f t="shared" si="12"/>
        <v>0.218</v>
      </c>
      <c r="T107" s="40">
        <f t="shared" si="13"/>
        <v>0.88719999999999999</v>
      </c>
      <c r="U107" s="7"/>
      <c r="Z107" s="7"/>
      <c r="AA107" s="7"/>
      <c r="AB107" s="7"/>
      <c r="AC107" s="7"/>
      <c r="AD107" s="7"/>
      <c r="AE107" s="7"/>
      <c r="AF107" s="3"/>
      <c r="AJ107" s="7"/>
    </row>
    <row r="108" spans="1:36" s="25" customFormat="1" x14ac:dyDescent="0.25">
      <c r="A108" s="27">
        <v>5005</v>
      </c>
      <c r="B108" s="11" t="s">
        <v>172</v>
      </c>
      <c r="C108" s="11" t="s">
        <v>175</v>
      </c>
      <c r="D108" s="11"/>
      <c r="E108" s="13"/>
      <c r="F108" s="37">
        <v>0.88546767366586443</v>
      </c>
      <c r="G108" s="37">
        <v>0.15500842955752775</v>
      </c>
      <c r="H108" s="38">
        <v>35209</v>
      </c>
      <c r="I108" s="38">
        <v>32776</v>
      </c>
      <c r="J108" s="27" t="s">
        <v>25</v>
      </c>
      <c r="K108" s="7"/>
      <c r="L108" s="40">
        <f t="shared" si="7"/>
        <v>0.88902376874082778</v>
      </c>
      <c r="M108" s="40">
        <f t="shared" si="8"/>
        <v>0.18643536442265382</v>
      </c>
      <c r="N108" s="40">
        <f t="shared" si="9"/>
        <v>0.18768323756116803</v>
      </c>
      <c r="O108" s="40">
        <f t="shared" si="10"/>
        <v>0.27300138266504526</v>
      </c>
      <c r="P108" s="41">
        <v>0.5</v>
      </c>
      <c r="Q108" s="37">
        <f t="shared" si="11"/>
        <v>2.0361437533896947</v>
      </c>
      <c r="R108" s="17"/>
      <c r="S108" s="44">
        <f t="shared" si="12"/>
        <v>0.372</v>
      </c>
      <c r="T108" s="40">
        <f t="shared" si="13"/>
        <v>0.94879999999999998</v>
      </c>
      <c r="U108" s="7"/>
      <c r="Z108" s="7"/>
      <c r="AA108" s="7"/>
      <c r="AB108" s="7"/>
      <c r="AC108" s="7"/>
      <c r="AD108" s="7"/>
      <c r="AE108" s="7"/>
      <c r="AF108" s="3"/>
    </row>
    <row r="109" spans="1:36" s="25" customFormat="1" x14ac:dyDescent="0.25">
      <c r="A109" s="27">
        <v>5007</v>
      </c>
      <c r="B109" s="11" t="s">
        <v>172</v>
      </c>
      <c r="C109" s="11" t="s">
        <v>176</v>
      </c>
      <c r="D109" s="11"/>
      <c r="E109" s="13"/>
      <c r="F109" s="37">
        <v>0.91545287125397623</v>
      </c>
      <c r="G109" s="37">
        <v>0.28116624820154035</v>
      </c>
      <c r="H109" s="38">
        <v>53515</v>
      </c>
      <c r="I109" s="38">
        <v>52334</v>
      </c>
      <c r="J109" s="27" t="s">
        <v>17</v>
      </c>
      <c r="K109" s="7"/>
      <c r="L109" s="40">
        <f t="shared" si="7"/>
        <v>0.91912938880921313</v>
      </c>
      <c r="M109" s="40">
        <f t="shared" si="8"/>
        <v>0.33817084720125046</v>
      </c>
      <c r="N109" s="40">
        <f t="shared" si="9"/>
        <v>0.28526423522638833</v>
      </c>
      <c r="O109" s="40">
        <f t="shared" si="10"/>
        <v>0.4359059787769245</v>
      </c>
      <c r="P109" s="41">
        <v>0.75</v>
      </c>
      <c r="Q109" s="37">
        <f t="shared" si="11"/>
        <v>2.7284704500137762</v>
      </c>
      <c r="R109" s="17"/>
      <c r="S109" s="44">
        <f t="shared" si="12"/>
        <v>0.85499999999999998</v>
      </c>
      <c r="T109" s="40">
        <f t="shared" si="13"/>
        <v>1.1419999999999999</v>
      </c>
      <c r="U109" s="7"/>
      <c r="Z109" s="7"/>
      <c r="AA109" s="7"/>
      <c r="AB109" s="7"/>
      <c r="AC109" s="7"/>
      <c r="AD109" s="7"/>
      <c r="AE109" s="7"/>
      <c r="AF109" s="3"/>
      <c r="AJ109" s="7"/>
    </row>
    <row r="110" spans="1:36" s="25" customFormat="1" x14ac:dyDescent="0.25">
      <c r="A110" s="27">
        <v>5009</v>
      </c>
      <c r="B110" s="11" t="s">
        <v>172</v>
      </c>
      <c r="C110" s="11" t="s">
        <v>177</v>
      </c>
      <c r="D110" s="11"/>
      <c r="E110" s="13"/>
      <c r="F110" s="37">
        <v>0.87497588269342086</v>
      </c>
      <c r="G110" s="37">
        <v>0.1539032006245121</v>
      </c>
      <c r="H110" s="38">
        <v>38364</v>
      </c>
      <c r="I110" s="38">
        <v>36077</v>
      </c>
      <c r="J110" s="27" t="s">
        <v>25</v>
      </c>
      <c r="K110" s="7"/>
      <c r="L110" s="40">
        <f t="shared" si="7"/>
        <v>0.87848984206166758</v>
      </c>
      <c r="M110" s="40">
        <f t="shared" si="8"/>
        <v>0.18510605762633689</v>
      </c>
      <c r="N110" s="40">
        <f t="shared" si="9"/>
        <v>0.20450111408437191</v>
      </c>
      <c r="O110" s="40">
        <f t="shared" si="10"/>
        <v>0.30049642672708193</v>
      </c>
      <c r="P110" s="41">
        <v>0.5</v>
      </c>
      <c r="Q110" s="37">
        <f t="shared" si="11"/>
        <v>2.0685934404994581</v>
      </c>
      <c r="R110" s="17"/>
      <c r="S110" s="44">
        <f t="shared" si="12"/>
        <v>0.40200000000000002</v>
      </c>
      <c r="T110" s="40">
        <f t="shared" si="13"/>
        <v>0.96079999999999999</v>
      </c>
      <c r="U110" s="7"/>
      <c r="Z110" s="7"/>
      <c r="AA110" s="7"/>
      <c r="AB110" s="7"/>
      <c r="AC110" s="7"/>
      <c r="AD110" s="7"/>
      <c r="AE110" s="7"/>
      <c r="AF110" s="3"/>
      <c r="AJ110" s="7"/>
    </row>
    <row r="111" spans="1:36" s="25" customFormat="1" x14ac:dyDescent="0.25">
      <c r="A111" s="27">
        <v>5011</v>
      </c>
      <c r="B111" s="11" t="s">
        <v>172</v>
      </c>
      <c r="C111" s="11" t="s">
        <v>178</v>
      </c>
      <c r="D111" s="11"/>
      <c r="E111" s="13"/>
      <c r="F111" s="37">
        <v>0.80986981531940661</v>
      </c>
      <c r="G111" s="37">
        <v>0.11297178925673064</v>
      </c>
      <c r="H111" s="38">
        <v>32321</v>
      </c>
      <c r="I111" s="38">
        <v>35188</v>
      </c>
      <c r="J111" s="27" t="s">
        <v>20</v>
      </c>
      <c r="K111" s="7"/>
      <c r="L111" s="40">
        <f t="shared" si="7"/>
        <v>0.81312230453755685</v>
      </c>
      <c r="M111" s="40">
        <f t="shared" si="8"/>
        <v>0.13587607306053753</v>
      </c>
      <c r="N111" s="40">
        <f t="shared" si="9"/>
        <v>0.17228861714943655</v>
      </c>
      <c r="O111" s="40">
        <f t="shared" si="10"/>
        <v>0.29309167235836014</v>
      </c>
      <c r="P111" s="41">
        <v>0.25</v>
      </c>
      <c r="Q111" s="37">
        <f t="shared" si="11"/>
        <v>1.6643786671058911</v>
      </c>
      <c r="R111" s="17"/>
      <c r="S111" s="44">
        <f t="shared" si="12"/>
        <v>5.8999999999999997E-2</v>
      </c>
      <c r="T111" s="40">
        <f t="shared" si="13"/>
        <v>0.8236</v>
      </c>
      <c r="U111" s="7"/>
      <c r="AF111" s="3"/>
    </row>
    <row r="112" spans="1:36" s="25" customFormat="1" x14ac:dyDescent="0.25">
      <c r="A112" s="27">
        <v>5013</v>
      </c>
      <c r="B112" s="11" t="s">
        <v>172</v>
      </c>
      <c r="C112" s="11" t="s">
        <v>23</v>
      </c>
      <c r="D112" s="11"/>
      <c r="E112" s="13"/>
      <c r="F112" s="37">
        <v>0.93722943722943719</v>
      </c>
      <c r="G112" s="37">
        <v>6.822356336919444E-2</v>
      </c>
      <c r="H112" s="38">
        <v>31425</v>
      </c>
      <c r="I112" s="38">
        <v>45755</v>
      </c>
      <c r="J112" s="27" t="s">
        <v>36</v>
      </c>
      <c r="K112" s="7"/>
      <c r="L112" s="40">
        <f t="shared" si="7"/>
        <v>0.94099341087292887</v>
      </c>
      <c r="M112" s="40">
        <f t="shared" si="8"/>
        <v>8.2055440050938108E-2</v>
      </c>
      <c r="N112" s="40">
        <f t="shared" si="9"/>
        <v>0.16751244682779134</v>
      </c>
      <c r="O112" s="40">
        <f t="shared" si="10"/>
        <v>0.38110746472538271</v>
      </c>
      <c r="P112" s="41">
        <v>0.4</v>
      </c>
      <c r="Q112" s="37">
        <f t="shared" si="11"/>
        <v>1.9716687624770408</v>
      </c>
      <c r="R112" s="17"/>
      <c r="S112" s="44">
        <f t="shared" si="12"/>
        <v>0.312</v>
      </c>
      <c r="T112" s="40">
        <f t="shared" si="13"/>
        <v>0.92479999999999996</v>
      </c>
      <c r="U112" s="7"/>
      <c r="Z112" s="7"/>
      <c r="AA112" s="7"/>
      <c r="AB112" s="7"/>
      <c r="AC112" s="7"/>
      <c r="AD112" s="7"/>
      <c r="AE112" s="7"/>
      <c r="AF112" s="3"/>
      <c r="AJ112" s="7"/>
    </row>
    <row r="113" spans="1:36" s="25" customFormat="1" x14ac:dyDescent="0.25">
      <c r="A113" s="27">
        <v>5015</v>
      </c>
      <c r="B113" s="11" t="s">
        <v>172</v>
      </c>
      <c r="C113" s="11" t="s">
        <v>179</v>
      </c>
      <c r="D113" s="11"/>
      <c r="E113" s="13"/>
      <c r="F113" s="37">
        <v>0.86624869383490077</v>
      </c>
      <c r="G113" s="37">
        <v>0.16528667395719418</v>
      </c>
      <c r="H113" s="38">
        <v>35558</v>
      </c>
      <c r="I113" s="38">
        <v>26744</v>
      </c>
      <c r="J113" s="27" t="s">
        <v>20</v>
      </c>
      <c r="K113" s="7"/>
      <c r="L113" s="40">
        <f t="shared" si="7"/>
        <v>0.86972760425190843</v>
      </c>
      <c r="M113" s="40">
        <f t="shared" si="8"/>
        <v>0.19879745496022519</v>
      </c>
      <c r="N113" s="40">
        <f t="shared" si="9"/>
        <v>0.18954359854582672</v>
      </c>
      <c r="O113" s="40">
        <f t="shared" si="10"/>
        <v>0.22275899981675523</v>
      </c>
      <c r="P113" s="41">
        <v>0.25</v>
      </c>
      <c r="Q113" s="37">
        <f t="shared" si="11"/>
        <v>1.7308276575747155</v>
      </c>
      <c r="R113" s="17"/>
      <c r="S113" s="44">
        <f t="shared" si="12"/>
        <v>0.105</v>
      </c>
      <c r="T113" s="40">
        <f t="shared" si="13"/>
        <v>0.84199999999999997</v>
      </c>
      <c r="U113" s="7"/>
      <c r="Z113" s="7"/>
      <c r="AA113" s="7"/>
      <c r="AB113" s="7"/>
      <c r="AC113" s="7"/>
      <c r="AD113" s="7"/>
      <c r="AE113" s="7"/>
      <c r="AF113" s="3"/>
    </row>
    <row r="114" spans="1:36" s="25" customFormat="1" x14ac:dyDescent="0.25">
      <c r="A114" s="27">
        <v>5017</v>
      </c>
      <c r="B114" s="11" t="s">
        <v>172</v>
      </c>
      <c r="C114" s="11" t="s">
        <v>180</v>
      </c>
      <c r="D114" s="11"/>
      <c r="E114" s="13"/>
      <c r="F114" s="37">
        <v>0.74911547121260857</v>
      </c>
      <c r="G114" s="37">
        <v>0.14193628362464361</v>
      </c>
      <c r="H114" s="38">
        <v>25188</v>
      </c>
      <c r="I114" s="38">
        <v>46861</v>
      </c>
      <c r="J114" s="27" t="s">
        <v>20</v>
      </c>
      <c r="K114" s="7"/>
      <c r="L114" s="40">
        <f t="shared" si="7"/>
        <v>0.75212396708093232</v>
      </c>
      <c r="M114" s="40">
        <f t="shared" si="8"/>
        <v>0.17071292727687981</v>
      </c>
      <c r="N114" s="40">
        <f t="shared" si="9"/>
        <v>0.13426582372946408</v>
      </c>
      <c r="O114" s="40">
        <f t="shared" si="10"/>
        <v>0.39031967882190277</v>
      </c>
      <c r="P114" s="41">
        <v>0.25</v>
      </c>
      <c r="Q114" s="37">
        <f t="shared" si="11"/>
        <v>1.6974223969091791</v>
      </c>
      <c r="R114" s="17"/>
      <c r="S114" s="44">
        <f t="shared" si="12"/>
        <v>8.4000000000000005E-2</v>
      </c>
      <c r="T114" s="40">
        <f t="shared" si="13"/>
        <v>0.83360000000000001</v>
      </c>
      <c r="U114" s="7"/>
      <c r="AF114" s="3"/>
      <c r="AJ114" s="7"/>
    </row>
    <row r="115" spans="1:36" s="25" customFormat="1" x14ac:dyDescent="0.25">
      <c r="A115" s="27">
        <v>5019</v>
      </c>
      <c r="B115" s="11" t="s">
        <v>172</v>
      </c>
      <c r="C115" s="11" t="s">
        <v>181</v>
      </c>
      <c r="D115" s="11"/>
      <c r="E115" s="13"/>
      <c r="F115" s="37">
        <v>0.83465758607642826</v>
      </c>
      <c r="G115" s="37">
        <v>0.21624841760369351</v>
      </c>
      <c r="H115" s="38">
        <v>32393</v>
      </c>
      <c r="I115" s="38">
        <v>34782</v>
      </c>
      <c r="J115" s="27" t="s">
        <v>25</v>
      </c>
      <c r="K115" s="7"/>
      <c r="L115" s="40">
        <f t="shared" si="7"/>
        <v>0.83800962457472716</v>
      </c>
      <c r="M115" s="40">
        <f t="shared" si="8"/>
        <v>0.26009135539821954</v>
      </c>
      <c r="N115" s="40">
        <f t="shared" si="9"/>
        <v>0.17267241655028306</v>
      </c>
      <c r="O115" s="40">
        <f t="shared" si="10"/>
        <v>0.28970997351280214</v>
      </c>
      <c r="P115" s="41">
        <v>0.5</v>
      </c>
      <c r="Q115" s="37">
        <f t="shared" si="11"/>
        <v>2.0604833700360317</v>
      </c>
      <c r="R115" s="17"/>
      <c r="S115" s="44">
        <f t="shared" si="12"/>
        <v>0.39400000000000002</v>
      </c>
      <c r="T115" s="40">
        <f t="shared" si="13"/>
        <v>0.95760000000000001</v>
      </c>
      <c r="U115" s="7"/>
      <c r="Z115" s="7"/>
      <c r="AA115" s="7"/>
      <c r="AB115" s="7"/>
      <c r="AC115" s="7"/>
      <c r="AD115" s="7"/>
      <c r="AE115" s="7"/>
      <c r="AF115" s="3"/>
    </row>
    <row r="116" spans="1:36" s="25" customFormat="1" x14ac:dyDescent="0.25">
      <c r="A116" s="27">
        <v>5021</v>
      </c>
      <c r="B116" s="11" t="s">
        <v>172</v>
      </c>
      <c r="C116" s="11" t="s">
        <v>30</v>
      </c>
      <c r="D116" s="11"/>
      <c r="E116" s="13"/>
      <c r="F116" s="37">
        <v>0.86901314323902867</v>
      </c>
      <c r="G116" s="37">
        <v>9.939544807965861E-2</v>
      </c>
      <c r="H116" s="38">
        <v>32695</v>
      </c>
      <c r="I116" s="38">
        <v>42105</v>
      </c>
      <c r="J116" s="27" t="s">
        <v>20</v>
      </c>
      <c r="K116" s="7"/>
      <c r="L116" s="40">
        <f t="shared" si="7"/>
        <v>0.87250315586247862</v>
      </c>
      <c r="M116" s="40">
        <f t="shared" si="8"/>
        <v>0.11954721841631739</v>
      </c>
      <c r="N116" s="40">
        <f t="shared" si="9"/>
        <v>0.17428224181494473</v>
      </c>
      <c r="O116" s="40">
        <f t="shared" si="10"/>
        <v>0.35070549234536641</v>
      </c>
      <c r="P116" s="41">
        <v>0.25</v>
      </c>
      <c r="Q116" s="37">
        <f t="shared" si="11"/>
        <v>1.7670381084391074</v>
      </c>
      <c r="R116" s="17"/>
      <c r="S116" s="44">
        <f t="shared" si="12"/>
        <v>0.13800000000000001</v>
      </c>
      <c r="T116" s="40">
        <f t="shared" si="13"/>
        <v>0.85519999999999996</v>
      </c>
      <c r="U116" s="7"/>
      <c r="Z116" s="7"/>
      <c r="AA116" s="7"/>
      <c r="AB116" s="7"/>
      <c r="AC116" s="7"/>
      <c r="AD116" s="7"/>
      <c r="AE116" s="7"/>
      <c r="AF116" s="3"/>
      <c r="AJ116" s="7"/>
    </row>
    <row r="117" spans="1:36" s="25" customFormat="1" x14ac:dyDescent="0.25">
      <c r="A117" s="27">
        <v>5023</v>
      </c>
      <c r="B117" s="11" t="s">
        <v>172</v>
      </c>
      <c r="C117" s="11" t="s">
        <v>31</v>
      </c>
      <c r="D117" s="11"/>
      <c r="E117" s="13"/>
      <c r="F117" s="37">
        <v>0.8827803674252811</v>
      </c>
      <c r="G117" s="37">
        <v>0.16922185343237975</v>
      </c>
      <c r="H117" s="38">
        <v>39410</v>
      </c>
      <c r="I117" s="38">
        <v>29570</v>
      </c>
      <c r="J117" s="27" t="s">
        <v>20</v>
      </c>
      <c r="K117" s="7"/>
      <c r="L117" s="40">
        <f t="shared" si="7"/>
        <v>0.88632567010570396</v>
      </c>
      <c r="M117" s="40">
        <f t="shared" si="8"/>
        <v>0.20353046607206599</v>
      </c>
      <c r="N117" s="40">
        <f t="shared" si="9"/>
        <v>0.21007686649111398</v>
      </c>
      <c r="O117" s="40">
        <f t="shared" si="10"/>
        <v>0.24629762281563911</v>
      </c>
      <c r="P117" s="41">
        <v>0.25</v>
      </c>
      <c r="Q117" s="37">
        <f t="shared" si="11"/>
        <v>1.7962306254845228</v>
      </c>
      <c r="R117" s="17"/>
      <c r="S117" s="44">
        <f t="shared" si="12"/>
        <v>0.159</v>
      </c>
      <c r="T117" s="40">
        <f t="shared" si="13"/>
        <v>0.86360000000000003</v>
      </c>
      <c r="U117" s="7"/>
      <c r="AF117" s="3"/>
      <c r="AJ117" s="7"/>
    </row>
    <row r="118" spans="1:36" s="25" customFormat="1" x14ac:dyDescent="0.25">
      <c r="A118" s="27">
        <v>5025</v>
      </c>
      <c r="B118" s="11" t="s">
        <v>172</v>
      </c>
      <c r="C118" s="11" t="s">
        <v>182</v>
      </c>
      <c r="D118" s="11"/>
      <c r="E118" s="13"/>
      <c r="F118" s="37">
        <v>0.83787180561374108</v>
      </c>
      <c r="G118" s="37">
        <v>0.1430278204471753</v>
      </c>
      <c r="H118" s="38">
        <v>38060</v>
      </c>
      <c r="I118" s="38">
        <v>25452</v>
      </c>
      <c r="J118" s="27" t="s">
        <v>22</v>
      </c>
      <c r="K118" s="7"/>
      <c r="L118" s="40">
        <f t="shared" si="7"/>
        <v>0.84123675262423803</v>
      </c>
      <c r="M118" s="40">
        <f t="shared" si="8"/>
        <v>0.1720257659777836</v>
      </c>
      <c r="N118" s="40">
        <f t="shared" si="9"/>
        <v>0.20288062772524226</v>
      </c>
      <c r="O118" s="40">
        <f t="shared" si="10"/>
        <v>0.2119975345249796</v>
      </c>
      <c r="P118" s="41">
        <v>0.6</v>
      </c>
      <c r="Q118" s="37">
        <f t="shared" si="11"/>
        <v>2.0281406808522435</v>
      </c>
      <c r="R118" s="17"/>
      <c r="S118" s="44">
        <f t="shared" si="12"/>
        <v>0.36399999999999999</v>
      </c>
      <c r="T118" s="40">
        <f t="shared" si="13"/>
        <v>0.9456</v>
      </c>
      <c r="U118" s="7"/>
      <c r="AF118" s="3"/>
      <c r="AJ118" s="7"/>
    </row>
    <row r="119" spans="1:36" s="25" customFormat="1" x14ac:dyDescent="0.25">
      <c r="A119" s="27">
        <v>5027</v>
      </c>
      <c r="B119" s="11" t="s">
        <v>172</v>
      </c>
      <c r="C119" s="11" t="s">
        <v>183</v>
      </c>
      <c r="D119" s="11"/>
      <c r="E119" s="13"/>
      <c r="F119" s="37">
        <v>0.82211538461538458</v>
      </c>
      <c r="G119" s="37">
        <v>0.19051028378026555</v>
      </c>
      <c r="H119" s="38">
        <v>34895</v>
      </c>
      <c r="I119" s="38">
        <v>40953</v>
      </c>
      <c r="J119" s="27" t="s">
        <v>25</v>
      </c>
      <c r="K119" s="7"/>
      <c r="L119" s="40">
        <f t="shared" si="7"/>
        <v>0.82541705282669131</v>
      </c>
      <c r="M119" s="40">
        <f t="shared" si="8"/>
        <v>0.22913498500838228</v>
      </c>
      <c r="N119" s="40">
        <f t="shared" si="9"/>
        <v>0.1860094457296986</v>
      </c>
      <c r="O119" s="40">
        <f t="shared" si="10"/>
        <v>0.34111013010378316</v>
      </c>
      <c r="P119" s="41">
        <v>0.5</v>
      </c>
      <c r="Q119" s="37">
        <f t="shared" si="11"/>
        <v>2.0816716136685551</v>
      </c>
      <c r="R119" s="17"/>
      <c r="S119" s="44">
        <f t="shared" si="12"/>
        <v>0.41299999999999998</v>
      </c>
      <c r="T119" s="40">
        <f t="shared" si="13"/>
        <v>0.96519999999999995</v>
      </c>
      <c r="U119" s="7"/>
      <c r="Z119" s="7"/>
      <c r="AA119" s="7"/>
      <c r="AB119" s="7"/>
      <c r="AC119" s="7"/>
      <c r="AD119" s="7"/>
      <c r="AE119" s="7"/>
      <c r="AF119" s="3"/>
      <c r="AJ119" s="7"/>
    </row>
    <row r="120" spans="1:36" s="25" customFormat="1" x14ac:dyDescent="0.25">
      <c r="A120" s="27">
        <v>5029</v>
      </c>
      <c r="B120" s="11" t="s">
        <v>172</v>
      </c>
      <c r="C120" s="11" t="s">
        <v>184</v>
      </c>
      <c r="D120" s="11"/>
      <c r="E120" s="13"/>
      <c r="F120" s="37">
        <v>0.83279512020093294</v>
      </c>
      <c r="G120" s="37">
        <v>0.1441561166678324</v>
      </c>
      <c r="H120" s="38">
        <v>32625</v>
      </c>
      <c r="I120" s="38">
        <v>32480</v>
      </c>
      <c r="J120" s="27" t="s">
        <v>20</v>
      </c>
      <c r="K120" s="7"/>
      <c r="L120" s="40">
        <f t="shared" si="7"/>
        <v>0.83613967891659935</v>
      </c>
      <c r="M120" s="40">
        <f t="shared" si="8"/>
        <v>0.17338281680189277</v>
      </c>
      <c r="N120" s="40">
        <f t="shared" si="9"/>
        <v>0.1739091035085662</v>
      </c>
      <c r="O120" s="40">
        <f t="shared" si="10"/>
        <v>0.27053590764463842</v>
      </c>
      <c r="P120" s="41">
        <v>0.25</v>
      </c>
      <c r="Q120" s="37">
        <f t="shared" si="11"/>
        <v>1.7039675068716966</v>
      </c>
      <c r="R120" s="17"/>
      <c r="S120" s="44">
        <f t="shared" si="12"/>
        <v>8.6999999999999994E-2</v>
      </c>
      <c r="T120" s="40">
        <f t="shared" si="13"/>
        <v>0.83479999999999999</v>
      </c>
      <c r="U120" s="7"/>
      <c r="Z120" s="7"/>
      <c r="AA120" s="7"/>
      <c r="AB120" s="7"/>
      <c r="AC120" s="7"/>
      <c r="AD120" s="7"/>
      <c r="AE120" s="7"/>
      <c r="AF120" s="3"/>
    </row>
    <row r="121" spans="1:36" s="25" customFormat="1" x14ac:dyDescent="0.25">
      <c r="A121" s="27">
        <v>5031</v>
      </c>
      <c r="B121" s="11" t="s">
        <v>172</v>
      </c>
      <c r="C121" s="11" t="s">
        <v>185</v>
      </c>
      <c r="D121" s="11"/>
      <c r="E121" s="13"/>
      <c r="F121" s="37">
        <v>0.84183713766685098</v>
      </c>
      <c r="G121" s="37">
        <v>0.2372600926538716</v>
      </c>
      <c r="H121" s="38">
        <v>41054</v>
      </c>
      <c r="I121" s="38">
        <v>41410</v>
      </c>
      <c r="J121" s="27" t="s">
        <v>17</v>
      </c>
      <c r="K121" s="7"/>
      <c r="L121" s="40">
        <f t="shared" si="7"/>
        <v>0.84521800970567362</v>
      </c>
      <c r="M121" s="40">
        <f t="shared" si="8"/>
        <v>0.28536300872889542</v>
      </c>
      <c r="N121" s="40">
        <f t="shared" si="9"/>
        <v>0.21884028614377551</v>
      </c>
      <c r="O121" s="40">
        <f t="shared" si="10"/>
        <v>0.34491662363191122</v>
      </c>
      <c r="P121" s="41">
        <v>0.75</v>
      </c>
      <c r="Q121" s="37">
        <f t="shared" si="11"/>
        <v>2.4443379282102558</v>
      </c>
      <c r="R121" s="17"/>
      <c r="S121" s="44">
        <f t="shared" si="12"/>
        <v>0.68799999999999994</v>
      </c>
      <c r="T121" s="40">
        <f t="shared" si="13"/>
        <v>1.0751999999999999</v>
      </c>
      <c r="U121" s="7"/>
      <c r="Z121" s="7"/>
      <c r="AA121" s="7"/>
      <c r="AB121" s="7"/>
      <c r="AC121" s="7"/>
      <c r="AD121" s="7"/>
      <c r="AE121" s="7"/>
      <c r="AF121" s="3"/>
    </row>
    <row r="122" spans="1:36" s="25" customFormat="1" x14ac:dyDescent="0.25">
      <c r="A122" s="27">
        <v>5033</v>
      </c>
      <c r="B122" s="11" t="s">
        <v>172</v>
      </c>
      <c r="C122" s="11" t="s">
        <v>186</v>
      </c>
      <c r="D122" s="11"/>
      <c r="E122" s="13"/>
      <c r="F122" s="37">
        <v>0.84656597321174121</v>
      </c>
      <c r="G122" s="37">
        <v>0.1333532071346947</v>
      </c>
      <c r="H122" s="38">
        <v>39981</v>
      </c>
      <c r="I122" s="38">
        <v>36440</v>
      </c>
      <c r="J122" s="27" t="s">
        <v>17</v>
      </c>
      <c r="K122" s="7"/>
      <c r="L122" s="40">
        <f t="shared" si="7"/>
        <v>0.84996583655797309</v>
      </c>
      <c r="M122" s="40">
        <f t="shared" si="8"/>
        <v>0.16038968874179574</v>
      </c>
      <c r="N122" s="40">
        <f t="shared" si="9"/>
        <v>0.213120608961716</v>
      </c>
      <c r="O122" s="40">
        <f t="shared" si="10"/>
        <v>0.3035199653500808</v>
      </c>
      <c r="P122" s="41">
        <v>0.75</v>
      </c>
      <c r="Q122" s="37">
        <f t="shared" si="11"/>
        <v>2.2769960996115657</v>
      </c>
      <c r="R122" s="17"/>
      <c r="S122" s="44">
        <f t="shared" si="12"/>
        <v>0.57799999999999996</v>
      </c>
      <c r="T122" s="40">
        <f t="shared" si="13"/>
        <v>1.0311999999999999</v>
      </c>
      <c r="U122" s="7"/>
      <c r="AF122" s="3"/>
    </row>
    <row r="123" spans="1:36" s="25" customFormat="1" x14ac:dyDescent="0.25">
      <c r="A123" s="27">
        <v>5035</v>
      </c>
      <c r="B123" s="11" t="s">
        <v>172</v>
      </c>
      <c r="C123" s="11" t="s">
        <v>187</v>
      </c>
      <c r="D123" s="11"/>
      <c r="E123" s="13"/>
      <c r="F123" s="37">
        <v>0.7989278163696768</v>
      </c>
      <c r="G123" s="37">
        <v>0.14558480186778391</v>
      </c>
      <c r="H123" s="38">
        <v>36521</v>
      </c>
      <c r="I123" s="38">
        <v>37883</v>
      </c>
      <c r="J123" s="27" t="s">
        <v>17</v>
      </c>
      <c r="K123" s="7"/>
      <c r="L123" s="40">
        <f t="shared" si="7"/>
        <v>0.80213636181694459</v>
      </c>
      <c r="M123" s="40">
        <f t="shared" si="8"/>
        <v>0.17510115848600977</v>
      </c>
      <c r="N123" s="40">
        <f t="shared" si="9"/>
        <v>0.19467691553214853</v>
      </c>
      <c r="O123" s="40">
        <f t="shared" si="10"/>
        <v>0.31553915607456395</v>
      </c>
      <c r="P123" s="41">
        <v>0.75</v>
      </c>
      <c r="Q123" s="37">
        <f t="shared" si="11"/>
        <v>2.237453591909667</v>
      </c>
      <c r="R123" s="17"/>
      <c r="S123" s="44">
        <f t="shared" si="12"/>
        <v>0.55100000000000005</v>
      </c>
      <c r="T123" s="40">
        <f t="shared" si="13"/>
        <v>1.0204</v>
      </c>
      <c r="U123" s="7"/>
      <c r="Z123" s="7"/>
      <c r="AA123" s="7"/>
      <c r="AB123" s="7"/>
      <c r="AC123" s="7"/>
      <c r="AD123" s="7"/>
      <c r="AE123" s="7"/>
      <c r="AF123" s="3"/>
      <c r="AJ123" s="7"/>
    </row>
    <row r="124" spans="1:36" s="25" customFormat="1" x14ac:dyDescent="0.25">
      <c r="A124" s="27">
        <v>5037</v>
      </c>
      <c r="B124" s="11" t="s">
        <v>172</v>
      </c>
      <c r="C124" s="11" t="s">
        <v>188</v>
      </c>
      <c r="D124" s="11"/>
      <c r="E124" s="13"/>
      <c r="F124" s="37">
        <v>0.87030430220356769</v>
      </c>
      <c r="G124" s="37">
        <v>0.11949110261100948</v>
      </c>
      <c r="H124" s="38">
        <v>39665</v>
      </c>
      <c r="I124" s="38">
        <v>35977</v>
      </c>
      <c r="J124" s="27" t="s">
        <v>20</v>
      </c>
      <c r="K124" s="7"/>
      <c r="L124" s="40">
        <f t="shared" si="7"/>
        <v>0.87379950020438524</v>
      </c>
      <c r="M124" s="40">
        <f t="shared" si="8"/>
        <v>0.14371713412063536</v>
      </c>
      <c r="N124" s="40">
        <f t="shared" si="9"/>
        <v>0.21143615603577864</v>
      </c>
      <c r="O124" s="40">
        <f t="shared" si="10"/>
        <v>0.29966349597694447</v>
      </c>
      <c r="P124" s="41">
        <v>0.25</v>
      </c>
      <c r="Q124" s="37">
        <f t="shared" si="11"/>
        <v>1.7786162863377437</v>
      </c>
      <c r="R124" s="17"/>
      <c r="S124" s="44">
        <f t="shared" si="12"/>
        <v>0.14699999999999999</v>
      </c>
      <c r="T124" s="40">
        <f t="shared" si="13"/>
        <v>0.85880000000000001</v>
      </c>
      <c r="U124" s="7"/>
      <c r="Z124" s="7"/>
      <c r="AA124" s="7"/>
      <c r="AB124" s="7"/>
      <c r="AC124" s="7"/>
      <c r="AD124" s="7"/>
      <c r="AE124" s="7"/>
      <c r="AF124" s="3"/>
      <c r="AJ124" s="7"/>
    </row>
    <row r="125" spans="1:36" s="25" customFormat="1" x14ac:dyDescent="0.25">
      <c r="A125" s="27">
        <v>5039</v>
      </c>
      <c r="B125" s="11" t="s">
        <v>172</v>
      </c>
      <c r="C125" s="11" t="s">
        <v>38</v>
      </c>
      <c r="D125" s="11"/>
      <c r="E125" s="13"/>
      <c r="F125" s="37">
        <v>0.86972193614830073</v>
      </c>
      <c r="G125" s="37">
        <v>0.10161495191435312</v>
      </c>
      <c r="H125" s="38">
        <v>30309</v>
      </c>
      <c r="I125" s="38">
        <v>30283</v>
      </c>
      <c r="J125" s="27" t="s">
        <v>20</v>
      </c>
      <c r="K125" s="7"/>
      <c r="L125" s="40">
        <f t="shared" si="7"/>
        <v>0.87321479532961921</v>
      </c>
      <c r="M125" s="40">
        <f t="shared" si="8"/>
        <v>0.12221671198798911</v>
      </c>
      <c r="N125" s="40">
        <f t="shared" si="9"/>
        <v>0.16156355611467074</v>
      </c>
      <c r="O125" s="40">
        <f t="shared" si="10"/>
        <v>0.25223641906411903</v>
      </c>
      <c r="P125" s="41">
        <v>0.25</v>
      </c>
      <c r="Q125" s="37">
        <f t="shared" si="11"/>
        <v>1.6592314824963981</v>
      </c>
      <c r="R125" s="17"/>
      <c r="S125" s="44">
        <f t="shared" si="12"/>
        <v>5.5E-2</v>
      </c>
      <c r="T125" s="40">
        <f t="shared" si="13"/>
        <v>0.82199999999999995</v>
      </c>
      <c r="U125" s="7"/>
      <c r="AF125" s="3"/>
    </row>
    <row r="126" spans="1:36" s="25" customFormat="1" x14ac:dyDescent="0.25">
      <c r="A126" s="27">
        <v>5041</v>
      </c>
      <c r="B126" s="11" t="s">
        <v>172</v>
      </c>
      <c r="C126" s="11" t="s">
        <v>189</v>
      </c>
      <c r="D126" s="11"/>
      <c r="E126" s="13"/>
      <c r="F126" s="37">
        <v>0.75759328897888345</v>
      </c>
      <c r="G126" s="37">
        <v>0.1277262180974478</v>
      </c>
      <c r="H126" s="38">
        <v>29504</v>
      </c>
      <c r="I126" s="38">
        <v>43465</v>
      </c>
      <c r="J126" s="27" t="s">
        <v>20</v>
      </c>
      <c r="K126" s="7"/>
      <c r="L126" s="40">
        <f t="shared" si="7"/>
        <v>0.76063583230811593</v>
      </c>
      <c r="M126" s="40">
        <f t="shared" si="8"/>
        <v>0.15362186485792065</v>
      </c>
      <c r="N126" s="40">
        <f t="shared" si="9"/>
        <v>0.15727246559131761</v>
      </c>
      <c r="O126" s="40">
        <f t="shared" si="10"/>
        <v>0.36203335054723551</v>
      </c>
      <c r="P126" s="41">
        <v>0.25</v>
      </c>
      <c r="Q126" s="37">
        <f t="shared" si="11"/>
        <v>1.6835635133045896</v>
      </c>
      <c r="R126" s="17"/>
      <c r="S126" s="44">
        <f t="shared" si="12"/>
        <v>7.1999999999999995E-2</v>
      </c>
      <c r="T126" s="40">
        <f t="shared" si="13"/>
        <v>0.82879999999999998</v>
      </c>
      <c r="U126" s="7"/>
      <c r="AF126" s="3"/>
      <c r="AJ126" s="7"/>
    </row>
    <row r="127" spans="1:36" s="25" customFormat="1" x14ac:dyDescent="0.25">
      <c r="A127" s="27">
        <v>5045</v>
      </c>
      <c r="B127" s="11" t="s">
        <v>172</v>
      </c>
      <c r="C127" s="11" t="s">
        <v>190</v>
      </c>
      <c r="D127" s="11"/>
      <c r="E127" s="13"/>
      <c r="F127" s="37">
        <v>0.90920181247821541</v>
      </c>
      <c r="G127" s="37">
        <v>0.26173531526508093</v>
      </c>
      <c r="H127" s="38">
        <v>49008</v>
      </c>
      <c r="I127" s="38">
        <v>40563</v>
      </c>
      <c r="J127" s="27" t="s">
        <v>22</v>
      </c>
      <c r="K127" s="7"/>
      <c r="L127" s="40">
        <f t="shared" si="7"/>
        <v>0.91285322537973435</v>
      </c>
      <c r="M127" s="40">
        <f t="shared" si="8"/>
        <v>0.31480042100299965</v>
      </c>
      <c r="N127" s="40">
        <f t="shared" si="9"/>
        <v>0.26123945884284483</v>
      </c>
      <c r="O127" s="40">
        <f t="shared" si="10"/>
        <v>0.33786170017824718</v>
      </c>
      <c r="P127" s="41">
        <v>0.6</v>
      </c>
      <c r="Q127" s="37">
        <f t="shared" si="11"/>
        <v>2.4267548054038262</v>
      </c>
      <c r="R127" s="17"/>
      <c r="S127" s="44">
        <f t="shared" si="12"/>
        <v>0.67800000000000005</v>
      </c>
      <c r="T127" s="40">
        <f t="shared" si="13"/>
        <v>1.0711999999999999</v>
      </c>
      <c r="U127" s="7"/>
      <c r="Z127" s="7"/>
      <c r="AA127" s="7"/>
      <c r="AB127" s="7"/>
      <c r="AC127" s="7"/>
      <c r="AD127" s="7"/>
      <c r="AE127" s="7"/>
      <c r="AF127" s="3"/>
      <c r="AJ127" s="7"/>
    </row>
    <row r="128" spans="1:36" s="25" customFormat="1" x14ac:dyDescent="0.25">
      <c r="A128" s="27">
        <v>5047</v>
      </c>
      <c r="B128" s="11" t="s">
        <v>172</v>
      </c>
      <c r="C128" s="11" t="s">
        <v>43</v>
      </c>
      <c r="D128" s="11"/>
      <c r="E128" s="13"/>
      <c r="F128" s="37">
        <v>0.83793103448275863</v>
      </c>
      <c r="G128" s="37">
        <v>0.12471283229405973</v>
      </c>
      <c r="H128" s="38">
        <v>35918</v>
      </c>
      <c r="I128" s="38">
        <v>34667</v>
      </c>
      <c r="J128" s="27" t="s">
        <v>20</v>
      </c>
      <c r="K128" s="7"/>
      <c r="L128" s="40">
        <f t="shared" si="7"/>
        <v>0.84129621936019938</v>
      </c>
      <c r="M128" s="40">
        <f t="shared" si="8"/>
        <v>0.14999753499402635</v>
      </c>
      <c r="N128" s="40">
        <f t="shared" si="9"/>
        <v>0.19146259555005918</v>
      </c>
      <c r="O128" s="40">
        <f t="shared" si="10"/>
        <v>0.2887521031501441</v>
      </c>
      <c r="P128" s="41">
        <v>0.25</v>
      </c>
      <c r="Q128" s="37">
        <f t="shared" si="11"/>
        <v>1.7215084530544291</v>
      </c>
      <c r="R128" s="17"/>
      <c r="S128" s="44">
        <f t="shared" si="12"/>
        <v>9.8000000000000004E-2</v>
      </c>
      <c r="T128" s="40">
        <f t="shared" si="13"/>
        <v>0.83919999999999995</v>
      </c>
      <c r="U128" s="7"/>
      <c r="Z128" s="7"/>
      <c r="AA128" s="7"/>
      <c r="AB128" s="7"/>
      <c r="AC128" s="7"/>
      <c r="AD128" s="7"/>
      <c r="AE128" s="7"/>
      <c r="AF128" s="3"/>
    </row>
    <row r="129" spans="1:36" s="25" customFormat="1" x14ac:dyDescent="0.25">
      <c r="A129" s="27">
        <v>5049</v>
      </c>
      <c r="B129" s="11" t="s">
        <v>172</v>
      </c>
      <c r="C129" s="11" t="s">
        <v>191</v>
      </c>
      <c r="D129" s="11"/>
      <c r="E129" s="13"/>
      <c r="F129" s="37">
        <v>0.87371601208459215</v>
      </c>
      <c r="G129" s="37">
        <v>0.10344440704588803</v>
      </c>
      <c r="H129" s="38">
        <v>35059</v>
      </c>
      <c r="I129" s="38">
        <v>23360</v>
      </c>
      <c r="J129" s="27" t="s">
        <v>20</v>
      </c>
      <c r="K129" s="7"/>
      <c r="L129" s="40">
        <f t="shared" si="7"/>
        <v>0.87722491173151818</v>
      </c>
      <c r="M129" s="40">
        <f t="shared" si="8"/>
        <v>0.12441707705920625</v>
      </c>
      <c r="N129" s="40">
        <f t="shared" si="9"/>
        <v>0.18688365547607116</v>
      </c>
      <c r="O129" s="40">
        <f t="shared" si="10"/>
        <v>0.19457262323210447</v>
      </c>
      <c r="P129" s="41">
        <v>0.25</v>
      </c>
      <c r="Q129" s="37">
        <f t="shared" si="11"/>
        <v>1.6330982674989001</v>
      </c>
      <c r="R129" s="17"/>
      <c r="S129" s="44">
        <f t="shared" si="12"/>
        <v>4.1000000000000002E-2</v>
      </c>
      <c r="T129" s="40">
        <f t="shared" si="13"/>
        <v>0.81640000000000001</v>
      </c>
      <c r="U129" s="7"/>
      <c r="Z129" s="7"/>
      <c r="AA129" s="7"/>
      <c r="AB129" s="7"/>
      <c r="AC129" s="7"/>
      <c r="AD129" s="7"/>
      <c r="AE129" s="7"/>
      <c r="AF129" s="3"/>
    </row>
    <row r="130" spans="1:36" s="25" customFormat="1" x14ac:dyDescent="0.25">
      <c r="A130" s="27">
        <v>5051</v>
      </c>
      <c r="B130" s="11" t="s">
        <v>172</v>
      </c>
      <c r="C130" s="11" t="s">
        <v>192</v>
      </c>
      <c r="D130" s="11"/>
      <c r="E130" s="13"/>
      <c r="F130" s="37">
        <v>0.85814170292106895</v>
      </c>
      <c r="G130" s="37">
        <v>0.20401489159792685</v>
      </c>
      <c r="H130" s="38">
        <v>38680</v>
      </c>
      <c r="I130" s="38">
        <v>34416</v>
      </c>
      <c r="J130" s="27" t="s">
        <v>17</v>
      </c>
      <c r="K130" s="7"/>
      <c r="L130" s="40">
        <f t="shared" si="7"/>
        <v>0.8615880551416355</v>
      </c>
      <c r="M130" s="40">
        <f t="shared" si="8"/>
        <v>0.24537756282855372</v>
      </c>
      <c r="N130" s="40">
        <f t="shared" si="9"/>
        <v>0.20618556701030927</v>
      </c>
      <c r="O130" s="40">
        <f t="shared" si="10"/>
        <v>0.28666144696729912</v>
      </c>
      <c r="P130" s="41">
        <v>0.75</v>
      </c>
      <c r="Q130" s="37">
        <f t="shared" si="11"/>
        <v>2.3498126319477977</v>
      </c>
      <c r="R130" s="17"/>
      <c r="S130" s="44">
        <f t="shared" si="12"/>
        <v>0.627</v>
      </c>
      <c r="T130" s="40">
        <f t="shared" si="13"/>
        <v>1.0508</v>
      </c>
      <c r="U130" s="7"/>
      <c r="Z130" s="7"/>
      <c r="AA130" s="7"/>
      <c r="AB130" s="7"/>
      <c r="AC130" s="7"/>
      <c r="AD130" s="7"/>
      <c r="AE130" s="7"/>
      <c r="AF130" s="3"/>
    </row>
    <row r="131" spans="1:36" s="25" customFormat="1" x14ac:dyDescent="0.25">
      <c r="A131" s="27">
        <v>5055</v>
      </c>
      <c r="B131" s="11" t="s">
        <v>172</v>
      </c>
      <c r="C131" s="11" t="s">
        <v>44</v>
      </c>
      <c r="D131" s="11"/>
      <c r="E131" s="13"/>
      <c r="F131" s="37">
        <v>0.87190620929222751</v>
      </c>
      <c r="G131" s="37">
        <v>0.12501346740887054</v>
      </c>
      <c r="H131" s="38">
        <v>38481</v>
      </c>
      <c r="I131" s="38">
        <v>41223</v>
      </c>
      <c r="J131" s="27" t="s">
        <v>25</v>
      </c>
      <c r="K131" s="7"/>
      <c r="L131" s="40">
        <f t="shared" si="7"/>
        <v>0.87540784065484689</v>
      </c>
      <c r="M131" s="40">
        <f t="shared" si="8"/>
        <v>0.15035912189190015</v>
      </c>
      <c r="N131" s="40">
        <f t="shared" si="9"/>
        <v>0.20512478811074744</v>
      </c>
      <c r="O131" s="40">
        <f t="shared" si="10"/>
        <v>0.34335904312915422</v>
      </c>
      <c r="P131" s="41">
        <v>0.5</v>
      </c>
      <c r="Q131" s="37">
        <f t="shared" si="11"/>
        <v>2.074250793786649</v>
      </c>
      <c r="R131" s="17"/>
      <c r="S131" s="44">
        <f t="shared" si="12"/>
        <v>0.40699999999999997</v>
      </c>
      <c r="T131" s="40">
        <f t="shared" si="13"/>
        <v>0.96279999999999999</v>
      </c>
      <c r="U131" s="7"/>
      <c r="Z131" s="7"/>
      <c r="AA131" s="7"/>
      <c r="AB131" s="7"/>
      <c r="AC131" s="7"/>
      <c r="AD131" s="7"/>
      <c r="AE131" s="7"/>
      <c r="AF131" s="3"/>
    </row>
    <row r="132" spans="1:36" s="25" customFormat="1" x14ac:dyDescent="0.25">
      <c r="A132" s="27">
        <v>5057</v>
      </c>
      <c r="B132" s="11" t="s">
        <v>172</v>
      </c>
      <c r="C132" s="11" t="s">
        <v>193</v>
      </c>
      <c r="D132" s="11"/>
      <c r="E132" s="13"/>
      <c r="F132" s="37">
        <v>0.78196132123908946</v>
      </c>
      <c r="G132" s="37">
        <v>0.14926802572171297</v>
      </c>
      <c r="H132" s="38">
        <v>31193</v>
      </c>
      <c r="I132" s="38">
        <v>38664</v>
      </c>
      <c r="J132" s="27" t="s">
        <v>20</v>
      </c>
      <c r="K132" s="7"/>
      <c r="L132" s="40">
        <f t="shared" ref="L132:L195" si="14">F132/F$3</f>
        <v>0.78510172815169621</v>
      </c>
      <c r="M132" s="40">
        <f t="shared" ref="M132:M195" si="15">G132/G$3</f>
        <v>0.17953113163919643</v>
      </c>
      <c r="N132" s="40">
        <f t="shared" ref="N132:N195" si="16">H132/H$3</f>
        <v>0.16627575986950821</v>
      </c>
      <c r="O132" s="40">
        <f t="shared" ref="O132:O195" si="17">I132/I$3</f>
        <v>0.3220443452331373</v>
      </c>
      <c r="P132" s="41">
        <v>0.25</v>
      </c>
      <c r="Q132" s="37">
        <f t="shared" ref="Q132:Q195" si="18">SUM(L132:P132)</f>
        <v>1.7029529648935382</v>
      </c>
      <c r="R132" s="17"/>
      <c r="S132" s="44">
        <f t="shared" ref="S132:S195" si="19">_xlfn.PERCENTRANK.INC(Q$4:Q$2874,Q132)</f>
        <v>8.5999999999999993E-2</v>
      </c>
      <c r="T132" s="40">
        <f t="shared" ref="T132:T195" si="20">((S132-0.5)*0.4+1)</f>
        <v>0.83440000000000003</v>
      </c>
      <c r="U132" s="7"/>
      <c r="Z132" s="7"/>
      <c r="AA132" s="7"/>
      <c r="AB132" s="7"/>
      <c r="AC132" s="7"/>
      <c r="AD132" s="7"/>
      <c r="AE132" s="7"/>
      <c r="AF132" s="3"/>
    </row>
    <row r="133" spans="1:36" s="25" customFormat="1" x14ac:dyDescent="0.25">
      <c r="A133" s="27">
        <v>5059</v>
      </c>
      <c r="B133" s="11" t="s">
        <v>172</v>
      </c>
      <c r="C133" s="11" t="s">
        <v>194</v>
      </c>
      <c r="D133" s="11"/>
      <c r="E133" s="13"/>
      <c r="F133" s="37">
        <v>0.89579134558387674</v>
      </c>
      <c r="G133" s="37">
        <v>0.12810063784549963</v>
      </c>
      <c r="H133" s="38">
        <v>39652</v>
      </c>
      <c r="I133" s="38">
        <v>33892</v>
      </c>
      <c r="J133" s="27" t="s">
        <v>25</v>
      </c>
      <c r="K133" s="7"/>
      <c r="L133" s="40">
        <f t="shared" si="14"/>
        <v>0.89938890118863124</v>
      </c>
      <c r="M133" s="40">
        <f t="shared" si="15"/>
        <v>0.15407219573588865</v>
      </c>
      <c r="N133" s="40">
        <f t="shared" si="16"/>
        <v>0.2113668589217369</v>
      </c>
      <c r="O133" s="40">
        <f t="shared" si="17"/>
        <v>0.28229688983657897</v>
      </c>
      <c r="P133" s="41">
        <v>0.5</v>
      </c>
      <c r="Q133" s="37">
        <f t="shared" si="18"/>
        <v>2.0471248456828359</v>
      </c>
      <c r="R133" s="17"/>
      <c r="S133" s="44">
        <f t="shared" si="19"/>
        <v>0.38200000000000001</v>
      </c>
      <c r="T133" s="40">
        <f t="shared" si="20"/>
        <v>0.95279999999999998</v>
      </c>
      <c r="U133" s="7"/>
      <c r="AF133" s="3"/>
    </row>
    <row r="134" spans="1:36" s="25" customFormat="1" x14ac:dyDescent="0.25">
      <c r="A134" s="27">
        <v>5061</v>
      </c>
      <c r="B134" s="11" t="s">
        <v>172</v>
      </c>
      <c r="C134" s="11" t="s">
        <v>195</v>
      </c>
      <c r="D134" s="11"/>
      <c r="E134" s="13"/>
      <c r="F134" s="37">
        <v>0.80119825708060999</v>
      </c>
      <c r="G134" s="37">
        <v>0.11267605633802817</v>
      </c>
      <c r="H134" s="38">
        <v>35236</v>
      </c>
      <c r="I134" s="38">
        <v>33752</v>
      </c>
      <c r="J134" s="27" t="s">
        <v>20</v>
      </c>
      <c r="K134" s="7"/>
      <c r="L134" s="40">
        <f t="shared" si="14"/>
        <v>0.80441592076366464</v>
      </c>
      <c r="M134" s="40">
        <f t="shared" si="15"/>
        <v>0.13552038224664145</v>
      </c>
      <c r="N134" s="40">
        <f t="shared" si="16"/>
        <v>0.18782716233648547</v>
      </c>
      <c r="O134" s="40">
        <f t="shared" si="17"/>
        <v>0.28113078678638659</v>
      </c>
      <c r="P134" s="41">
        <v>0.25</v>
      </c>
      <c r="Q134" s="37">
        <f t="shared" si="18"/>
        <v>1.6588942521331782</v>
      </c>
      <c r="R134" s="17"/>
      <c r="S134" s="44">
        <f t="shared" si="19"/>
        <v>5.3999999999999999E-2</v>
      </c>
      <c r="T134" s="40">
        <f t="shared" si="20"/>
        <v>0.8216</v>
      </c>
      <c r="U134" s="7"/>
      <c r="Z134" s="7"/>
      <c r="AA134" s="7"/>
      <c r="AB134" s="7"/>
      <c r="AC134" s="7"/>
      <c r="AD134" s="7"/>
      <c r="AE134" s="7"/>
      <c r="AF134" s="3"/>
      <c r="AJ134" s="7"/>
    </row>
    <row r="135" spans="1:36" s="25" customFormat="1" x14ac:dyDescent="0.25">
      <c r="A135" s="27">
        <v>5063</v>
      </c>
      <c r="B135" s="11" t="s">
        <v>172</v>
      </c>
      <c r="C135" s="11" t="s">
        <v>196</v>
      </c>
      <c r="D135" s="11"/>
      <c r="E135" s="13"/>
      <c r="F135" s="37">
        <v>0.82003129890453841</v>
      </c>
      <c r="G135" s="37">
        <v>0.13261284686954047</v>
      </c>
      <c r="H135" s="38">
        <v>34374</v>
      </c>
      <c r="I135" s="38">
        <v>37471</v>
      </c>
      <c r="J135" s="27" t="s">
        <v>25</v>
      </c>
      <c r="K135" s="7"/>
      <c r="L135" s="40">
        <f t="shared" si="14"/>
        <v>0.82332459729371321</v>
      </c>
      <c r="M135" s="40">
        <f t="shared" si="15"/>
        <v>0.15949922532485714</v>
      </c>
      <c r="N135" s="40">
        <f t="shared" si="16"/>
        <v>0.18323223062079552</v>
      </c>
      <c r="O135" s="40">
        <f t="shared" si="17"/>
        <v>0.31210748138399774</v>
      </c>
      <c r="P135" s="41">
        <v>0.5</v>
      </c>
      <c r="Q135" s="37">
        <f t="shared" si="18"/>
        <v>1.9781635346233637</v>
      </c>
      <c r="R135" s="17"/>
      <c r="S135" s="44">
        <f t="shared" si="19"/>
        <v>0.317</v>
      </c>
      <c r="T135" s="40">
        <f t="shared" si="20"/>
        <v>0.92679999999999996</v>
      </c>
      <c r="U135" s="7"/>
      <c r="Z135" s="7"/>
      <c r="AA135" s="7"/>
      <c r="AB135" s="7"/>
      <c r="AC135" s="7"/>
      <c r="AD135" s="7"/>
      <c r="AE135" s="7"/>
      <c r="AF135" s="3"/>
      <c r="AJ135" s="7"/>
    </row>
    <row r="136" spans="1:36" s="25" customFormat="1" x14ac:dyDescent="0.25">
      <c r="A136" s="27">
        <v>5065</v>
      </c>
      <c r="B136" s="11" t="s">
        <v>172</v>
      </c>
      <c r="C136" s="11" t="s">
        <v>197</v>
      </c>
      <c r="D136" s="11"/>
      <c r="E136" s="13"/>
      <c r="F136" s="37">
        <v>0.83753364325911428</v>
      </c>
      <c r="G136" s="37">
        <v>0.11432506887052342</v>
      </c>
      <c r="H136" s="38">
        <v>31011</v>
      </c>
      <c r="I136" s="38">
        <v>28173</v>
      </c>
      <c r="J136" s="27" t="s">
        <v>20</v>
      </c>
      <c r="K136" s="7"/>
      <c r="L136" s="40">
        <f t="shared" si="14"/>
        <v>0.84089723218786572</v>
      </c>
      <c r="M136" s="40">
        <f t="shared" si="15"/>
        <v>0.13750372117414911</v>
      </c>
      <c r="N136" s="40">
        <f t="shared" si="16"/>
        <v>0.16530560027292401</v>
      </c>
      <c r="O136" s="40">
        <f t="shared" si="17"/>
        <v>0.23466158023621916</v>
      </c>
      <c r="P136" s="41">
        <v>0.25</v>
      </c>
      <c r="Q136" s="37">
        <f t="shared" si="18"/>
        <v>1.628368133871158</v>
      </c>
      <c r="R136" s="17"/>
      <c r="S136" s="44">
        <f t="shared" si="19"/>
        <v>3.6999999999999998E-2</v>
      </c>
      <c r="T136" s="40">
        <f t="shared" si="20"/>
        <v>0.81479999999999997</v>
      </c>
      <c r="U136" s="7"/>
      <c r="Z136" s="7"/>
      <c r="AA136" s="7"/>
      <c r="AB136" s="7"/>
      <c r="AC136" s="7"/>
      <c r="AD136" s="7"/>
      <c r="AE136" s="7"/>
      <c r="AF136" s="3"/>
    </row>
    <row r="137" spans="1:36" s="25" customFormat="1" x14ac:dyDescent="0.25">
      <c r="A137" s="27">
        <v>5067</v>
      </c>
      <c r="B137" s="11" t="s">
        <v>172</v>
      </c>
      <c r="C137" s="11" t="s">
        <v>198</v>
      </c>
      <c r="D137" s="11"/>
      <c r="E137" s="13"/>
      <c r="F137" s="37">
        <v>0.79299739768157085</v>
      </c>
      <c r="G137" s="37">
        <v>9.4818693961755143E-2</v>
      </c>
      <c r="H137" s="38">
        <v>31692</v>
      </c>
      <c r="I137" s="38">
        <v>42000</v>
      </c>
      <c r="J137" s="27" t="s">
        <v>20</v>
      </c>
      <c r="K137" s="7"/>
      <c r="L137" s="40">
        <f t="shared" si="14"/>
        <v>0.79618212618631612</v>
      </c>
      <c r="M137" s="40">
        <f t="shared" si="15"/>
        <v>0.11404255764219128</v>
      </c>
      <c r="N137" s="40">
        <f t="shared" si="16"/>
        <v>0.16893570293926374</v>
      </c>
      <c r="O137" s="40">
        <f t="shared" si="17"/>
        <v>0.34983091505772212</v>
      </c>
      <c r="P137" s="41">
        <v>0.25</v>
      </c>
      <c r="Q137" s="37">
        <f t="shared" si="18"/>
        <v>1.6789913018254932</v>
      </c>
      <c r="R137" s="17"/>
      <c r="S137" s="44">
        <f t="shared" si="19"/>
        <v>6.9000000000000006E-2</v>
      </c>
      <c r="T137" s="40">
        <f t="shared" si="20"/>
        <v>0.8276</v>
      </c>
      <c r="U137" s="7"/>
      <c r="Z137" s="7"/>
      <c r="AA137" s="7"/>
      <c r="AB137" s="7"/>
      <c r="AC137" s="7"/>
      <c r="AD137" s="7"/>
      <c r="AE137" s="7"/>
      <c r="AF137" s="3"/>
      <c r="AJ137" s="7"/>
    </row>
    <row r="138" spans="1:36" s="25" customFormat="1" x14ac:dyDescent="0.25">
      <c r="A138" s="27">
        <v>5069</v>
      </c>
      <c r="B138" s="11" t="s">
        <v>172</v>
      </c>
      <c r="C138" s="11" t="s">
        <v>49</v>
      </c>
      <c r="D138" s="11"/>
      <c r="E138" s="13"/>
      <c r="F138" s="37">
        <v>0.82410017346053777</v>
      </c>
      <c r="G138" s="37">
        <v>0.17639088155587437</v>
      </c>
      <c r="H138" s="38">
        <v>37561</v>
      </c>
      <c r="I138" s="38">
        <v>45917</v>
      </c>
      <c r="J138" s="27" t="s">
        <v>17</v>
      </c>
      <c r="K138" s="7"/>
      <c r="L138" s="40">
        <f t="shared" si="14"/>
        <v>0.82740981271138325</v>
      </c>
      <c r="M138" s="40">
        <f t="shared" si="15"/>
        <v>0.21215296727780808</v>
      </c>
      <c r="N138" s="40">
        <f t="shared" si="16"/>
        <v>0.20022068465548673</v>
      </c>
      <c r="O138" s="40">
        <f t="shared" si="17"/>
        <v>0.38245681254060537</v>
      </c>
      <c r="P138" s="41">
        <v>0.75</v>
      </c>
      <c r="Q138" s="37">
        <f t="shared" si="18"/>
        <v>2.3722402771852833</v>
      </c>
      <c r="R138" s="17"/>
      <c r="S138" s="44">
        <f t="shared" si="19"/>
        <v>0.64</v>
      </c>
      <c r="T138" s="40">
        <f t="shared" si="20"/>
        <v>1.056</v>
      </c>
      <c r="U138" s="7"/>
      <c r="AF138" s="3"/>
      <c r="AJ138" s="7"/>
    </row>
    <row r="139" spans="1:36" s="25" customFormat="1" x14ac:dyDescent="0.25">
      <c r="A139" s="27">
        <v>5071</v>
      </c>
      <c r="B139" s="11" t="s">
        <v>172</v>
      </c>
      <c r="C139" s="11" t="s">
        <v>199</v>
      </c>
      <c r="D139" s="11"/>
      <c r="E139" s="13"/>
      <c r="F139" s="37">
        <v>0.84824613555291317</v>
      </c>
      <c r="G139" s="37">
        <v>0.15654758294413781</v>
      </c>
      <c r="H139" s="38">
        <v>32198</v>
      </c>
      <c r="I139" s="38">
        <v>32717</v>
      </c>
      <c r="J139" s="27" t="s">
        <v>20</v>
      </c>
      <c r="K139" s="7"/>
      <c r="L139" s="40">
        <f t="shared" si="14"/>
        <v>0.85165274653906942</v>
      </c>
      <c r="M139" s="40">
        <f t="shared" si="15"/>
        <v>0.18828657098834908</v>
      </c>
      <c r="N139" s="40">
        <f t="shared" si="16"/>
        <v>0.17163295983965715</v>
      </c>
      <c r="O139" s="40">
        <f t="shared" si="17"/>
        <v>0.27250995352246415</v>
      </c>
      <c r="P139" s="41">
        <v>0.25</v>
      </c>
      <c r="Q139" s="37">
        <f t="shared" si="18"/>
        <v>1.7340822308895398</v>
      </c>
      <c r="R139" s="17"/>
      <c r="S139" s="44">
        <f t="shared" si="19"/>
        <v>0.107</v>
      </c>
      <c r="T139" s="40">
        <f t="shared" si="20"/>
        <v>0.84279999999999999</v>
      </c>
      <c r="U139" s="7"/>
      <c r="Z139" s="7"/>
      <c r="AA139" s="7"/>
      <c r="AB139" s="7"/>
      <c r="AC139" s="7"/>
      <c r="AD139" s="7"/>
      <c r="AE139" s="7"/>
      <c r="AF139" s="3"/>
    </row>
    <row r="140" spans="1:36" s="25" customFormat="1" x14ac:dyDescent="0.25">
      <c r="A140" s="27">
        <v>5073</v>
      </c>
      <c r="B140" s="11" t="s">
        <v>172</v>
      </c>
      <c r="C140" s="11" t="s">
        <v>200</v>
      </c>
      <c r="D140" s="11"/>
      <c r="E140" s="13"/>
      <c r="F140" s="37">
        <v>0.8258426966292135</v>
      </c>
      <c r="G140" s="37">
        <v>0.11981388134936022</v>
      </c>
      <c r="H140" s="38">
        <v>28633</v>
      </c>
      <c r="I140" s="38">
        <v>34063</v>
      </c>
      <c r="J140" s="27" t="s">
        <v>20</v>
      </c>
      <c r="K140" s="7"/>
      <c r="L140" s="40">
        <f t="shared" si="14"/>
        <v>0.8291593339650738</v>
      </c>
      <c r="M140" s="40">
        <f t="shared" si="15"/>
        <v>0.14410535411540648</v>
      </c>
      <c r="N140" s="40">
        <f t="shared" si="16"/>
        <v>0.15262955895052185</v>
      </c>
      <c r="O140" s="40">
        <f t="shared" si="17"/>
        <v>0.28372120141931401</v>
      </c>
      <c r="P140" s="41">
        <v>0.25</v>
      </c>
      <c r="Q140" s="37">
        <f t="shared" si="18"/>
        <v>1.6596154484503161</v>
      </c>
      <c r="R140" s="17"/>
      <c r="S140" s="44">
        <f t="shared" si="19"/>
        <v>5.5E-2</v>
      </c>
      <c r="T140" s="40">
        <f t="shared" si="20"/>
        <v>0.82199999999999995</v>
      </c>
      <c r="U140" s="7"/>
      <c r="Z140" s="7"/>
      <c r="AA140" s="7"/>
      <c r="AB140" s="7"/>
      <c r="AC140" s="7"/>
      <c r="AD140" s="7"/>
      <c r="AE140" s="7"/>
      <c r="AF140" s="3"/>
      <c r="AJ140" s="7"/>
    </row>
    <row r="141" spans="1:36" s="25" customFormat="1" x14ac:dyDescent="0.25">
      <c r="A141" s="27">
        <v>5075</v>
      </c>
      <c r="B141" s="11" t="s">
        <v>172</v>
      </c>
      <c r="C141" s="11" t="s">
        <v>201</v>
      </c>
      <c r="D141" s="11"/>
      <c r="E141" s="13"/>
      <c r="F141" s="37">
        <v>0.79709497206703905</v>
      </c>
      <c r="G141" s="37">
        <v>9.1482649842271294E-2</v>
      </c>
      <c r="H141" s="38">
        <v>32205</v>
      </c>
      <c r="I141" s="38">
        <v>33907</v>
      </c>
      <c r="J141" s="27" t="s">
        <v>20</v>
      </c>
      <c r="K141" s="7"/>
      <c r="L141" s="40">
        <f t="shared" si="14"/>
        <v>0.80029615669381426</v>
      </c>
      <c r="M141" s="40">
        <f t="shared" si="15"/>
        <v>0.11003015262059729</v>
      </c>
      <c r="N141" s="40">
        <f t="shared" si="16"/>
        <v>0.171670273670295</v>
      </c>
      <c r="O141" s="40">
        <f t="shared" si="17"/>
        <v>0.2824218294490996</v>
      </c>
      <c r="P141" s="41">
        <v>0.25</v>
      </c>
      <c r="Q141" s="37">
        <f t="shared" si="18"/>
        <v>1.6144184124338063</v>
      </c>
      <c r="R141" s="17"/>
      <c r="S141" s="44">
        <f t="shared" si="19"/>
        <v>3.2000000000000001E-2</v>
      </c>
      <c r="T141" s="40">
        <f t="shared" si="20"/>
        <v>0.81279999999999997</v>
      </c>
      <c r="U141" s="7"/>
      <c r="Z141" s="7"/>
      <c r="AA141" s="7"/>
      <c r="AB141" s="7"/>
      <c r="AC141" s="7"/>
      <c r="AD141" s="7"/>
      <c r="AE141" s="7"/>
      <c r="AF141" s="3"/>
    </row>
    <row r="142" spans="1:36" s="25" customFormat="1" x14ac:dyDescent="0.25">
      <c r="A142" s="27">
        <v>5077</v>
      </c>
      <c r="B142" s="11" t="s">
        <v>172</v>
      </c>
      <c r="C142" s="11" t="s">
        <v>53</v>
      </c>
      <c r="D142" s="11"/>
      <c r="E142" s="13"/>
      <c r="F142" s="37">
        <v>0.75238962221210737</v>
      </c>
      <c r="G142" s="37">
        <v>6.4234399211156507E-2</v>
      </c>
      <c r="H142" s="38">
        <v>26098</v>
      </c>
      <c r="I142" s="38">
        <v>44345</v>
      </c>
      <c r="J142" s="27" t="s">
        <v>20</v>
      </c>
      <c r="K142" s="7"/>
      <c r="L142" s="40">
        <f t="shared" si="14"/>
        <v>0.75541126728123231</v>
      </c>
      <c r="M142" s="40">
        <f t="shared" si="15"/>
        <v>7.7257499218503722E-2</v>
      </c>
      <c r="N142" s="40">
        <f t="shared" si="16"/>
        <v>0.13911662171238498</v>
      </c>
      <c r="O142" s="40">
        <f t="shared" si="17"/>
        <v>0.36936314114844493</v>
      </c>
      <c r="P142" s="41">
        <v>0.25</v>
      </c>
      <c r="Q142" s="37">
        <f t="shared" si="18"/>
        <v>1.5911485293605661</v>
      </c>
      <c r="R142" s="17"/>
      <c r="S142" s="44">
        <f t="shared" si="19"/>
        <v>2.4E-2</v>
      </c>
      <c r="T142" s="40">
        <f t="shared" si="20"/>
        <v>0.80959999999999999</v>
      </c>
      <c r="U142" s="7"/>
      <c r="AF142" s="3"/>
      <c r="AJ142" s="7"/>
    </row>
    <row r="143" spans="1:36" s="25" customFormat="1" x14ac:dyDescent="0.25">
      <c r="A143" s="27">
        <v>5079</v>
      </c>
      <c r="B143" s="11" t="s">
        <v>172</v>
      </c>
      <c r="C143" s="11" t="s">
        <v>202</v>
      </c>
      <c r="D143" s="11"/>
      <c r="E143" s="13"/>
      <c r="F143" s="37">
        <v>0.77133550488599345</v>
      </c>
      <c r="G143" s="37">
        <v>9.1687041564792182E-2</v>
      </c>
      <c r="H143" s="38">
        <v>34107</v>
      </c>
      <c r="I143" s="38">
        <v>38334</v>
      </c>
      <c r="J143" s="27" t="s">
        <v>22</v>
      </c>
      <c r="K143" s="7"/>
      <c r="L143" s="40">
        <f t="shared" si="14"/>
        <v>0.77443323783734286</v>
      </c>
      <c r="M143" s="40">
        <f t="shared" si="15"/>
        <v>0.11027598341432851</v>
      </c>
      <c r="N143" s="40">
        <f t="shared" si="16"/>
        <v>0.18180897450932312</v>
      </c>
      <c r="O143" s="40">
        <f t="shared" si="17"/>
        <v>0.31929567375768381</v>
      </c>
      <c r="P143" s="41">
        <v>0.6</v>
      </c>
      <c r="Q143" s="37">
        <f t="shared" si="18"/>
        <v>1.9858138695186782</v>
      </c>
      <c r="R143" s="17"/>
      <c r="S143" s="44">
        <f t="shared" si="19"/>
        <v>0.32800000000000001</v>
      </c>
      <c r="T143" s="40">
        <f t="shared" si="20"/>
        <v>0.93120000000000003</v>
      </c>
      <c r="U143" s="7"/>
      <c r="AF143" s="3"/>
    </row>
    <row r="144" spans="1:36" s="25" customFormat="1" x14ac:dyDescent="0.25">
      <c r="A144" s="27">
        <v>5081</v>
      </c>
      <c r="B144" s="11" t="s">
        <v>172</v>
      </c>
      <c r="C144" s="11" t="s">
        <v>203</v>
      </c>
      <c r="D144" s="11"/>
      <c r="E144" s="13"/>
      <c r="F144" s="37">
        <v>0.91326394448892445</v>
      </c>
      <c r="G144" s="37">
        <v>0.10876694359422824</v>
      </c>
      <c r="H144" s="38">
        <v>39042</v>
      </c>
      <c r="I144" s="38">
        <v>47281</v>
      </c>
      <c r="J144" s="27" t="s">
        <v>22</v>
      </c>
      <c r="K144" s="7"/>
      <c r="L144" s="40">
        <f t="shared" si="14"/>
        <v>0.91693167117361896</v>
      </c>
      <c r="M144" s="40">
        <f t="shared" si="15"/>
        <v>0.13081872272373721</v>
      </c>
      <c r="N144" s="40">
        <f t="shared" si="16"/>
        <v>0.20811522510900968</v>
      </c>
      <c r="O144" s="40">
        <f t="shared" si="17"/>
        <v>0.39381798797247997</v>
      </c>
      <c r="P144" s="41">
        <v>0.6</v>
      </c>
      <c r="Q144" s="37">
        <f t="shared" si="18"/>
        <v>2.249683606978846</v>
      </c>
      <c r="R144" s="17"/>
      <c r="S144" s="44">
        <f t="shared" si="19"/>
        <v>0.56200000000000006</v>
      </c>
      <c r="T144" s="40">
        <f t="shared" si="20"/>
        <v>1.0247999999999999</v>
      </c>
      <c r="U144" s="7"/>
      <c r="Z144" s="7"/>
      <c r="AA144" s="7"/>
      <c r="AB144" s="7"/>
      <c r="AC144" s="7"/>
      <c r="AD144" s="7"/>
      <c r="AE144" s="7"/>
      <c r="AF144" s="3"/>
      <c r="AJ144" s="7"/>
    </row>
    <row r="145" spans="1:36" s="25" customFormat="1" x14ac:dyDescent="0.25">
      <c r="A145" s="27">
        <v>5083</v>
      </c>
      <c r="B145" s="11" t="s">
        <v>172</v>
      </c>
      <c r="C145" s="11" t="s">
        <v>204</v>
      </c>
      <c r="D145" s="11"/>
      <c r="E145" s="13"/>
      <c r="F145" s="37">
        <v>0.87969801411455772</v>
      </c>
      <c r="G145" s="37">
        <v>0.11713436777814461</v>
      </c>
      <c r="H145" s="38">
        <v>37237</v>
      </c>
      <c r="I145" s="38">
        <v>31526</v>
      </c>
      <c r="J145" s="27" t="s">
        <v>20</v>
      </c>
      <c r="K145" s="7"/>
      <c r="L145" s="40">
        <f t="shared" si="14"/>
        <v>0.8832309378660218</v>
      </c>
      <c r="M145" s="40">
        <f t="shared" si="15"/>
        <v>0.14088258687267644</v>
      </c>
      <c r="N145" s="40">
        <f t="shared" si="16"/>
        <v>0.19849358735167752</v>
      </c>
      <c r="O145" s="40">
        <f t="shared" si="17"/>
        <v>0.26258974828832732</v>
      </c>
      <c r="P145" s="41">
        <v>0.25</v>
      </c>
      <c r="Q145" s="37">
        <f t="shared" si="18"/>
        <v>1.7351968603787031</v>
      </c>
      <c r="R145" s="17"/>
      <c r="S145" s="44">
        <f t="shared" si="19"/>
        <v>0.109</v>
      </c>
      <c r="T145" s="40">
        <f t="shared" si="20"/>
        <v>0.84360000000000002</v>
      </c>
      <c r="U145" s="7"/>
      <c r="AF145" s="3"/>
    </row>
    <row r="146" spans="1:36" s="25" customFormat="1" x14ac:dyDescent="0.25">
      <c r="A146" s="27">
        <v>5087</v>
      </c>
      <c r="B146" s="11" t="s">
        <v>172</v>
      </c>
      <c r="C146" s="11" t="s">
        <v>205</v>
      </c>
      <c r="D146" s="11"/>
      <c r="E146" s="13"/>
      <c r="F146" s="37">
        <v>0.81204819277108431</v>
      </c>
      <c r="G146" s="37">
        <v>0.10753495355165618</v>
      </c>
      <c r="H146" s="38">
        <v>33481</v>
      </c>
      <c r="I146" s="38">
        <v>24381</v>
      </c>
      <c r="J146" s="27" t="s">
        <v>22</v>
      </c>
      <c r="K146" s="7"/>
      <c r="L146" s="40">
        <f t="shared" si="14"/>
        <v>0.81530943049305649</v>
      </c>
      <c r="M146" s="40">
        <f t="shared" si="15"/>
        <v>0.1293369548404831</v>
      </c>
      <c r="N146" s="40">
        <f t="shared" si="16"/>
        <v>0.17847205194085225</v>
      </c>
      <c r="O146" s="40">
        <f t="shared" si="17"/>
        <v>0.20307684619100769</v>
      </c>
      <c r="P146" s="41">
        <v>0.6</v>
      </c>
      <c r="Q146" s="37">
        <f t="shared" si="18"/>
        <v>1.9261952834653995</v>
      </c>
      <c r="R146" s="17"/>
      <c r="S146" s="44">
        <f t="shared" si="19"/>
        <v>0.27500000000000002</v>
      </c>
      <c r="T146" s="40">
        <f t="shared" si="20"/>
        <v>0.91</v>
      </c>
      <c r="U146" s="7"/>
      <c r="Z146" s="7"/>
      <c r="AA146" s="7"/>
      <c r="AB146" s="7"/>
      <c r="AC146" s="7"/>
      <c r="AD146" s="7"/>
      <c r="AE146" s="7"/>
      <c r="AF146" s="3"/>
    </row>
    <row r="147" spans="1:36" s="25" customFormat="1" x14ac:dyDescent="0.25">
      <c r="A147" s="27">
        <v>5089</v>
      </c>
      <c r="B147" s="11" t="s">
        <v>172</v>
      </c>
      <c r="C147" s="11" t="s">
        <v>206</v>
      </c>
      <c r="D147" s="11"/>
      <c r="E147" s="13"/>
      <c r="F147" s="37">
        <v>0.86198547215496368</v>
      </c>
      <c r="G147" s="37">
        <v>0.13166811125994798</v>
      </c>
      <c r="H147" s="38">
        <v>33497</v>
      </c>
      <c r="I147" s="38">
        <v>25157</v>
      </c>
      <c r="J147" s="27" t="s">
        <v>20</v>
      </c>
      <c r="K147" s="7"/>
      <c r="L147" s="40">
        <f t="shared" si="14"/>
        <v>0.86544726119976279</v>
      </c>
      <c r="M147" s="40">
        <f t="shared" si="15"/>
        <v>0.15836295081281801</v>
      </c>
      <c r="N147" s="40">
        <f t="shared" si="16"/>
        <v>0.1785573406965959</v>
      </c>
      <c r="O147" s="40">
        <f t="shared" si="17"/>
        <v>0.20954038881207415</v>
      </c>
      <c r="P147" s="41">
        <v>0.25</v>
      </c>
      <c r="Q147" s="37">
        <f t="shared" si="18"/>
        <v>1.6619079415212508</v>
      </c>
      <c r="R147" s="17"/>
      <c r="S147" s="44">
        <f t="shared" si="19"/>
        <v>5.7000000000000002E-2</v>
      </c>
      <c r="T147" s="40">
        <f t="shared" si="20"/>
        <v>0.82279999999999998</v>
      </c>
      <c r="U147" s="7"/>
      <c r="Z147" s="7"/>
      <c r="AA147" s="7"/>
      <c r="AB147" s="7"/>
      <c r="AC147" s="7"/>
      <c r="AD147" s="7"/>
      <c r="AE147" s="7"/>
      <c r="AF147" s="3"/>
      <c r="AJ147" s="7"/>
    </row>
    <row r="148" spans="1:36" s="25" customFormat="1" x14ac:dyDescent="0.25">
      <c r="A148" s="27">
        <v>5093</v>
      </c>
      <c r="B148" s="11" t="s">
        <v>172</v>
      </c>
      <c r="C148" s="11" t="s">
        <v>207</v>
      </c>
      <c r="D148" s="11"/>
      <c r="E148" s="13"/>
      <c r="F148" s="37">
        <v>0.79761009442633912</v>
      </c>
      <c r="G148" s="37">
        <v>0.11955587638788628</v>
      </c>
      <c r="H148" s="38">
        <v>35651</v>
      </c>
      <c r="I148" s="38">
        <v>49229</v>
      </c>
      <c r="J148" s="27" t="s">
        <v>25</v>
      </c>
      <c r="K148" s="7"/>
      <c r="L148" s="40">
        <f t="shared" si="14"/>
        <v>0.8008133478176096</v>
      </c>
      <c r="M148" s="40">
        <f t="shared" si="15"/>
        <v>0.14379504035277724</v>
      </c>
      <c r="N148" s="40">
        <f t="shared" si="16"/>
        <v>0.19003933943858675</v>
      </c>
      <c r="O148" s="40">
        <f t="shared" si="17"/>
        <v>0.41004347898515719</v>
      </c>
      <c r="P148" s="41">
        <v>0.5</v>
      </c>
      <c r="Q148" s="37">
        <f t="shared" si="18"/>
        <v>2.0446912065941309</v>
      </c>
      <c r="R148" s="17"/>
      <c r="S148" s="44">
        <f t="shared" si="19"/>
        <v>0.379</v>
      </c>
      <c r="T148" s="40">
        <f t="shared" si="20"/>
        <v>0.9516</v>
      </c>
      <c r="U148" s="7"/>
      <c r="AF148" s="3"/>
    </row>
    <row r="149" spans="1:36" s="25" customFormat="1" x14ac:dyDescent="0.25">
      <c r="A149" s="27">
        <v>5095</v>
      </c>
      <c r="B149" s="11" t="s">
        <v>172</v>
      </c>
      <c r="C149" s="11" t="s">
        <v>61</v>
      </c>
      <c r="D149" s="11"/>
      <c r="E149" s="13"/>
      <c r="F149" s="37">
        <v>0.78704525288376215</v>
      </c>
      <c r="G149" s="37">
        <v>0.12895204262877441</v>
      </c>
      <c r="H149" s="38">
        <v>28075</v>
      </c>
      <c r="I149" s="38">
        <v>34924</v>
      </c>
      <c r="J149" s="27" t="s">
        <v>20</v>
      </c>
      <c r="K149" s="7"/>
      <c r="L149" s="40">
        <f t="shared" si="14"/>
        <v>0.79020607719253233</v>
      </c>
      <c r="M149" s="40">
        <f t="shared" si="15"/>
        <v>0.1550962172132633</v>
      </c>
      <c r="N149" s="40">
        <f t="shared" si="16"/>
        <v>0.14965511359396155</v>
      </c>
      <c r="O149" s="40">
        <f t="shared" si="17"/>
        <v>0.2908927351779973</v>
      </c>
      <c r="P149" s="41">
        <v>0.25</v>
      </c>
      <c r="Q149" s="37">
        <f t="shared" si="18"/>
        <v>1.6358501431777543</v>
      </c>
      <c r="R149" s="17"/>
      <c r="S149" s="44">
        <f t="shared" si="19"/>
        <v>4.2000000000000003E-2</v>
      </c>
      <c r="T149" s="40">
        <f t="shared" si="20"/>
        <v>0.81679999999999997</v>
      </c>
      <c r="U149" s="7"/>
      <c r="Z149" s="7"/>
      <c r="AA149" s="7"/>
      <c r="AB149" s="7"/>
      <c r="AC149" s="7"/>
      <c r="AD149" s="7"/>
      <c r="AE149" s="7"/>
      <c r="AF149" s="3"/>
    </row>
    <row r="150" spans="1:36" s="25" customFormat="1" x14ac:dyDescent="0.25">
      <c r="A150" s="27">
        <v>5097</v>
      </c>
      <c r="B150" s="11" t="s">
        <v>172</v>
      </c>
      <c r="C150" s="11" t="s">
        <v>62</v>
      </c>
      <c r="D150" s="11"/>
      <c r="E150" s="13"/>
      <c r="F150" s="37">
        <v>0.84353741496598644</v>
      </c>
      <c r="G150" s="37">
        <v>0.10977955318834147</v>
      </c>
      <c r="H150" s="38">
        <v>33240</v>
      </c>
      <c r="I150" s="38">
        <v>21100</v>
      </c>
      <c r="J150" s="27" t="s">
        <v>20</v>
      </c>
      <c r="K150" s="7"/>
      <c r="L150" s="40">
        <f t="shared" si="14"/>
        <v>0.84692511542769722</v>
      </c>
      <c r="M150" s="40">
        <f t="shared" si="15"/>
        <v>0.13203663222217718</v>
      </c>
      <c r="N150" s="40">
        <f t="shared" si="16"/>
        <v>0.17718739005746331</v>
      </c>
      <c r="O150" s="40">
        <f t="shared" si="17"/>
        <v>0.1757483882789985</v>
      </c>
      <c r="P150" s="41">
        <v>0.25</v>
      </c>
      <c r="Q150" s="37">
        <f t="shared" si="18"/>
        <v>1.5818975259863362</v>
      </c>
      <c r="R150" s="17"/>
      <c r="S150" s="44">
        <f t="shared" si="19"/>
        <v>2.1000000000000001E-2</v>
      </c>
      <c r="T150" s="40">
        <f t="shared" si="20"/>
        <v>0.80840000000000001</v>
      </c>
      <c r="U150" s="7"/>
      <c r="Z150" s="7"/>
      <c r="AA150" s="7"/>
      <c r="AB150" s="7"/>
      <c r="AC150" s="7"/>
      <c r="AD150" s="7"/>
      <c r="AE150" s="7"/>
      <c r="AF150" s="3"/>
      <c r="AJ150" s="7"/>
    </row>
    <row r="151" spans="1:36" s="25" customFormat="1" x14ac:dyDescent="0.25">
      <c r="A151" s="27">
        <v>5099</v>
      </c>
      <c r="B151" s="11" t="s">
        <v>172</v>
      </c>
      <c r="C151" s="11" t="s">
        <v>208</v>
      </c>
      <c r="D151" s="11"/>
      <c r="E151" s="13"/>
      <c r="F151" s="37">
        <v>0.79673469387755103</v>
      </c>
      <c r="G151" s="37">
        <v>0.1113625343462098</v>
      </c>
      <c r="H151" s="38">
        <v>35578</v>
      </c>
      <c r="I151" s="38">
        <v>32028</v>
      </c>
      <c r="J151" s="27" t="s">
        <v>20</v>
      </c>
      <c r="K151" s="7"/>
      <c r="L151" s="40">
        <f t="shared" si="14"/>
        <v>0.79993443160396693</v>
      </c>
      <c r="M151" s="40">
        <f t="shared" si="15"/>
        <v>0.13394055235015864</v>
      </c>
      <c r="N151" s="40">
        <f t="shared" si="16"/>
        <v>0.18965020949050629</v>
      </c>
      <c r="O151" s="40">
        <f t="shared" si="17"/>
        <v>0.26677106065401723</v>
      </c>
      <c r="P151" s="41">
        <v>0.25</v>
      </c>
      <c r="Q151" s="37">
        <f t="shared" si="18"/>
        <v>1.6402962540986492</v>
      </c>
      <c r="R151" s="17"/>
      <c r="S151" s="44">
        <f t="shared" si="19"/>
        <v>4.5999999999999999E-2</v>
      </c>
      <c r="T151" s="40">
        <f t="shared" si="20"/>
        <v>0.81840000000000002</v>
      </c>
      <c r="U151" s="7"/>
      <c r="Z151" s="7"/>
      <c r="AA151" s="7"/>
      <c r="AB151" s="7"/>
      <c r="AC151" s="7"/>
      <c r="AD151" s="7"/>
      <c r="AE151" s="7"/>
      <c r="AF151" s="3"/>
    </row>
    <row r="152" spans="1:36" s="25" customFormat="1" x14ac:dyDescent="0.25">
      <c r="A152" s="27">
        <v>5101</v>
      </c>
      <c r="B152" s="11" t="s">
        <v>172</v>
      </c>
      <c r="C152" s="11" t="s">
        <v>209</v>
      </c>
      <c r="D152" s="11"/>
      <c r="E152" s="13"/>
      <c r="F152" s="37">
        <v>0.77600000000000002</v>
      </c>
      <c r="G152" s="37">
        <v>0.12491638795986622</v>
      </c>
      <c r="H152" s="38">
        <v>27790</v>
      </c>
      <c r="I152" s="38">
        <v>18002</v>
      </c>
      <c r="J152" s="27" t="s">
        <v>36</v>
      </c>
      <c r="K152" s="7"/>
      <c r="L152" s="40">
        <f t="shared" si="14"/>
        <v>0.77911646586345384</v>
      </c>
      <c r="M152" s="40">
        <f t="shared" si="15"/>
        <v>0.1502423602260686</v>
      </c>
      <c r="N152" s="40">
        <f t="shared" si="16"/>
        <v>0.14813590763227752</v>
      </c>
      <c r="O152" s="40">
        <f t="shared" si="17"/>
        <v>0.14994419363974079</v>
      </c>
      <c r="P152" s="41">
        <v>0.4</v>
      </c>
      <c r="Q152" s="37">
        <f t="shared" si="18"/>
        <v>1.6274389273615406</v>
      </c>
      <c r="R152" s="17"/>
      <c r="S152" s="44">
        <f t="shared" si="19"/>
        <v>3.5999999999999997E-2</v>
      </c>
      <c r="T152" s="40">
        <f t="shared" si="20"/>
        <v>0.81440000000000001</v>
      </c>
      <c r="U152" s="7"/>
      <c r="Z152" s="7"/>
      <c r="AA152" s="7"/>
      <c r="AB152" s="7"/>
      <c r="AC152" s="7"/>
      <c r="AD152" s="7"/>
      <c r="AE152" s="7"/>
      <c r="AF152" s="3"/>
    </row>
    <row r="153" spans="1:36" s="25" customFormat="1" x14ac:dyDescent="0.25">
      <c r="A153" s="27">
        <v>5103</v>
      </c>
      <c r="B153" s="11" t="s">
        <v>172</v>
      </c>
      <c r="C153" s="11" t="s">
        <v>210</v>
      </c>
      <c r="D153" s="11"/>
      <c r="E153" s="13"/>
      <c r="F153" s="37">
        <v>0.82301620274200249</v>
      </c>
      <c r="G153" s="37">
        <v>0.15248525695029486</v>
      </c>
      <c r="H153" s="38">
        <v>32032</v>
      </c>
      <c r="I153" s="38">
        <v>36285</v>
      </c>
      <c r="J153" s="27" t="s">
        <v>25</v>
      </c>
      <c r="K153" s="7"/>
      <c r="L153" s="40">
        <f t="shared" si="14"/>
        <v>0.82632148869678967</v>
      </c>
      <c r="M153" s="40">
        <f t="shared" si="15"/>
        <v>0.18340063524132152</v>
      </c>
      <c r="N153" s="40">
        <f t="shared" si="16"/>
        <v>0.17074808899881661</v>
      </c>
      <c r="O153" s="40">
        <f t="shared" si="17"/>
        <v>0.30222892268736778</v>
      </c>
      <c r="P153" s="41">
        <v>0.5</v>
      </c>
      <c r="Q153" s="37">
        <f t="shared" si="18"/>
        <v>1.9826991356242956</v>
      </c>
      <c r="R153" s="17"/>
      <c r="S153" s="44">
        <f t="shared" si="19"/>
        <v>0.32300000000000001</v>
      </c>
      <c r="T153" s="40">
        <f t="shared" si="20"/>
        <v>0.92920000000000003</v>
      </c>
      <c r="U153" s="7"/>
      <c r="Z153" s="7"/>
      <c r="AA153" s="7"/>
      <c r="AB153" s="7"/>
      <c r="AC153" s="7"/>
      <c r="AD153" s="7"/>
      <c r="AE153" s="7"/>
      <c r="AF153" s="3"/>
    </row>
    <row r="154" spans="1:36" s="25" customFormat="1" x14ac:dyDescent="0.25">
      <c r="A154" s="27">
        <v>5105</v>
      </c>
      <c r="B154" s="11" t="s">
        <v>172</v>
      </c>
      <c r="C154" s="11" t="s">
        <v>64</v>
      </c>
      <c r="D154" s="11"/>
      <c r="E154" s="13"/>
      <c r="F154" s="37">
        <v>0.89331896551724133</v>
      </c>
      <c r="G154" s="37">
        <v>9.7476906107817451E-2</v>
      </c>
      <c r="H154" s="38">
        <v>42738</v>
      </c>
      <c r="I154" s="38">
        <v>25481</v>
      </c>
      <c r="J154" s="27" t="s">
        <v>22</v>
      </c>
      <c r="K154" s="7"/>
      <c r="L154" s="40">
        <f t="shared" si="14"/>
        <v>0.8969065918847805</v>
      </c>
      <c r="M154" s="40">
        <f t="shared" si="15"/>
        <v>0.11723970473656867</v>
      </c>
      <c r="N154" s="40">
        <f t="shared" si="16"/>
        <v>0.22781692768579623</v>
      </c>
      <c r="O154" s="40">
        <f t="shared" si="17"/>
        <v>0.21223908444251946</v>
      </c>
      <c r="P154" s="41">
        <v>0.6</v>
      </c>
      <c r="Q154" s="37">
        <f t="shared" si="18"/>
        <v>2.054202308749665</v>
      </c>
      <c r="R154" s="17"/>
      <c r="S154" s="44">
        <f t="shared" si="19"/>
        <v>0.38900000000000001</v>
      </c>
      <c r="T154" s="40">
        <f t="shared" si="20"/>
        <v>0.9556</v>
      </c>
      <c r="U154" s="7"/>
      <c r="AF154" s="3"/>
    </row>
    <row r="155" spans="1:36" s="25" customFormat="1" x14ac:dyDescent="0.25">
      <c r="A155" s="27">
        <v>5107</v>
      </c>
      <c r="B155" s="11" t="s">
        <v>172</v>
      </c>
      <c r="C155" s="11" t="s">
        <v>211</v>
      </c>
      <c r="D155" s="11"/>
      <c r="E155" s="13"/>
      <c r="F155" s="37">
        <v>0.73176513493800144</v>
      </c>
      <c r="G155" s="37">
        <v>0.13227085781433606</v>
      </c>
      <c r="H155" s="38">
        <v>27219</v>
      </c>
      <c r="I155" s="38">
        <v>40046</v>
      </c>
      <c r="J155" s="27" t="s">
        <v>25</v>
      </c>
      <c r="K155" s="7"/>
      <c r="L155" s="40">
        <f t="shared" si="14"/>
        <v>0.73470395074096528</v>
      </c>
      <c r="M155" s="40">
        <f t="shared" si="15"/>
        <v>0.15908790024842359</v>
      </c>
      <c r="N155" s="40">
        <f t="shared" si="16"/>
        <v>0.1450921651616755</v>
      </c>
      <c r="O155" s="40">
        <f t="shared" si="17"/>
        <v>0.33355544820003663</v>
      </c>
      <c r="P155" s="41">
        <v>0.5</v>
      </c>
      <c r="Q155" s="37">
        <f t="shared" si="18"/>
        <v>1.8724394643511011</v>
      </c>
      <c r="R155" s="17"/>
      <c r="S155" s="44">
        <f t="shared" si="19"/>
        <v>0.22700000000000001</v>
      </c>
      <c r="T155" s="40">
        <f t="shared" si="20"/>
        <v>0.89080000000000004</v>
      </c>
      <c r="U155" s="7"/>
      <c r="Z155" s="7"/>
      <c r="AA155" s="7"/>
      <c r="AB155" s="7"/>
      <c r="AC155" s="7"/>
      <c r="AD155" s="7"/>
      <c r="AE155" s="7"/>
      <c r="AF155" s="3"/>
    </row>
    <row r="156" spans="1:36" s="25" customFormat="1" x14ac:dyDescent="0.25">
      <c r="A156" s="27">
        <v>5109</v>
      </c>
      <c r="B156" s="11" t="s">
        <v>172</v>
      </c>
      <c r="C156" s="11" t="s">
        <v>212</v>
      </c>
      <c r="D156" s="11"/>
      <c r="E156" s="13"/>
      <c r="F156" s="37">
        <v>0.82862583306886706</v>
      </c>
      <c r="G156" s="37">
        <v>0.12435439014700039</v>
      </c>
      <c r="H156" s="38">
        <v>32087</v>
      </c>
      <c r="I156" s="38">
        <v>33989</v>
      </c>
      <c r="J156" s="27" t="s">
        <v>20</v>
      </c>
      <c r="K156" s="7"/>
      <c r="L156" s="40">
        <f t="shared" si="14"/>
        <v>0.83195364765950508</v>
      </c>
      <c r="M156" s="40">
        <f t="shared" si="15"/>
        <v>0.14956642107007909</v>
      </c>
      <c r="N156" s="40">
        <f t="shared" si="16"/>
        <v>0.17104126909668546</v>
      </c>
      <c r="O156" s="40">
        <f t="shared" si="17"/>
        <v>0.28310483266421232</v>
      </c>
      <c r="P156" s="41">
        <v>0.25</v>
      </c>
      <c r="Q156" s="37">
        <f t="shared" si="18"/>
        <v>1.6856661704904818</v>
      </c>
      <c r="R156" s="17"/>
      <c r="S156" s="44">
        <f t="shared" si="19"/>
        <v>7.5999999999999998E-2</v>
      </c>
      <c r="T156" s="40">
        <f t="shared" si="20"/>
        <v>0.83040000000000003</v>
      </c>
      <c r="U156" s="7"/>
      <c r="Z156" s="7"/>
      <c r="AA156" s="7"/>
      <c r="AB156" s="7"/>
      <c r="AC156" s="7"/>
      <c r="AD156" s="7"/>
      <c r="AE156" s="7"/>
      <c r="AF156" s="3"/>
    </row>
    <row r="157" spans="1:36" s="25" customFormat="1" x14ac:dyDescent="0.25">
      <c r="A157" s="27">
        <v>5111</v>
      </c>
      <c r="B157" s="11" t="s">
        <v>172</v>
      </c>
      <c r="C157" s="11" t="s">
        <v>213</v>
      </c>
      <c r="D157" s="11"/>
      <c r="E157" s="13"/>
      <c r="F157" s="37">
        <v>0.7843073942525024</v>
      </c>
      <c r="G157" s="37">
        <v>8.8711626782692773E-2</v>
      </c>
      <c r="H157" s="38">
        <v>31743</v>
      </c>
      <c r="I157" s="38">
        <v>45082</v>
      </c>
      <c r="J157" s="27" t="s">
        <v>22</v>
      </c>
      <c r="K157" s="7"/>
      <c r="L157" s="40">
        <f t="shared" si="14"/>
        <v>0.78745722314508271</v>
      </c>
      <c r="M157" s="40">
        <f t="shared" si="15"/>
        <v>0.10669732294539329</v>
      </c>
      <c r="N157" s="40">
        <f t="shared" si="16"/>
        <v>0.16920756084819669</v>
      </c>
      <c r="O157" s="40">
        <f t="shared" si="17"/>
        <v>0.37550184077695781</v>
      </c>
      <c r="P157" s="41">
        <v>0.6</v>
      </c>
      <c r="Q157" s="37">
        <f t="shared" si="18"/>
        <v>2.0388639477156305</v>
      </c>
      <c r="R157" s="17"/>
      <c r="S157" s="44">
        <f t="shared" si="19"/>
        <v>0.374</v>
      </c>
      <c r="T157" s="40">
        <f t="shared" si="20"/>
        <v>0.9496</v>
      </c>
      <c r="U157" s="7"/>
      <c r="AF157" s="3"/>
    </row>
    <row r="158" spans="1:36" s="25" customFormat="1" x14ac:dyDescent="0.25">
      <c r="A158" s="27">
        <v>5113</v>
      </c>
      <c r="B158" s="11" t="s">
        <v>172</v>
      </c>
      <c r="C158" s="11" t="s">
        <v>214</v>
      </c>
      <c r="D158" s="11"/>
      <c r="E158" s="13"/>
      <c r="F158" s="37">
        <v>0.84671145685997173</v>
      </c>
      <c r="G158" s="37">
        <v>0.1171612541993281</v>
      </c>
      <c r="H158" s="38">
        <v>33479</v>
      </c>
      <c r="I158" s="38">
        <v>27431</v>
      </c>
      <c r="J158" s="27" t="s">
        <v>20</v>
      </c>
      <c r="K158" s="7"/>
      <c r="L158" s="40">
        <f t="shared" si="14"/>
        <v>0.85011190447788332</v>
      </c>
      <c r="M158" s="40">
        <f t="shared" si="15"/>
        <v>0.14091492433810121</v>
      </c>
      <c r="N158" s="40">
        <f t="shared" si="16"/>
        <v>0.17846139084638429</v>
      </c>
      <c r="O158" s="40">
        <f t="shared" si="17"/>
        <v>0.22848123407019941</v>
      </c>
      <c r="P158" s="41">
        <v>0.25</v>
      </c>
      <c r="Q158" s="37">
        <f t="shared" si="18"/>
        <v>1.6479694537325682</v>
      </c>
      <c r="R158" s="17"/>
      <c r="S158" s="44">
        <f t="shared" si="19"/>
        <v>0.05</v>
      </c>
      <c r="T158" s="40">
        <f t="shared" si="20"/>
        <v>0.82</v>
      </c>
      <c r="U158" s="7"/>
      <c r="AF158" s="3"/>
    </row>
    <row r="159" spans="1:36" s="25" customFormat="1" x14ac:dyDescent="0.25">
      <c r="A159" s="27">
        <v>5115</v>
      </c>
      <c r="B159" s="11" t="s">
        <v>172</v>
      </c>
      <c r="C159" s="11" t="s">
        <v>215</v>
      </c>
      <c r="D159" s="11"/>
      <c r="E159" s="13"/>
      <c r="F159" s="37">
        <v>0.85508421709295068</v>
      </c>
      <c r="G159" s="37">
        <v>0.20012958403524686</v>
      </c>
      <c r="H159" s="38">
        <v>40948</v>
      </c>
      <c r="I159" s="38">
        <v>38376</v>
      </c>
      <c r="J159" s="27" t="s">
        <v>25</v>
      </c>
      <c r="K159" s="7"/>
      <c r="L159" s="40">
        <f t="shared" si="14"/>
        <v>0.85851829025396653</v>
      </c>
      <c r="M159" s="40">
        <f t="shared" si="15"/>
        <v>0.2407045348299473</v>
      </c>
      <c r="N159" s="40">
        <f t="shared" si="16"/>
        <v>0.21827524813697374</v>
      </c>
      <c r="O159" s="40">
        <f t="shared" si="17"/>
        <v>0.3196455046727415</v>
      </c>
      <c r="P159" s="41">
        <v>0.5</v>
      </c>
      <c r="Q159" s="37">
        <f t="shared" si="18"/>
        <v>2.137143577893629</v>
      </c>
      <c r="R159" s="17"/>
      <c r="S159" s="44">
        <f t="shared" si="19"/>
        <v>0.46300000000000002</v>
      </c>
      <c r="T159" s="40">
        <f t="shared" si="20"/>
        <v>0.98519999999999996</v>
      </c>
      <c r="U159" s="7"/>
      <c r="AF159" s="3"/>
      <c r="AJ159" s="7"/>
    </row>
    <row r="160" spans="1:36" s="25" customFormat="1" x14ac:dyDescent="0.25">
      <c r="A160" s="27">
        <v>5117</v>
      </c>
      <c r="B160" s="11" t="s">
        <v>172</v>
      </c>
      <c r="C160" s="11" t="s">
        <v>216</v>
      </c>
      <c r="D160" s="11"/>
      <c r="E160" s="13"/>
      <c r="F160" s="37">
        <v>0.84981132075471699</v>
      </c>
      <c r="G160" s="37">
        <v>0.10148434979025492</v>
      </c>
      <c r="H160" s="38">
        <v>35806</v>
      </c>
      <c r="I160" s="38">
        <v>41321</v>
      </c>
      <c r="J160" s="27" t="s">
        <v>20</v>
      </c>
      <c r="K160" s="7"/>
      <c r="L160" s="40">
        <f t="shared" si="14"/>
        <v>0.85322421762521783</v>
      </c>
      <c r="M160" s="40">
        <f t="shared" si="15"/>
        <v>0.12205963114619152</v>
      </c>
      <c r="N160" s="40">
        <f t="shared" si="16"/>
        <v>0.19086557425985351</v>
      </c>
      <c r="O160" s="40">
        <f t="shared" si="17"/>
        <v>0.34417531526428891</v>
      </c>
      <c r="P160" s="41">
        <v>0.25</v>
      </c>
      <c r="Q160" s="37">
        <f t="shared" si="18"/>
        <v>1.7603247382955516</v>
      </c>
      <c r="R160" s="17"/>
      <c r="S160" s="44">
        <f t="shared" si="19"/>
        <v>0.13300000000000001</v>
      </c>
      <c r="T160" s="40">
        <f t="shared" si="20"/>
        <v>0.85319999999999996</v>
      </c>
      <c r="U160" s="7"/>
      <c r="AF160" s="3"/>
    </row>
    <row r="161" spans="1:36" s="25" customFormat="1" x14ac:dyDescent="0.25">
      <c r="A161" s="27">
        <v>5119</v>
      </c>
      <c r="B161" s="11" t="s">
        <v>172</v>
      </c>
      <c r="C161" s="11" t="s">
        <v>217</v>
      </c>
      <c r="D161" s="11"/>
      <c r="E161" s="13"/>
      <c r="F161" s="37">
        <v>0.87296413556858876</v>
      </c>
      <c r="G161" s="37">
        <v>0.31560232305866781</v>
      </c>
      <c r="H161" s="38">
        <v>46102</v>
      </c>
      <c r="I161" s="38">
        <v>54185</v>
      </c>
      <c r="J161" s="27" t="s">
        <v>17</v>
      </c>
      <c r="K161" s="7"/>
      <c r="L161" s="40">
        <f t="shared" si="14"/>
        <v>0.87647001563111326</v>
      </c>
      <c r="M161" s="40">
        <f t="shared" si="15"/>
        <v>0.3795886086971933</v>
      </c>
      <c r="N161" s="40">
        <f t="shared" si="16"/>
        <v>0.24574888858090171</v>
      </c>
      <c r="O161" s="40">
        <f t="shared" si="17"/>
        <v>0.45132352696196837</v>
      </c>
      <c r="P161" s="41">
        <v>0.75</v>
      </c>
      <c r="Q161" s="37">
        <f t="shared" si="18"/>
        <v>2.7031310398711765</v>
      </c>
      <c r="R161" s="17"/>
      <c r="S161" s="44">
        <f t="shared" si="19"/>
        <v>0.84099999999999997</v>
      </c>
      <c r="T161" s="40">
        <f t="shared" si="20"/>
        <v>1.1364000000000001</v>
      </c>
      <c r="U161" s="7"/>
      <c r="AF161" s="3"/>
    </row>
    <row r="162" spans="1:36" s="25" customFormat="1" x14ac:dyDescent="0.25">
      <c r="A162" s="27">
        <v>5121</v>
      </c>
      <c r="B162" s="11" t="s">
        <v>172</v>
      </c>
      <c r="C162" s="11" t="s">
        <v>66</v>
      </c>
      <c r="D162" s="11"/>
      <c r="E162" s="13"/>
      <c r="F162" s="37">
        <v>0.82966924143394727</v>
      </c>
      <c r="G162" s="37">
        <v>0.10992131094345745</v>
      </c>
      <c r="H162" s="38">
        <v>32539</v>
      </c>
      <c r="I162" s="38">
        <v>31541</v>
      </c>
      <c r="J162" s="27" t="s">
        <v>20</v>
      </c>
      <c r="K162" s="7"/>
      <c r="L162" s="40">
        <f t="shared" si="14"/>
        <v>0.83300124641962581</v>
      </c>
      <c r="M162" s="40">
        <f t="shared" si="15"/>
        <v>0.13220713042546989</v>
      </c>
      <c r="N162" s="40">
        <f t="shared" si="16"/>
        <v>0.17345067644644399</v>
      </c>
      <c r="O162" s="40">
        <f t="shared" si="17"/>
        <v>0.2627146879008479</v>
      </c>
      <c r="P162" s="41">
        <v>0.25</v>
      </c>
      <c r="Q162" s="37">
        <f t="shared" si="18"/>
        <v>1.6513737411923877</v>
      </c>
      <c r="R162" s="17"/>
      <c r="S162" s="44">
        <f t="shared" si="19"/>
        <v>5.1999999999999998E-2</v>
      </c>
      <c r="T162" s="40">
        <f t="shared" si="20"/>
        <v>0.82079999999999997</v>
      </c>
      <c r="U162" s="7"/>
      <c r="Z162" s="7"/>
      <c r="AA162" s="7"/>
      <c r="AB162" s="7"/>
      <c r="AC162" s="7"/>
      <c r="AD162" s="7"/>
      <c r="AE162" s="7"/>
      <c r="AF162" s="3"/>
    </row>
    <row r="163" spans="1:36" s="25" customFormat="1" x14ac:dyDescent="0.25">
      <c r="A163" s="27">
        <v>5123</v>
      </c>
      <c r="B163" s="11" t="s">
        <v>172</v>
      </c>
      <c r="C163" s="11" t="s">
        <v>218</v>
      </c>
      <c r="D163" s="11"/>
      <c r="E163" s="13"/>
      <c r="F163" s="37">
        <v>0.76756668835393627</v>
      </c>
      <c r="G163" s="37">
        <v>0.11245191547662961</v>
      </c>
      <c r="H163" s="38">
        <v>30104</v>
      </c>
      <c r="I163" s="38">
        <v>39124</v>
      </c>
      <c r="J163" s="27" t="s">
        <v>25</v>
      </c>
      <c r="K163" s="7"/>
      <c r="L163" s="40">
        <f t="shared" si="14"/>
        <v>0.77064928549591993</v>
      </c>
      <c r="M163" s="40">
        <f t="shared" si="15"/>
        <v>0.13525079830661876</v>
      </c>
      <c r="N163" s="40">
        <f t="shared" si="16"/>
        <v>0.16047079393170502</v>
      </c>
      <c r="O163" s="40">
        <f t="shared" si="17"/>
        <v>0.32587582668376952</v>
      </c>
      <c r="P163" s="41">
        <v>0.5</v>
      </c>
      <c r="Q163" s="37">
        <f t="shared" si="18"/>
        <v>1.8922467044180133</v>
      </c>
      <c r="R163" s="17"/>
      <c r="S163" s="44">
        <f t="shared" si="19"/>
        <v>0.246</v>
      </c>
      <c r="T163" s="40">
        <f t="shared" si="20"/>
        <v>0.89839999999999998</v>
      </c>
      <c r="U163" s="7"/>
      <c r="AF163" s="3"/>
    </row>
    <row r="164" spans="1:36" s="25" customFormat="1" x14ac:dyDescent="0.25">
      <c r="A164" s="27">
        <v>5125</v>
      </c>
      <c r="B164" s="11" t="s">
        <v>172</v>
      </c>
      <c r="C164" s="11" t="s">
        <v>219</v>
      </c>
      <c r="D164" s="11"/>
      <c r="E164" s="13"/>
      <c r="F164" s="37">
        <v>0.94270223233709294</v>
      </c>
      <c r="G164" s="37">
        <v>0.23127315319241665</v>
      </c>
      <c r="H164" s="38">
        <v>53817</v>
      </c>
      <c r="I164" s="38">
        <v>36148</v>
      </c>
      <c r="J164" s="27" t="s">
        <v>17</v>
      </c>
      <c r="K164" s="7"/>
      <c r="L164" s="40">
        <f t="shared" si="14"/>
        <v>0.94648818507740251</v>
      </c>
      <c r="M164" s="40">
        <f t="shared" si="15"/>
        <v>0.27816225685069851</v>
      </c>
      <c r="N164" s="40">
        <f t="shared" si="16"/>
        <v>0.28687406049105002</v>
      </c>
      <c r="O164" s="40">
        <f t="shared" si="17"/>
        <v>0.30108780755967951</v>
      </c>
      <c r="P164" s="41">
        <v>0.75</v>
      </c>
      <c r="Q164" s="37">
        <f t="shared" si="18"/>
        <v>2.5626123099788307</v>
      </c>
      <c r="R164" s="17"/>
      <c r="S164" s="44">
        <f t="shared" si="19"/>
        <v>0.76900000000000002</v>
      </c>
      <c r="T164" s="40">
        <f t="shared" si="20"/>
        <v>1.1075999999999999</v>
      </c>
      <c r="U164" s="7"/>
      <c r="AF164" s="3"/>
    </row>
    <row r="165" spans="1:36" s="25" customFormat="1" x14ac:dyDescent="0.25">
      <c r="A165" s="27">
        <v>5127</v>
      </c>
      <c r="B165" s="11" t="s">
        <v>172</v>
      </c>
      <c r="C165" s="11" t="s">
        <v>220</v>
      </c>
      <c r="D165" s="11"/>
      <c r="E165" s="13"/>
      <c r="F165" s="37">
        <v>0.84285714285714286</v>
      </c>
      <c r="G165" s="37">
        <v>0.10334552349993227</v>
      </c>
      <c r="H165" s="38">
        <v>38130</v>
      </c>
      <c r="I165" s="38">
        <v>26633</v>
      </c>
      <c r="J165" s="27" t="s">
        <v>20</v>
      </c>
      <c r="K165" s="7"/>
      <c r="L165" s="40">
        <f t="shared" si="14"/>
        <v>0.84624211130235227</v>
      </c>
      <c r="M165" s="40">
        <f t="shared" si="15"/>
        <v>0.12429814552768702</v>
      </c>
      <c r="N165" s="40">
        <f t="shared" si="16"/>
        <v>0.20325376603162082</v>
      </c>
      <c r="O165" s="40">
        <f t="shared" si="17"/>
        <v>0.22183444668410268</v>
      </c>
      <c r="P165" s="41">
        <v>0.25</v>
      </c>
      <c r="Q165" s="37">
        <f t="shared" si="18"/>
        <v>1.6456284695457628</v>
      </c>
      <c r="R165" s="17"/>
      <c r="S165" s="44">
        <f t="shared" si="19"/>
        <v>4.8000000000000001E-2</v>
      </c>
      <c r="T165" s="40">
        <f t="shared" si="20"/>
        <v>0.81919999999999993</v>
      </c>
      <c r="U165" s="7"/>
      <c r="Z165" s="7"/>
      <c r="AA165" s="7"/>
      <c r="AB165" s="7"/>
      <c r="AC165" s="7"/>
      <c r="AD165" s="7"/>
      <c r="AE165" s="7"/>
      <c r="AF165" s="3"/>
    </row>
    <row r="166" spans="1:36" s="25" customFormat="1" x14ac:dyDescent="0.25">
      <c r="A166" s="27">
        <v>5129</v>
      </c>
      <c r="B166" s="11" t="s">
        <v>172</v>
      </c>
      <c r="C166" s="11" t="s">
        <v>221</v>
      </c>
      <c r="D166" s="11"/>
      <c r="E166" s="13"/>
      <c r="F166" s="37">
        <v>0.83386874713171177</v>
      </c>
      <c r="G166" s="37">
        <v>0.11030405405405405</v>
      </c>
      <c r="H166" s="38">
        <v>30301</v>
      </c>
      <c r="I166" s="38">
        <v>22071</v>
      </c>
      <c r="J166" s="27" t="s">
        <v>20</v>
      </c>
      <c r="K166" s="7"/>
      <c r="L166" s="40">
        <f t="shared" si="14"/>
        <v>0.83721761760212021</v>
      </c>
      <c r="M166" s="40">
        <f t="shared" si="15"/>
        <v>0.1326674721727415</v>
      </c>
      <c r="N166" s="40">
        <f t="shared" si="16"/>
        <v>0.16152091173679889</v>
      </c>
      <c r="O166" s="40">
        <f t="shared" si="17"/>
        <v>0.18383614586283295</v>
      </c>
      <c r="P166" s="41">
        <v>0.25</v>
      </c>
      <c r="Q166" s="37">
        <f t="shared" si="18"/>
        <v>1.5652421473744935</v>
      </c>
      <c r="R166" s="17"/>
      <c r="S166" s="44">
        <f t="shared" si="19"/>
        <v>1.7000000000000001E-2</v>
      </c>
      <c r="T166" s="40">
        <f t="shared" si="20"/>
        <v>0.80679999999999996</v>
      </c>
      <c r="U166" s="7"/>
      <c r="Z166" s="7"/>
      <c r="AA166" s="7"/>
      <c r="AB166" s="7"/>
      <c r="AC166" s="7"/>
      <c r="AD166" s="7"/>
      <c r="AE166" s="7"/>
      <c r="AF166" s="3"/>
      <c r="AJ166" s="7"/>
    </row>
    <row r="167" spans="1:36" s="25" customFormat="1" x14ac:dyDescent="0.25">
      <c r="A167" s="27">
        <v>5131</v>
      </c>
      <c r="B167" s="11" t="s">
        <v>172</v>
      </c>
      <c r="C167" s="11" t="s">
        <v>222</v>
      </c>
      <c r="D167" s="11"/>
      <c r="E167" s="13"/>
      <c r="F167" s="37">
        <v>0.84173494277315652</v>
      </c>
      <c r="G167" s="37">
        <v>0.186922964193249</v>
      </c>
      <c r="H167" s="38">
        <v>40247</v>
      </c>
      <c r="I167" s="38">
        <v>46919</v>
      </c>
      <c r="J167" s="27" t="s">
        <v>17</v>
      </c>
      <c r="K167" s="7"/>
      <c r="L167" s="40">
        <f t="shared" si="14"/>
        <v>0.84511540439071942</v>
      </c>
      <c r="M167" s="40">
        <f t="shared" si="15"/>
        <v>0.22482036007853132</v>
      </c>
      <c r="N167" s="40">
        <f t="shared" si="16"/>
        <v>0.21453853452595442</v>
      </c>
      <c r="O167" s="40">
        <f t="shared" si="17"/>
        <v>0.39080277865698249</v>
      </c>
      <c r="P167" s="41">
        <v>0.75</v>
      </c>
      <c r="Q167" s="37">
        <f t="shared" si="18"/>
        <v>2.4252770776521877</v>
      </c>
      <c r="R167" s="17"/>
      <c r="S167" s="44">
        <f t="shared" si="19"/>
        <v>0.67700000000000005</v>
      </c>
      <c r="T167" s="40">
        <f t="shared" si="20"/>
        <v>1.0708</v>
      </c>
      <c r="U167" s="7"/>
      <c r="Z167" s="7"/>
      <c r="AA167" s="7"/>
      <c r="AB167" s="7"/>
      <c r="AC167" s="7"/>
      <c r="AD167" s="7"/>
      <c r="AE167" s="7"/>
      <c r="AF167" s="3"/>
    </row>
    <row r="168" spans="1:36" s="25" customFormat="1" x14ac:dyDescent="0.25">
      <c r="A168" s="27">
        <v>5133</v>
      </c>
      <c r="B168" s="11" t="s">
        <v>172</v>
      </c>
      <c r="C168" s="11" t="s">
        <v>223</v>
      </c>
      <c r="D168" s="11"/>
      <c r="E168" s="13"/>
      <c r="F168" s="37">
        <v>0.79712535344015079</v>
      </c>
      <c r="G168" s="37">
        <v>8.566500574932924E-2</v>
      </c>
      <c r="H168" s="38">
        <v>32081</v>
      </c>
      <c r="I168" s="38">
        <v>31914</v>
      </c>
      <c r="J168" s="27" t="s">
        <v>20</v>
      </c>
      <c r="K168" s="7"/>
      <c r="L168" s="40">
        <f t="shared" si="14"/>
        <v>0.80032666008047271</v>
      </c>
      <c r="M168" s="40">
        <f t="shared" si="15"/>
        <v>0.10303301962824979</v>
      </c>
      <c r="N168" s="40">
        <f t="shared" si="16"/>
        <v>0.17100928581328159</v>
      </c>
      <c r="O168" s="40">
        <f t="shared" si="17"/>
        <v>0.26582151959886058</v>
      </c>
      <c r="P168" s="41">
        <v>0.25</v>
      </c>
      <c r="Q168" s="37">
        <f t="shared" si="18"/>
        <v>1.5901904851208646</v>
      </c>
      <c r="R168" s="17"/>
      <c r="S168" s="44">
        <f t="shared" si="19"/>
        <v>2.4E-2</v>
      </c>
      <c r="T168" s="40">
        <f t="shared" si="20"/>
        <v>0.80959999999999999</v>
      </c>
      <c r="U168" s="7"/>
      <c r="AF168" s="3"/>
      <c r="AJ168" s="7"/>
    </row>
    <row r="169" spans="1:36" s="25" customFormat="1" x14ac:dyDescent="0.25">
      <c r="A169" s="27">
        <v>5135</v>
      </c>
      <c r="B169" s="11" t="s">
        <v>172</v>
      </c>
      <c r="C169" s="11" t="s">
        <v>224</v>
      </c>
      <c r="D169" s="11"/>
      <c r="E169" s="13"/>
      <c r="F169" s="37">
        <v>0.84840541721275664</v>
      </c>
      <c r="G169" s="37">
        <v>0.11197686561169572</v>
      </c>
      <c r="H169" s="38">
        <v>30240</v>
      </c>
      <c r="I169" s="38">
        <v>24795</v>
      </c>
      <c r="J169" s="27" t="s">
        <v>20</v>
      </c>
      <c r="K169" s="7"/>
      <c r="L169" s="40">
        <f t="shared" si="14"/>
        <v>0.85181266788429377</v>
      </c>
      <c r="M169" s="40">
        <f t="shared" si="15"/>
        <v>0.1346794352204905</v>
      </c>
      <c r="N169" s="40">
        <f t="shared" si="16"/>
        <v>0.16119574835552619</v>
      </c>
      <c r="O169" s="40">
        <f t="shared" si="17"/>
        <v>0.20652517949657664</v>
      </c>
      <c r="P169" s="41">
        <v>0.25</v>
      </c>
      <c r="Q169" s="37">
        <f t="shared" si="18"/>
        <v>1.6042130309568872</v>
      </c>
      <c r="R169" s="17"/>
      <c r="S169" s="44">
        <f t="shared" si="19"/>
        <v>2.9000000000000001E-2</v>
      </c>
      <c r="T169" s="40">
        <f t="shared" si="20"/>
        <v>0.81159999999999999</v>
      </c>
      <c r="U169" s="7"/>
      <c r="Z169" s="7"/>
      <c r="AA169" s="7"/>
      <c r="AB169" s="7"/>
      <c r="AC169" s="7"/>
      <c r="AD169" s="7"/>
      <c r="AE169" s="7"/>
      <c r="AF169" s="3"/>
      <c r="AJ169" s="7"/>
    </row>
    <row r="170" spans="1:36" s="25" customFormat="1" x14ac:dyDescent="0.25">
      <c r="A170" s="27">
        <v>5137</v>
      </c>
      <c r="B170" s="11" t="s">
        <v>172</v>
      </c>
      <c r="C170" s="11" t="s">
        <v>225</v>
      </c>
      <c r="D170" s="11"/>
      <c r="E170" s="13"/>
      <c r="F170" s="37">
        <v>0.8861985472154964</v>
      </c>
      <c r="G170" s="37">
        <v>0.1303375810418064</v>
      </c>
      <c r="H170" s="38">
        <v>32834</v>
      </c>
      <c r="I170" s="38">
        <v>22650</v>
      </c>
      <c r="J170" s="27" t="s">
        <v>20</v>
      </c>
      <c r="K170" s="7"/>
      <c r="L170" s="40">
        <f t="shared" si="14"/>
        <v>0.88975757752559881</v>
      </c>
      <c r="M170" s="40">
        <f t="shared" si="15"/>
        <v>0.15676266438450787</v>
      </c>
      <c r="N170" s="40">
        <f t="shared" si="16"/>
        <v>0.17502318788046781</v>
      </c>
      <c r="O170" s="40">
        <f t="shared" si="17"/>
        <v>0.18865881490612871</v>
      </c>
      <c r="P170" s="41">
        <v>0.25</v>
      </c>
      <c r="Q170" s="37">
        <f t="shared" si="18"/>
        <v>1.6602022446967033</v>
      </c>
      <c r="R170" s="17"/>
      <c r="S170" s="44">
        <f t="shared" si="19"/>
        <v>5.6000000000000001E-2</v>
      </c>
      <c r="T170" s="40">
        <f t="shared" si="20"/>
        <v>0.82240000000000002</v>
      </c>
      <c r="U170" s="7"/>
      <c r="AF170" s="3"/>
    </row>
    <row r="171" spans="1:36" s="25" customFormat="1" x14ac:dyDescent="0.25">
      <c r="A171" s="27">
        <v>5139</v>
      </c>
      <c r="B171" s="11" t="s">
        <v>172</v>
      </c>
      <c r="C171" s="11" t="s">
        <v>226</v>
      </c>
      <c r="D171" s="11"/>
      <c r="E171" s="13"/>
      <c r="F171" s="37">
        <v>0.81579633330437051</v>
      </c>
      <c r="G171" s="37">
        <v>0.16087264987584249</v>
      </c>
      <c r="H171" s="38">
        <v>39349</v>
      </c>
      <c r="I171" s="38">
        <v>53461</v>
      </c>
      <c r="J171" s="27" t="s">
        <v>25</v>
      </c>
      <c r="K171" s="7"/>
      <c r="L171" s="40">
        <f t="shared" si="14"/>
        <v>0.8190726237995688</v>
      </c>
      <c r="M171" s="40">
        <f t="shared" si="15"/>
        <v>0.19348851666231306</v>
      </c>
      <c r="N171" s="40">
        <f t="shared" si="16"/>
        <v>0.20975170310984126</v>
      </c>
      <c r="O171" s="40">
        <f t="shared" si="17"/>
        <v>0.44529310833097335</v>
      </c>
      <c r="P171" s="41">
        <v>0.5</v>
      </c>
      <c r="Q171" s="37">
        <f t="shared" si="18"/>
        <v>2.1676059519026967</v>
      </c>
      <c r="R171" s="17"/>
      <c r="S171" s="44">
        <f t="shared" si="19"/>
        <v>0.496</v>
      </c>
      <c r="T171" s="40">
        <f t="shared" si="20"/>
        <v>0.99839999999999995</v>
      </c>
      <c r="U171" s="7"/>
      <c r="Z171" s="7"/>
      <c r="AA171" s="7"/>
      <c r="AB171" s="7"/>
      <c r="AC171" s="7"/>
      <c r="AD171" s="7"/>
      <c r="AE171" s="7"/>
      <c r="AF171" s="3"/>
      <c r="AJ171" s="7"/>
    </row>
    <row r="172" spans="1:36" s="25" customFormat="1" x14ac:dyDescent="0.25">
      <c r="A172" s="27">
        <v>5141</v>
      </c>
      <c r="B172" s="11" t="s">
        <v>172</v>
      </c>
      <c r="C172" s="11" t="s">
        <v>227</v>
      </c>
      <c r="D172" s="11"/>
      <c r="E172" s="13"/>
      <c r="F172" s="37">
        <v>0.83667083854818525</v>
      </c>
      <c r="G172" s="37">
        <v>0.13596067053513863</v>
      </c>
      <c r="H172" s="38">
        <v>33900</v>
      </c>
      <c r="I172" s="38">
        <v>33113</v>
      </c>
      <c r="J172" s="27" t="s">
        <v>20</v>
      </c>
      <c r="K172" s="7"/>
      <c r="L172" s="40">
        <f t="shared" si="14"/>
        <v>0.8400309623977763</v>
      </c>
      <c r="M172" s="40">
        <f t="shared" si="15"/>
        <v>0.16352579811770604</v>
      </c>
      <c r="N172" s="40">
        <f t="shared" si="16"/>
        <v>0.18070555123188947</v>
      </c>
      <c r="O172" s="40">
        <f t="shared" si="17"/>
        <v>0.2758083592930084</v>
      </c>
      <c r="P172" s="41">
        <v>0.25</v>
      </c>
      <c r="Q172" s="37">
        <f t="shared" si="18"/>
        <v>1.7100706710403801</v>
      </c>
      <c r="R172" s="17"/>
      <c r="S172" s="44">
        <f t="shared" si="19"/>
        <v>0.09</v>
      </c>
      <c r="T172" s="40">
        <f t="shared" si="20"/>
        <v>0.83599999999999997</v>
      </c>
      <c r="U172" s="7"/>
      <c r="Z172" s="7"/>
      <c r="AA172" s="7"/>
      <c r="AB172" s="7"/>
      <c r="AC172" s="7"/>
      <c r="AD172" s="7"/>
      <c r="AE172" s="7"/>
      <c r="AF172" s="3"/>
    </row>
    <row r="173" spans="1:36" s="25" customFormat="1" x14ac:dyDescent="0.25">
      <c r="A173" s="27">
        <v>5143</v>
      </c>
      <c r="B173" s="11" t="s">
        <v>172</v>
      </c>
      <c r="C173" s="11" t="s">
        <v>74</v>
      </c>
      <c r="D173" s="11"/>
      <c r="E173" s="13"/>
      <c r="F173" s="37">
        <v>0.86563234221826135</v>
      </c>
      <c r="G173" s="37">
        <v>0.2801396456654377</v>
      </c>
      <c r="H173" s="38">
        <v>41429</v>
      </c>
      <c r="I173" s="38">
        <v>45119</v>
      </c>
      <c r="J173" s="27" t="s">
        <v>17</v>
      </c>
      <c r="K173" s="7"/>
      <c r="L173" s="40">
        <f t="shared" si="14"/>
        <v>0.86910877732757164</v>
      </c>
      <c r="M173" s="40">
        <f t="shared" si="15"/>
        <v>0.33693610778429189</v>
      </c>
      <c r="N173" s="40">
        <f t="shared" si="16"/>
        <v>0.22083924135651767</v>
      </c>
      <c r="O173" s="40">
        <f t="shared" si="17"/>
        <v>0.37581002515450868</v>
      </c>
      <c r="P173" s="41">
        <v>0.75</v>
      </c>
      <c r="Q173" s="37">
        <f t="shared" si="18"/>
        <v>2.55269415162289</v>
      </c>
      <c r="R173" s="17"/>
      <c r="S173" s="44">
        <f t="shared" si="19"/>
        <v>0.76100000000000001</v>
      </c>
      <c r="T173" s="40">
        <f t="shared" si="20"/>
        <v>1.1044</v>
      </c>
      <c r="U173" s="7"/>
      <c r="Z173" s="7"/>
      <c r="AA173" s="7"/>
      <c r="AB173" s="7"/>
      <c r="AC173" s="7"/>
      <c r="AD173" s="7"/>
      <c r="AE173" s="7"/>
      <c r="AF173" s="3"/>
    </row>
    <row r="174" spans="1:36" s="25" customFormat="1" x14ac:dyDescent="0.25">
      <c r="A174" s="27">
        <v>5145</v>
      </c>
      <c r="B174" s="11" t="s">
        <v>172</v>
      </c>
      <c r="C174" s="11" t="s">
        <v>228</v>
      </c>
      <c r="D174" s="11"/>
      <c r="E174" s="13"/>
      <c r="F174" s="37">
        <v>0.86044384537620955</v>
      </c>
      <c r="G174" s="37">
        <v>0.17940484712138255</v>
      </c>
      <c r="H174" s="38">
        <v>41410</v>
      </c>
      <c r="I174" s="38">
        <v>37662</v>
      </c>
      <c r="J174" s="27" t="s">
        <v>25</v>
      </c>
      <c r="K174" s="7"/>
      <c r="L174" s="40">
        <f t="shared" si="14"/>
        <v>0.86389944314880474</v>
      </c>
      <c r="M174" s="40">
        <f t="shared" si="15"/>
        <v>0.21577799444676155</v>
      </c>
      <c r="N174" s="40">
        <f t="shared" si="16"/>
        <v>0.22073796095907205</v>
      </c>
      <c r="O174" s="40">
        <f t="shared" si="17"/>
        <v>0.31369837911676024</v>
      </c>
      <c r="P174" s="41">
        <v>0.5</v>
      </c>
      <c r="Q174" s="37">
        <f t="shared" si="18"/>
        <v>2.1141137776713985</v>
      </c>
      <c r="R174" s="17"/>
      <c r="S174" s="44">
        <f t="shared" si="19"/>
        <v>0.443</v>
      </c>
      <c r="T174" s="40">
        <f t="shared" si="20"/>
        <v>0.97719999999999996</v>
      </c>
      <c r="U174" s="7"/>
      <c r="Z174" s="7"/>
      <c r="AA174" s="7"/>
      <c r="AB174" s="7"/>
      <c r="AC174" s="7"/>
      <c r="AD174" s="7"/>
      <c r="AE174" s="7"/>
      <c r="AF174" s="3"/>
    </row>
    <row r="175" spans="1:36" s="25" customFormat="1" x14ac:dyDescent="0.25">
      <c r="A175" s="27">
        <v>5147</v>
      </c>
      <c r="B175" s="11" t="s">
        <v>172</v>
      </c>
      <c r="C175" s="11" t="s">
        <v>229</v>
      </c>
      <c r="D175" s="11"/>
      <c r="E175" s="13"/>
      <c r="F175" s="37">
        <v>0.79675196850393704</v>
      </c>
      <c r="G175" s="37">
        <v>0.10682492581602374</v>
      </c>
      <c r="H175" s="38">
        <v>28061</v>
      </c>
      <c r="I175" s="38">
        <v>40388</v>
      </c>
      <c r="J175" s="27" t="s">
        <v>20</v>
      </c>
      <c r="K175" s="7"/>
      <c r="L175" s="40">
        <f t="shared" si="14"/>
        <v>0.79995177560636244</v>
      </c>
      <c r="M175" s="40">
        <f t="shared" si="15"/>
        <v>0.12848297367300279</v>
      </c>
      <c r="N175" s="40">
        <f t="shared" si="16"/>
        <v>0.14958048593268586</v>
      </c>
      <c r="O175" s="40">
        <f t="shared" si="17"/>
        <v>0.33640407136550665</v>
      </c>
      <c r="P175" s="41">
        <v>0.25</v>
      </c>
      <c r="Q175" s="37">
        <f t="shared" si="18"/>
        <v>1.6644193065775577</v>
      </c>
      <c r="R175" s="17"/>
      <c r="S175" s="44">
        <f t="shared" si="19"/>
        <v>0.06</v>
      </c>
      <c r="T175" s="40">
        <f t="shared" si="20"/>
        <v>0.82399999999999995</v>
      </c>
      <c r="U175" s="7"/>
      <c r="AF175" s="3"/>
    </row>
    <row r="176" spans="1:36" s="25" customFormat="1" x14ac:dyDescent="0.25">
      <c r="A176" s="27">
        <v>5149</v>
      </c>
      <c r="B176" s="11" t="s">
        <v>172</v>
      </c>
      <c r="C176" s="11" t="s">
        <v>230</v>
      </c>
      <c r="D176" s="11"/>
      <c r="E176" s="13"/>
      <c r="F176" s="37">
        <v>0.83785230110595788</v>
      </c>
      <c r="G176" s="37">
        <v>9.7307772164163614E-2</v>
      </c>
      <c r="H176" s="38">
        <v>38245</v>
      </c>
      <c r="I176" s="38">
        <v>28786</v>
      </c>
      <c r="J176" s="27" t="s">
        <v>36</v>
      </c>
      <c r="K176" s="7"/>
      <c r="L176" s="40">
        <f t="shared" si="14"/>
        <v>0.84121716978509831</v>
      </c>
      <c r="M176" s="40">
        <f t="shared" si="15"/>
        <v>0.11703628000340187</v>
      </c>
      <c r="N176" s="40">
        <f t="shared" si="16"/>
        <v>0.20386677896352839</v>
      </c>
      <c r="O176" s="40">
        <f t="shared" si="17"/>
        <v>0.23976744573456163</v>
      </c>
      <c r="P176" s="41">
        <v>0.4</v>
      </c>
      <c r="Q176" s="37">
        <f t="shared" si="18"/>
        <v>1.8018876744865899</v>
      </c>
      <c r="R176" s="17"/>
      <c r="S176" s="44">
        <f t="shared" si="19"/>
        <v>0.16200000000000001</v>
      </c>
      <c r="T176" s="40">
        <f t="shared" si="20"/>
        <v>0.86480000000000001</v>
      </c>
      <c r="U176" s="7"/>
      <c r="AF176" s="3"/>
    </row>
    <row r="177" spans="1:36" s="25" customFormat="1" x14ac:dyDescent="0.25">
      <c r="A177" s="27">
        <v>6001</v>
      </c>
      <c r="B177" s="11" t="s">
        <v>231</v>
      </c>
      <c r="C177" s="11" t="s">
        <v>232</v>
      </c>
      <c r="D177" s="11"/>
      <c r="E177" s="13"/>
      <c r="F177" s="37">
        <v>0.9163950979942167</v>
      </c>
      <c r="G177" s="37">
        <v>0.41125059745022874</v>
      </c>
      <c r="H177" s="38">
        <v>71516</v>
      </c>
      <c r="I177" s="38">
        <v>68469</v>
      </c>
      <c r="J177" s="27" t="s">
        <v>17</v>
      </c>
      <c r="K177" s="7"/>
      <c r="L177" s="40">
        <f t="shared" si="14"/>
        <v>0.92007539959258711</v>
      </c>
      <c r="M177" s="40">
        <f t="shared" si="15"/>
        <v>0.49462893871983016</v>
      </c>
      <c r="N177" s="40">
        <f t="shared" si="16"/>
        <v>0.38121941598524506</v>
      </c>
      <c r="O177" s="40">
        <f t="shared" si="17"/>
        <v>0.57029935531159937</v>
      </c>
      <c r="P177" s="41">
        <v>0.75</v>
      </c>
      <c r="Q177" s="37">
        <f t="shared" si="18"/>
        <v>3.1162231096092619</v>
      </c>
      <c r="R177" s="17"/>
      <c r="S177" s="44">
        <f t="shared" si="19"/>
        <v>0.96399999999999997</v>
      </c>
      <c r="T177" s="40">
        <f t="shared" si="20"/>
        <v>1.1856</v>
      </c>
      <c r="U177" s="7"/>
      <c r="AF177" s="3"/>
    </row>
    <row r="178" spans="1:36" s="25" customFormat="1" x14ac:dyDescent="0.25">
      <c r="A178" s="27">
        <v>6003</v>
      </c>
      <c r="B178" s="11" t="s">
        <v>231</v>
      </c>
      <c r="C178" s="11" t="s">
        <v>233</v>
      </c>
      <c r="D178" s="11"/>
      <c r="E178" s="13"/>
      <c r="F178" s="37">
        <v>0.97599999999999998</v>
      </c>
      <c r="G178" s="37">
        <v>0.31710362047440699</v>
      </c>
      <c r="H178" s="38">
        <v>59931</v>
      </c>
      <c r="I178" s="38">
        <v>44091</v>
      </c>
      <c r="J178" s="27" t="s">
        <v>20</v>
      </c>
      <c r="K178" s="7"/>
      <c r="L178" s="40">
        <f t="shared" si="14"/>
        <v>0.97991967871485941</v>
      </c>
      <c r="M178" s="40">
        <f t="shared" si="15"/>
        <v>0.38139428424405925</v>
      </c>
      <c r="N178" s="40">
        <f t="shared" si="16"/>
        <v>0.31946502627959789</v>
      </c>
      <c r="O178" s="40">
        <f t="shared" si="17"/>
        <v>0.36724749704309584</v>
      </c>
      <c r="P178" s="41">
        <v>0.25</v>
      </c>
      <c r="Q178" s="37">
        <f t="shared" si="18"/>
        <v>2.2980264862816124</v>
      </c>
      <c r="R178" s="17"/>
      <c r="S178" s="44">
        <f t="shared" si="19"/>
        <v>0.59199999999999997</v>
      </c>
      <c r="T178" s="40">
        <f t="shared" si="20"/>
        <v>1.0367999999999999</v>
      </c>
      <c r="U178" s="7"/>
      <c r="Z178" s="7"/>
      <c r="AA178" s="7"/>
      <c r="AB178" s="7"/>
      <c r="AC178" s="7"/>
      <c r="AD178" s="7"/>
      <c r="AE178" s="7"/>
      <c r="AF178" s="3"/>
    </row>
    <row r="179" spans="1:36" s="25" customFormat="1" x14ac:dyDescent="0.25">
      <c r="A179" s="27">
        <v>6005</v>
      </c>
      <c r="B179" s="11" t="s">
        <v>231</v>
      </c>
      <c r="C179" s="11" t="s">
        <v>234</v>
      </c>
      <c r="D179" s="11"/>
      <c r="E179" s="13"/>
      <c r="F179" s="37">
        <v>0.93586278586278582</v>
      </c>
      <c r="G179" s="37">
        <v>0.18779440288168467</v>
      </c>
      <c r="H179" s="38">
        <v>53462</v>
      </c>
      <c r="I179" s="38">
        <v>40999</v>
      </c>
      <c r="J179" s="27" t="s">
        <v>20</v>
      </c>
      <c r="K179" s="7"/>
      <c r="L179" s="40">
        <f t="shared" si="14"/>
        <v>0.93962127094657211</v>
      </c>
      <c r="M179" s="40">
        <f t="shared" si="15"/>
        <v>0.22586847720296299</v>
      </c>
      <c r="N179" s="40">
        <f t="shared" si="16"/>
        <v>0.28498171622298746</v>
      </c>
      <c r="O179" s="40">
        <f t="shared" si="17"/>
        <v>0.3414932782488464</v>
      </c>
      <c r="P179" s="41">
        <v>0.25</v>
      </c>
      <c r="Q179" s="37">
        <f t="shared" si="18"/>
        <v>2.041964742621369</v>
      </c>
      <c r="R179" s="17"/>
      <c r="S179" s="44">
        <f t="shared" si="19"/>
        <v>0.377</v>
      </c>
      <c r="T179" s="40">
        <f t="shared" si="20"/>
        <v>0.95079999999999998</v>
      </c>
      <c r="U179" s="7"/>
      <c r="AF179" s="3"/>
    </row>
    <row r="180" spans="1:36" s="25" customFormat="1" x14ac:dyDescent="0.25">
      <c r="A180" s="27">
        <v>6007</v>
      </c>
      <c r="B180" s="11" t="s">
        <v>231</v>
      </c>
      <c r="C180" s="11" t="s">
        <v>235</v>
      </c>
      <c r="D180" s="11"/>
      <c r="E180" s="13"/>
      <c r="F180" s="37">
        <v>0.87135987689940375</v>
      </c>
      <c r="G180" s="37">
        <v>0.23989662321433644</v>
      </c>
      <c r="H180" s="38">
        <v>43339</v>
      </c>
      <c r="I180" s="38">
        <v>43074</v>
      </c>
      <c r="J180" s="27" t="s">
        <v>17</v>
      </c>
      <c r="K180" s="7"/>
      <c r="L180" s="40">
        <f t="shared" si="14"/>
        <v>0.87485931415602791</v>
      </c>
      <c r="M180" s="40">
        <f t="shared" si="15"/>
        <v>0.28853407843945783</v>
      </c>
      <c r="N180" s="40">
        <f t="shared" si="16"/>
        <v>0.23102058657341762</v>
      </c>
      <c r="O180" s="40">
        <f t="shared" si="17"/>
        <v>0.35877659131419815</v>
      </c>
      <c r="P180" s="41">
        <v>0.75</v>
      </c>
      <c r="Q180" s="37">
        <f t="shared" si="18"/>
        <v>2.5031905704831017</v>
      </c>
      <c r="R180" s="17"/>
      <c r="S180" s="44">
        <f t="shared" si="19"/>
        <v>0.72399999999999998</v>
      </c>
      <c r="T180" s="40">
        <f t="shared" si="20"/>
        <v>1.0895999999999999</v>
      </c>
      <c r="U180" s="7"/>
      <c r="Z180" s="7"/>
      <c r="AA180" s="7"/>
      <c r="AB180" s="7"/>
      <c r="AC180" s="7"/>
      <c r="AD180" s="7"/>
      <c r="AE180" s="7"/>
      <c r="AF180" s="3"/>
      <c r="AJ180" s="7"/>
    </row>
    <row r="181" spans="1:36" s="25" customFormat="1" x14ac:dyDescent="0.25">
      <c r="A181" s="27">
        <v>6009</v>
      </c>
      <c r="B181" s="11" t="s">
        <v>231</v>
      </c>
      <c r="C181" s="11" t="s">
        <v>236</v>
      </c>
      <c r="D181" s="11"/>
      <c r="E181" s="13"/>
      <c r="F181" s="37">
        <v>0.93128267292976741</v>
      </c>
      <c r="G181" s="37">
        <v>0.20783221754843295</v>
      </c>
      <c r="H181" s="38">
        <v>54686</v>
      </c>
      <c r="I181" s="38">
        <v>33591</v>
      </c>
      <c r="J181" s="27" t="s">
        <v>20</v>
      </c>
      <c r="K181" s="7"/>
      <c r="L181" s="40">
        <f t="shared" si="14"/>
        <v>0.93502276398571027</v>
      </c>
      <c r="M181" s="40">
        <f t="shared" si="15"/>
        <v>0.24996882639231063</v>
      </c>
      <c r="N181" s="40">
        <f t="shared" si="16"/>
        <v>0.29150630603737782</v>
      </c>
      <c r="O181" s="40">
        <f t="shared" si="17"/>
        <v>0.27978976827866531</v>
      </c>
      <c r="P181" s="41">
        <v>0.25</v>
      </c>
      <c r="Q181" s="37">
        <f t="shared" si="18"/>
        <v>2.0062876646940637</v>
      </c>
      <c r="R181" s="17"/>
      <c r="S181" s="44">
        <f t="shared" si="19"/>
        <v>0.34499999999999997</v>
      </c>
      <c r="T181" s="40">
        <f t="shared" si="20"/>
        <v>0.93799999999999994</v>
      </c>
      <c r="U181" s="7"/>
      <c r="Z181" s="7"/>
      <c r="AA181" s="7"/>
      <c r="AB181" s="7"/>
      <c r="AC181" s="7"/>
      <c r="AD181" s="7"/>
      <c r="AE181" s="7"/>
      <c r="AF181" s="3"/>
      <c r="AJ181" s="7"/>
    </row>
    <row r="182" spans="1:36" s="25" customFormat="1" x14ac:dyDescent="0.25">
      <c r="A182" s="27">
        <v>6011</v>
      </c>
      <c r="B182" s="11" t="s">
        <v>231</v>
      </c>
      <c r="C182" s="11" t="s">
        <v>237</v>
      </c>
      <c r="D182" s="11"/>
      <c r="E182" s="13"/>
      <c r="F182" s="37">
        <v>0.87851562500000002</v>
      </c>
      <c r="G182" s="37">
        <v>0.13516416078551702</v>
      </c>
      <c r="H182" s="38">
        <v>52165</v>
      </c>
      <c r="I182" s="38">
        <v>66828</v>
      </c>
      <c r="J182" s="27" t="s">
        <v>20</v>
      </c>
      <c r="K182" s="7"/>
      <c r="L182" s="40">
        <f t="shared" si="14"/>
        <v>0.8820438002008032</v>
      </c>
      <c r="M182" s="40">
        <f t="shared" si="15"/>
        <v>0.16256780127933546</v>
      </c>
      <c r="N182" s="40">
        <f t="shared" si="16"/>
        <v>0.27806799646051666</v>
      </c>
      <c r="O182" s="40">
        <f t="shared" si="17"/>
        <v>0.55663096170184412</v>
      </c>
      <c r="P182" s="41">
        <v>0.25</v>
      </c>
      <c r="Q182" s="37">
        <f t="shared" si="18"/>
        <v>2.1293105596424997</v>
      </c>
      <c r="R182" s="17"/>
      <c r="S182" s="44">
        <f t="shared" si="19"/>
        <v>0.45500000000000002</v>
      </c>
      <c r="T182" s="40">
        <f t="shared" si="20"/>
        <v>0.98199999999999998</v>
      </c>
      <c r="U182" s="7"/>
      <c r="AF182" s="3"/>
      <c r="AJ182" s="7"/>
    </row>
    <row r="183" spans="1:36" s="25" customFormat="1" x14ac:dyDescent="0.25">
      <c r="A183" s="27">
        <v>6013</v>
      </c>
      <c r="B183" s="11" t="s">
        <v>231</v>
      </c>
      <c r="C183" s="11" t="s">
        <v>238</v>
      </c>
      <c r="D183" s="11"/>
      <c r="E183" s="13"/>
      <c r="F183" s="37">
        <v>0.92564567854738022</v>
      </c>
      <c r="G183" s="37">
        <v>0.38648016595931384</v>
      </c>
      <c r="H183" s="38">
        <v>78187</v>
      </c>
      <c r="I183" s="38">
        <v>63608</v>
      </c>
      <c r="J183" s="27" t="s">
        <v>22</v>
      </c>
      <c r="K183" s="7"/>
      <c r="L183" s="40">
        <f t="shared" si="14"/>
        <v>0.9293631310716669</v>
      </c>
      <c r="M183" s="40">
        <f t="shared" si="15"/>
        <v>0.46483646591627076</v>
      </c>
      <c r="N183" s="40">
        <f t="shared" si="16"/>
        <v>0.41677949658311925</v>
      </c>
      <c r="O183" s="40">
        <f t="shared" si="17"/>
        <v>0.52981059154741872</v>
      </c>
      <c r="P183" s="41">
        <v>0.6</v>
      </c>
      <c r="Q183" s="37">
        <f t="shared" si="18"/>
        <v>2.9407896851184758</v>
      </c>
      <c r="R183" s="17"/>
      <c r="S183" s="44">
        <f t="shared" si="19"/>
        <v>0.92800000000000005</v>
      </c>
      <c r="T183" s="40">
        <f t="shared" si="20"/>
        <v>1.1712</v>
      </c>
      <c r="U183" s="7"/>
      <c r="AF183" s="3"/>
      <c r="AJ183" s="7"/>
    </row>
    <row r="184" spans="1:36" s="25" customFormat="1" x14ac:dyDescent="0.25">
      <c r="A184" s="27">
        <v>6015</v>
      </c>
      <c r="B184" s="11" t="s">
        <v>231</v>
      </c>
      <c r="C184" s="11" t="s">
        <v>239</v>
      </c>
      <c r="D184" s="11"/>
      <c r="E184" s="13"/>
      <c r="F184" s="37">
        <v>0.83432715551974213</v>
      </c>
      <c r="G184" s="37">
        <v>0.13832809171147409</v>
      </c>
      <c r="H184" s="38">
        <v>39626</v>
      </c>
      <c r="I184" s="38">
        <v>44098</v>
      </c>
      <c r="J184" s="27" t="s">
        <v>25</v>
      </c>
      <c r="K184" s="7"/>
      <c r="L184" s="40">
        <f t="shared" si="14"/>
        <v>0.83767786698769287</v>
      </c>
      <c r="M184" s="40">
        <f t="shared" si="15"/>
        <v>0.16637319829466354</v>
      </c>
      <c r="N184" s="40">
        <f t="shared" si="16"/>
        <v>0.21122826469365344</v>
      </c>
      <c r="O184" s="40">
        <f t="shared" si="17"/>
        <v>0.36730580219560544</v>
      </c>
      <c r="P184" s="41">
        <v>0.5</v>
      </c>
      <c r="Q184" s="37">
        <f t="shared" si="18"/>
        <v>2.0825851321716153</v>
      </c>
      <c r="R184" s="17"/>
      <c r="S184" s="44">
        <f t="shared" si="19"/>
        <v>0.41399999999999998</v>
      </c>
      <c r="T184" s="40">
        <f t="shared" si="20"/>
        <v>0.96560000000000001</v>
      </c>
      <c r="U184" s="7"/>
      <c r="Z184" s="7"/>
      <c r="AA184" s="7"/>
      <c r="AB184" s="7"/>
      <c r="AC184" s="7"/>
      <c r="AD184" s="7"/>
      <c r="AE184" s="7"/>
      <c r="AF184" s="3"/>
    </row>
    <row r="185" spans="1:36" s="25" customFormat="1" x14ac:dyDescent="0.25">
      <c r="A185" s="27">
        <v>6017</v>
      </c>
      <c r="B185" s="11" t="s">
        <v>231</v>
      </c>
      <c r="C185" s="11" t="s">
        <v>240</v>
      </c>
      <c r="D185" s="11"/>
      <c r="E185" s="13"/>
      <c r="F185" s="37">
        <v>0.94760958598596978</v>
      </c>
      <c r="G185" s="37">
        <v>0.31349826010447301</v>
      </c>
      <c r="H185" s="38">
        <v>70117</v>
      </c>
      <c r="I185" s="38">
        <v>39752</v>
      </c>
      <c r="J185" s="27" t="s">
        <v>17</v>
      </c>
      <c r="K185" s="7"/>
      <c r="L185" s="40">
        <f t="shared" si="14"/>
        <v>0.95141524697386526</v>
      </c>
      <c r="M185" s="40">
        <f t="shared" si="15"/>
        <v>0.37705796088175997</v>
      </c>
      <c r="N185" s="40">
        <f t="shared" si="16"/>
        <v>0.37376198040490838</v>
      </c>
      <c r="O185" s="40">
        <f t="shared" si="17"/>
        <v>0.33110663179463257</v>
      </c>
      <c r="P185" s="41">
        <v>0.75</v>
      </c>
      <c r="Q185" s="37">
        <f t="shared" si="18"/>
        <v>2.7833418200551661</v>
      </c>
      <c r="R185" s="17"/>
      <c r="S185" s="44">
        <f t="shared" si="19"/>
        <v>0.88</v>
      </c>
      <c r="T185" s="40">
        <f t="shared" si="20"/>
        <v>1.1520000000000001</v>
      </c>
      <c r="U185" s="7"/>
      <c r="Z185" s="7"/>
      <c r="AA185" s="7"/>
      <c r="AB185" s="7"/>
      <c r="AC185" s="7"/>
      <c r="AD185" s="7"/>
      <c r="AE185" s="7"/>
      <c r="AF185" s="3"/>
      <c r="AJ185" s="7"/>
    </row>
    <row r="186" spans="1:36" s="25" customFormat="1" x14ac:dyDescent="0.25">
      <c r="A186" s="27">
        <v>6019</v>
      </c>
      <c r="B186" s="11" t="s">
        <v>231</v>
      </c>
      <c r="C186" s="11" t="s">
        <v>241</v>
      </c>
      <c r="D186" s="11"/>
      <c r="E186" s="13"/>
      <c r="F186" s="37">
        <v>0.8003328026394031</v>
      </c>
      <c r="G186" s="37">
        <v>0.19417379637979193</v>
      </c>
      <c r="H186" s="38">
        <v>45741</v>
      </c>
      <c r="I186" s="38">
        <v>49423</v>
      </c>
      <c r="J186" s="27" t="s">
        <v>17</v>
      </c>
      <c r="K186" s="7"/>
      <c r="L186" s="40">
        <f t="shared" si="14"/>
        <v>0.80354699060181034</v>
      </c>
      <c r="M186" s="40">
        <f t="shared" si="15"/>
        <v>0.23354125058057945</v>
      </c>
      <c r="N186" s="40">
        <f t="shared" si="16"/>
        <v>0.24382456102943528</v>
      </c>
      <c r="O186" s="40">
        <f t="shared" si="17"/>
        <v>0.4116593646404238</v>
      </c>
      <c r="P186" s="41">
        <v>0.75</v>
      </c>
      <c r="Q186" s="37">
        <f t="shared" si="18"/>
        <v>2.4425721668522491</v>
      </c>
      <c r="R186" s="17"/>
      <c r="S186" s="44">
        <f t="shared" si="19"/>
        <v>0.68600000000000005</v>
      </c>
      <c r="T186" s="40">
        <f t="shared" si="20"/>
        <v>1.0744</v>
      </c>
      <c r="U186" s="7"/>
      <c r="Z186" s="7"/>
      <c r="AA186" s="7"/>
      <c r="AB186" s="7"/>
      <c r="AC186" s="7"/>
      <c r="AD186" s="7"/>
      <c r="AE186" s="7"/>
      <c r="AF186" s="3"/>
    </row>
    <row r="187" spans="1:36" s="25" customFormat="1" x14ac:dyDescent="0.25">
      <c r="A187" s="27">
        <v>6021</v>
      </c>
      <c r="B187" s="11" t="s">
        <v>231</v>
      </c>
      <c r="C187" s="11" t="s">
        <v>242</v>
      </c>
      <c r="D187" s="11"/>
      <c r="E187" s="13"/>
      <c r="F187" s="37">
        <v>0.8632103104862332</v>
      </c>
      <c r="G187" s="37">
        <v>0.1540996647536792</v>
      </c>
      <c r="H187" s="38">
        <v>42641</v>
      </c>
      <c r="I187" s="38">
        <v>57206</v>
      </c>
      <c r="J187" s="27" t="s">
        <v>20</v>
      </c>
      <c r="K187" s="7"/>
      <c r="L187" s="40">
        <f t="shared" si="14"/>
        <v>0.86667701856047508</v>
      </c>
      <c r="M187" s="40">
        <f t="shared" si="15"/>
        <v>0.1853423535595439</v>
      </c>
      <c r="N187" s="40">
        <f t="shared" si="16"/>
        <v>0.22729986460410026</v>
      </c>
      <c r="O187" s="40">
        <f t="shared" si="17"/>
        <v>0.47648636492362023</v>
      </c>
      <c r="P187" s="41">
        <v>0.25</v>
      </c>
      <c r="Q187" s="37">
        <f t="shared" si="18"/>
        <v>2.0058056016477392</v>
      </c>
      <c r="R187" s="17"/>
      <c r="S187" s="44">
        <f t="shared" si="19"/>
        <v>0.34300000000000003</v>
      </c>
      <c r="T187" s="40">
        <f t="shared" si="20"/>
        <v>0.93720000000000003</v>
      </c>
      <c r="U187" s="7"/>
      <c r="Z187" s="7"/>
      <c r="AA187" s="7"/>
      <c r="AB187" s="7"/>
      <c r="AC187" s="7"/>
      <c r="AD187" s="7"/>
      <c r="AE187" s="7"/>
      <c r="AF187" s="3"/>
    </row>
    <row r="188" spans="1:36" s="25" customFormat="1" x14ac:dyDescent="0.25">
      <c r="A188" s="27">
        <v>6023</v>
      </c>
      <c r="B188" s="11" t="s">
        <v>231</v>
      </c>
      <c r="C188" s="11" t="s">
        <v>243</v>
      </c>
      <c r="D188" s="11"/>
      <c r="E188" s="13"/>
      <c r="F188" s="37">
        <v>0.87021017557349734</v>
      </c>
      <c r="G188" s="37">
        <v>0.26388858111551844</v>
      </c>
      <c r="H188" s="38">
        <v>40830</v>
      </c>
      <c r="I188" s="38">
        <v>40083</v>
      </c>
      <c r="J188" s="27" t="s">
        <v>25</v>
      </c>
      <c r="K188" s="7"/>
      <c r="L188" s="40">
        <f t="shared" si="14"/>
        <v>0.87370499555572023</v>
      </c>
      <c r="M188" s="40">
        <f t="shared" si="15"/>
        <v>0.31739024727677778</v>
      </c>
      <c r="N188" s="40">
        <f t="shared" si="16"/>
        <v>0.21764624356336421</v>
      </c>
      <c r="O188" s="40">
        <f t="shared" si="17"/>
        <v>0.3338636325775875</v>
      </c>
      <c r="P188" s="41">
        <v>0.5</v>
      </c>
      <c r="Q188" s="37">
        <f t="shared" si="18"/>
        <v>2.2426051189734495</v>
      </c>
      <c r="R188" s="17"/>
      <c r="S188" s="44">
        <f t="shared" si="19"/>
        <v>0.55400000000000005</v>
      </c>
      <c r="T188" s="40">
        <f t="shared" si="20"/>
        <v>1.0216000000000001</v>
      </c>
      <c r="U188" s="7"/>
      <c r="Z188" s="7"/>
      <c r="AA188" s="7"/>
      <c r="AB188" s="7"/>
      <c r="AC188" s="7"/>
      <c r="AD188" s="7"/>
      <c r="AE188" s="7"/>
      <c r="AF188" s="3"/>
    </row>
    <row r="189" spans="1:36" s="25" customFormat="1" x14ac:dyDescent="0.25">
      <c r="A189" s="27">
        <v>6025</v>
      </c>
      <c r="B189" s="11" t="s">
        <v>231</v>
      </c>
      <c r="C189" s="11" t="s">
        <v>244</v>
      </c>
      <c r="D189" s="11"/>
      <c r="E189" s="13"/>
      <c r="F189" s="37">
        <v>0.79125565818048615</v>
      </c>
      <c r="G189" s="37">
        <v>0.13201788697978539</v>
      </c>
      <c r="H189" s="38">
        <v>41255</v>
      </c>
      <c r="I189" s="38">
        <v>50584</v>
      </c>
      <c r="J189" s="27" t="s">
        <v>17</v>
      </c>
      <c r="K189" s="7"/>
      <c r="L189" s="40">
        <f t="shared" si="14"/>
        <v>0.79443339174747607</v>
      </c>
      <c r="M189" s="40">
        <f t="shared" si="15"/>
        <v>0.15878364124868802</v>
      </c>
      <c r="N189" s="40">
        <f t="shared" si="16"/>
        <v>0.2199117261378053</v>
      </c>
      <c r="O189" s="40">
        <f t="shared" si="17"/>
        <v>0.42132969064951942</v>
      </c>
      <c r="P189" s="41">
        <v>0.75</v>
      </c>
      <c r="Q189" s="37">
        <f t="shared" si="18"/>
        <v>2.3444584497834891</v>
      </c>
      <c r="R189" s="17"/>
      <c r="S189" s="44">
        <f t="shared" si="19"/>
        <v>0.623</v>
      </c>
      <c r="T189" s="40">
        <f t="shared" si="20"/>
        <v>1.0491999999999999</v>
      </c>
      <c r="U189" s="7"/>
      <c r="AF189" s="3"/>
    </row>
    <row r="190" spans="1:36" s="25" customFormat="1" x14ac:dyDescent="0.25">
      <c r="A190" s="27">
        <v>6027</v>
      </c>
      <c r="B190" s="11" t="s">
        <v>231</v>
      </c>
      <c r="C190" s="11" t="s">
        <v>245</v>
      </c>
      <c r="D190" s="11"/>
      <c r="E190" s="13"/>
      <c r="F190" s="37">
        <v>0.91613330390642245</v>
      </c>
      <c r="G190" s="37">
        <v>0.21035258814703675</v>
      </c>
      <c r="H190" s="38">
        <v>45000</v>
      </c>
      <c r="I190" s="38">
        <v>47352</v>
      </c>
      <c r="J190" s="27" t="s">
        <v>20</v>
      </c>
      <c r="K190" s="7"/>
      <c r="L190" s="40">
        <f t="shared" si="14"/>
        <v>0.91981255412291407</v>
      </c>
      <c r="M190" s="40">
        <f t="shared" si="15"/>
        <v>0.25300018547627873</v>
      </c>
      <c r="N190" s="40">
        <f t="shared" si="16"/>
        <v>0.23987462552905681</v>
      </c>
      <c r="O190" s="40">
        <f t="shared" si="17"/>
        <v>0.39440936880507754</v>
      </c>
      <c r="P190" s="41">
        <v>0.25</v>
      </c>
      <c r="Q190" s="37">
        <f t="shared" si="18"/>
        <v>2.057096733933327</v>
      </c>
      <c r="R190" s="17"/>
      <c r="S190" s="44">
        <f t="shared" si="19"/>
        <v>0.39100000000000001</v>
      </c>
      <c r="T190" s="40">
        <f t="shared" si="20"/>
        <v>0.95640000000000003</v>
      </c>
      <c r="U190" s="7"/>
      <c r="AF190" s="3"/>
    </row>
    <row r="191" spans="1:36" s="25" customFormat="1" x14ac:dyDescent="0.25">
      <c r="A191" s="27">
        <v>6029</v>
      </c>
      <c r="B191" s="11" t="s">
        <v>231</v>
      </c>
      <c r="C191" s="11" t="s">
        <v>246</v>
      </c>
      <c r="D191" s="11"/>
      <c r="E191" s="13"/>
      <c r="F191" s="37">
        <v>0.81549413029274764</v>
      </c>
      <c r="G191" s="37">
        <v>0.14875324015247776</v>
      </c>
      <c r="H191" s="38">
        <v>47727</v>
      </c>
      <c r="I191" s="38">
        <v>57349</v>
      </c>
      <c r="J191" s="27" t="s">
        <v>17</v>
      </c>
      <c r="K191" s="7"/>
      <c r="L191" s="40">
        <f t="shared" si="14"/>
        <v>0.81876920712123258</v>
      </c>
      <c r="M191" s="40">
        <f t="shared" si="15"/>
        <v>0.17891197669727588</v>
      </c>
      <c r="N191" s="40">
        <f t="shared" si="16"/>
        <v>0.25441102783611763</v>
      </c>
      <c r="O191" s="40">
        <f t="shared" si="17"/>
        <v>0.47767745589631677</v>
      </c>
      <c r="P191" s="41">
        <v>0.75</v>
      </c>
      <c r="Q191" s="37">
        <f t="shared" si="18"/>
        <v>2.4797696675509426</v>
      </c>
      <c r="R191" s="17"/>
      <c r="S191" s="44">
        <f t="shared" si="19"/>
        <v>0.71</v>
      </c>
      <c r="T191" s="40">
        <f t="shared" si="20"/>
        <v>1.0840000000000001</v>
      </c>
      <c r="U191" s="7"/>
      <c r="Z191" s="7"/>
      <c r="AA191" s="7"/>
      <c r="AB191" s="7"/>
      <c r="AC191" s="7"/>
      <c r="AD191" s="7"/>
      <c r="AE191" s="7"/>
      <c r="AF191" s="3"/>
    </row>
    <row r="192" spans="1:36" s="25" customFormat="1" x14ac:dyDescent="0.25">
      <c r="A192" s="27">
        <v>6031</v>
      </c>
      <c r="B192" s="11" t="s">
        <v>231</v>
      </c>
      <c r="C192" s="11" t="s">
        <v>247</v>
      </c>
      <c r="D192" s="11"/>
      <c r="E192" s="13"/>
      <c r="F192" s="37">
        <v>0.82926982728788501</v>
      </c>
      <c r="G192" s="37">
        <v>0.12401190062543432</v>
      </c>
      <c r="H192" s="38">
        <v>48761</v>
      </c>
      <c r="I192" s="38">
        <v>62646</v>
      </c>
      <c r="J192" s="27" t="s">
        <v>17</v>
      </c>
      <c r="K192" s="7"/>
      <c r="L192" s="40">
        <f t="shared" si="14"/>
        <v>0.8326002282006878</v>
      </c>
      <c r="M192" s="40">
        <f t="shared" si="15"/>
        <v>0.14915449406103592</v>
      </c>
      <c r="N192" s="40">
        <f t="shared" si="16"/>
        <v>0.25992281367605197</v>
      </c>
      <c r="O192" s="40">
        <f t="shared" si="17"/>
        <v>0.52179779773109669</v>
      </c>
      <c r="P192" s="41">
        <v>0.75</v>
      </c>
      <c r="Q192" s="37">
        <f t="shared" si="18"/>
        <v>2.5134753336688722</v>
      </c>
      <c r="R192" s="17"/>
      <c r="S192" s="44">
        <f t="shared" si="19"/>
        <v>0.73299999999999998</v>
      </c>
      <c r="T192" s="40">
        <f t="shared" si="20"/>
        <v>1.0931999999999999</v>
      </c>
      <c r="U192" s="7"/>
      <c r="Z192" s="7"/>
      <c r="AA192" s="7"/>
      <c r="AB192" s="7"/>
      <c r="AC192" s="7"/>
      <c r="AD192" s="7"/>
      <c r="AE192" s="7"/>
      <c r="AF192" s="3"/>
    </row>
    <row r="193" spans="1:36" s="25" customFormat="1" x14ac:dyDescent="0.25">
      <c r="A193" s="27">
        <v>6033</v>
      </c>
      <c r="B193" s="11" t="s">
        <v>231</v>
      </c>
      <c r="C193" s="11" t="s">
        <v>248</v>
      </c>
      <c r="D193" s="11"/>
      <c r="E193" s="13"/>
      <c r="F193" s="37">
        <v>0.83737938663880529</v>
      </c>
      <c r="G193" s="37">
        <v>0.1675343629511839</v>
      </c>
      <c r="H193" s="38">
        <v>38147</v>
      </c>
      <c r="I193" s="38">
        <v>38946</v>
      </c>
      <c r="J193" s="27" t="s">
        <v>25</v>
      </c>
      <c r="K193" s="7"/>
      <c r="L193" s="40">
        <f t="shared" si="14"/>
        <v>0.84074235606305747</v>
      </c>
      <c r="M193" s="40">
        <f t="shared" si="15"/>
        <v>0.20150084804600404</v>
      </c>
      <c r="N193" s="40">
        <f t="shared" si="16"/>
        <v>0.20334438533459845</v>
      </c>
      <c r="O193" s="40">
        <f t="shared" si="17"/>
        <v>0.32439320994852489</v>
      </c>
      <c r="P193" s="41">
        <v>0.5</v>
      </c>
      <c r="Q193" s="37">
        <f t="shared" si="18"/>
        <v>2.0699807993921846</v>
      </c>
      <c r="R193" s="17"/>
      <c r="S193" s="44">
        <f t="shared" si="19"/>
        <v>0.40300000000000002</v>
      </c>
      <c r="T193" s="40">
        <f t="shared" si="20"/>
        <v>0.96120000000000005</v>
      </c>
      <c r="U193" s="7"/>
      <c r="Z193" s="7"/>
      <c r="AA193" s="7"/>
      <c r="AB193" s="7"/>
      <c r="AC193" s="7"/>
      <c r="AD193" s="7"/>
      <c r="AE193" s="7"/>
      <c r="AF193" s="3"/>
    </row>
    <row r="194" spans="1:36" s="25" customFormat="1" x14ac:dyDescent="0.25">
      <c r="A194" s="27">
        <v>6035</v>
      </c>
      <c r="B194" s="11" t="s">
        <v>231</v>
      </c>
      <c r="C194" s="11" t="s">
        <v>249</v>
      </c>
      <c r="D194" s="11"/>
      <c r="E194" s="13"/>
      <c r="F194" s="37">
        <v>0.9044943820224719</v>
      </c>
      <c r="G194" s="37">
        <v>0.1351950354609929</v>
      </c>
      <c r="H194" s="38">
        <v>51921</v>
      </c>
      <c r="I194" s="38">
        <v>54093</v>
      </c>
      <c r="J194" s="27" t="s">
        <v>25</v>
      </c>
      <c r="K194" s="7"/>
      <c r="L194" s="40">
        <f t="shared" si="14"/>
        <v>0.90812688958079513</v>
      </c>
      <c r="M194" s="40">
        <f t="shared" si="15"/>
        <v>0.16260493559125777</v>
      </c>
      <c r="N194" s="40">
        <f t="shared" si="16"/>
        <v>0.27676734293542576</v>
      </c>
      <c r="O194" s="40">
        <f t="shared" si="17"/>
        <v>0.45055723067184195</v>
      </c>
      <c r="P194" s="41">
        <v>0.5</v>
      </c>
      <c r="Q194" s="37">
        <f t="shared" si="18"/>
        <v>2.2980563987793206</v>
      </c>
      <c r="R194" s="17"/>
      <c r="S194" s="44">
        <f t="shared" si="19"/>
        <v>0.59199999999999997</v>
      </c>
      <c r="T194" s="40">
        <f t="shared" si="20"/>
        <v>1.0367999999999999</v>
      </c>
      <c r="U194" s="7"/>
      <c r="Z194" s="7"/>
      <c r="AA194" s="7"/>
      <c r="AB194" s="7"/>
      <c r="AC194" s="7"/>
      <c r="AD194" s="7"/>
      <c r="AE194" s="7"/>
      <c r="AF194" s="3"/>
    </row>
    <row r="195" spans="1:36" s="25" customFormat="1" x14ac:dyDescent="0.25">
      <c r="A195" s="27">
        <v>6037</v>
      </c>
      <c r="B195" s="11" t="s">
        <v>231</v>
      </c>
      <c r="C195" s="11" t="s">
        <v>250</v>
      </c>
      <c r="D195" s="11"/>
      <c r="E195" s="13"/>
      <c r="F195" s="37">
        <v>0.86325737111155587</v>
      </c>
      <c r="G195" s="37">
        <v>0.29460269207126988</v>
      </c>
      <c r="H195" s="38">
        <v>56241</v>
      </c>
      <c r="I195" s="38">
        <v>60282</v>
      </c>
      <c r="J195" s="27" t="s">
        <v>17</v>
      </c>
      <c r="K195" s="7"/>
      <c r="L195" s="40">
        <f t="shared" si="14"/>
        <v>0.86672426818429305</v>
      </c>
      <c r="M195" s="40">
        <f t="shared" si="15"/>
        <v>0.35433144128344435</v>
      </c>
      <c r="N195" s="40">
        <f t="shared" si="16"/>
        <v>0.2997953069862152</v>
      </c>
      <c r="O195" s="40">
        <f t="shared" si="17"/>
        <v>0.50210731479784776</v>
      </c>
      <c r="P195" s="41">
        <v>0.75</v>
      </c>
      <c r="Q195" s="37">
        <f t="shared" si="18"/>
        <v>2.7729583312518002</v>
      </c>
      <c r="R195" s="17"/>
      <c r="S195" s="44">
        <f t="shared" si="19"/>
        <v>0.875</v>
      </c>
      <c r="T195" s="40">
        <f t="shared" si="20"/>
        <v>1.1499999999999999</v>
      </c>
      <c r="U195" s="7"/>
      <c r="Z195" s="7"/>
      <c r="AA195" s="7"/>
      <c r="AB195" s="7"/>
      <c r="AC195" s="7"/>
      <c r="AD195" s="7"/>
      <c r="AE195" s="7"/>
      <c r="AF195" s="3"/>
      <c r="AJ195" s="7"/>
    </row>
    <row r="196" spans="1:36" s="25" customFormat="1" x14ac:dyDescent="0.25">
      <c r="A196" s="27">
        <v>6039</v>
      </c>
      <c r="B196" s="11" t="s">
        <v>231</v>
      </c>
      <c r="C196" s="11" t="s">
        <v>251</v>
      </c>
      <c r="D196" s="11"/>
      <c r="E196" s="13"/>
      <c r="F196" s="37">
        <v>0.84238728750923875</v>
      </c>
      <c r="G196" s="37">
        <v>0.1391316590315908</v>
      </c>
      <c r="H196" s="38">
        <v>47937</v>
      </c>
      <c r="I196" s="38">
        <v>53546</v>
      </c>
      <c r="J196" s="27" t="s">
        <v>17</v>
      </c>
      <c r="K196" s="7"/>
      <c r="L196" s="40">
        <f t="shared" ref="L196:L259" si="21">F196/F$3</f>
        <v>0.84577036898517943</v>
      </c>
      <c r="M196" s="40">
        <f t="shared" ref="M196:M259" si="22">G196/G$3</f>
        <v>0.16733968357931381</v>
      </c>
      <c r="N196" s="40">
        <f t="shared" ref="N196:N259" si="23">H196/H$3</f>
        <v>0.25553044275525327</v>
      </c>
      <c r="O196" s="40">
        <f t="shared" ref="O196:O259" si="24">I196/I$3</f>
        <v>0.44600109946859018</v>
      </c>
      <c r="P196" s="41">
        <v>0.75</v>
      </c>
      <c r="Q196" s="37">
        <f t="shared" ref="Q196:Q259" si="25">SUM(L196:P196)</f>
        <v>2.4646415947883367</v>
      </c>
      <c r="R196" s="17"/>
      <c r="S196" s="44">
        <f t="shared" ref="S196:S259" si="26">_xlfn.PERCENTRANK.INC(Q$4:Q$2874,Q196)</f>
        <v>0.7</v>
      </c>
      <c r="T196" s="40">
        <f t="shared" ref="T196:T259" si="27">((S196-0.5)*0.4+1)</f>
        <v>1.08</v>
      </c>
      <c r="U196" s="7"/>
      <c r="Z196" s="7"/>
      <c r="AA196" s="7"/>
      <c r="AB196" s="7"/>
      <c r="AC196" s="7"/>
      <c r="AD196" s="7"/>
      <c r="AE196" s="7"/>
      <c r="AF196" s="3"/>
      <c r="AJ196" s="7"/>
    </row>
    <row r="197" spans="1:36" s="25" customFormat="1" x14ac:dyDescent="0.25">
      <c r="A197" s="27">
        <v>6041</v>
      </c>
      <c r="B197" s="11" t="s">
        <v>231</v>
      </c>
      <c r="C197" s="11" t="s">
        <v>252</v>
      </c>
      <c r="D197" s="11"/>
      <c r="E197" s="13"/>
      <c r="F197" s="37">
        <v>0.95613622096672946</v>
      </c>
      <c r="G197" s="37">
        <v>0.54580657652715481</v>
      </c>
      <c r="H197" s="38">
        <v>90962</v>
      </c>
      <c r="I197" s="38">
        <v>57364</v>
      </c>
      <c r="J197" s="27" t="s">
        <v>17</v>
      </c>
      <c r="K197" s="7"/>
      <c r="L197" s="40">
        <f t="shared" si="21"/>
        <v>0.95997612546860389</v>
      </c>
      <c r="M197" s="40">
        <f t="shared" si="22"/>
        <v>0.65646525346775564</v>
      </c>
      <c r="N197" s="40">
        <f t="shared" si="23"/>
        <v>0.48487723749720146</v>
      </c>
      <c r="O197" s="40">
        <f t="shared" si="24"/>
        <v>0.47780239550883741</v>
      </c>
      <c r="P197" s="41">
        <v>0.75</v>
      </c>
      <c r="Q197" s="37">
        <f t="shared" si="25"/>
        <v>3.3291210119423984</v>
      </c>
      <c r="R197" s="17"/>
      <c r="S197" s="44">
        <f t="shared" si="26"/>
        <v>0.98199999999999998</v>
      </c>
      <c r="T197" s="40">
        <f t="shared" si="27"/>
        <v>1.1928000000000001</v>
      </c>
      <c r="U197" s="7"/>
      <c r="AF197" s="3"/>
    </row>
    <row r="198" spans="1:36" s="25" customFormat="1" x14ac:dyDescent="0.25">
      <c r="A198" s="27">
        <v>6043</v>
      </c>
      <c r="B198" s="11" t="s">
        <v>231</v>
      </c>
      <c r="C198" s="11" t="s">
        <v>253</v>
      </c>
      <c r="D198" s="11"/>
      <c r="E198" s="13"/>
      <c r="F198" s="37">
        <v>0.90200357072009518</v>
      </c>
      <c r="G198" s="37">
        <v>0.19941117334482264</v>
      </c>
      <c r="H198" s="38">
        <v>52584</v>
      </c>
      <c r="I198" s="38">
        <v>36437</v>
      </c>
      <c r="J198" s="27" t="s">
        <v>20</v>
      </c>
      <c r="K198" s="7"/>
      <c r="L198" s="40">
        <f t="shared" si="21"/>
        <v>0.90562607502017589</v>
      </c>
      <c r="M198" s="40">
        <f t="shared" si="22"/>
        <v>0.23984047111898207</v>
      </c>
      <c r="N198" s="40">
        <f t="shared" si="23"/>
        <v>0.28030149575155383</v>
      </c>
      <c r="O198" s="40">
        <f t="shared" si="24"/>
        <v>0.3034949774275767</v>
      </c>
      <c r="P198" s="41">
        <v>0.25</v>
      </c>
      <c r="Q198" s="37">
        <f t="shared" si="25"/>
        <v>1.9792630193182887</v>
      </c>
      <c r="R198" s="17"/>
      <c r="S198" s="44">
        <f t="shared" si="26"/>
        <v>0.318</v>
      </c>
      <c r="T198" s="40">
        <f t="shared" si="27"/>
        <v>0.92720000000000002</v>
      </c>
      <c r="U198" s="7"/>
      <c r="Z198" s="7"/>
      <c r="AA198" s="7"/>
      <c r="AB198" s="7"/>
      <c r="AC198" s="7"/>
      <c r="AD198" s="7"/>
      <c r="AE198" s="7"/>
      <c r="AF198" s="3"/>
      <c r="AJ198" s="7"/>
    </row>
    <row r="199" spans="1:36" s="25" customFormat="1" x14ac:dyDescent="0.25">
      <c r="A199" s="27">
        <v>6045</v>
      </c>
      <c r="B199" s="11" t="s">
        <v>231</v>
      </c>
      <c r="C199" s="11" t="s">
        <v>254</v>
      </c>
      <c r="D199" s="11"/>
      <c r="E199" s="13"/>
      <c r="F199" s="37">
        <v>0.86297597569081752</v>
      </c>
      <c r="G199" s="37">
        <v>0.2143197306839642</v>
      </c>
      <c r="H199" s="38">
        <v>43721</v>
      </c>
      <c r="I199" s="38">
        <v>37037</v>
      </c>
      <c r="J199" s="27" t="s">
        <v>25</v>
      </c>
      <c r="K199" s="7"/>
      <c r="L199" s="40">
        <f t="shared" si="21"/>
        <v>0.86644174266146334</v>
      </c>
      <c r="M199" s="40">
        <f t="shared" si="22"/>
        <v>0.2577716399494317</v>
      </c>
      <c r="N199" s="40">
        <f t="shared" si="23"/>
        <v>0.23305685561679762</v>
      </c>
      <c r="O199" s="40">
        <f t="shared" si="24"/>
        <v>0.3084925619284013</v>
      </c>
      <c r="P199" s="41">
        <v>0.5</v>
      </c>
      <c r="Q199" s="37">
        <f t="shared" si="25"/>
        <v>2.1657628001560942</v>
      </c>
      <c r="R199" s="17"/>
      <c r="S199" s="44">
        <f t="shared" si="26"/>
        <v>0.495</v>
      </c>
      <c r="T199" s="40">
        <f t="shared" si="27"/>
        <v>0.998</v>
      </c>
      <c r="U199" s="7"/>
      <c r="Z199" s="7"/>
      <c r="AA199" s="7"/>
      <c r="AB199" s="7"/>
      <c r="AC199" s="7"/>
      <c r="AD199" s="7"/>
      <c r="AE199" s="7"/>
      <c r="AF199" s="3"/>
    </row>
    <row r="200" spans="1:36" s="25" customFormat="1" x14ac:dyDescent="0.25">
      <c r="A200" s="27">
        <v>6047</v>
      </c>
      <c r="B200" s="11" t="s">
        <v>231</v>
      </c>
      <c r="C200" s="11" t="s">
        <v>255</v>
      </c>
      <c r="D200" s="11"/>
      <c r="E200" s="13"/>
      <c r="F200" s="37">
        <v>0.79652660871955194</v>
      </c>
      <c r="G200" s="37">
        <v>0.12517709522565026</v>
      </c>
      <c r="H200" s="38">
        <v>43565</v>
      </c>
      <c r="I200" s="38">
        <v>50758</v>
      </c>
      <c r="J200" s="27" t="s">
        <v>17</v>
      </c>
      <c r="K200" s="7"/>
      <c r="L200" s="40">
        <f t="shared" si="21"/>
        <v>0.79972551076260234</v>
      </c>
      <c r="M200" s="40">
        <f t="shared" si="22"/>
        <v>0.1505559241673512</v>
      </c>
      <c r="N200" s="40">
        <f t="shared" si="23"/>
        <v>0.23222529024829688</v>
      </c>
      <c r="O200" s="40">
        <f t="shared" si="24"/>
        <v>0.42277899015475856</v>
      </c>
      <c r="P200" s="41">
        <v>0.75</v>
      </c>
      <c r="Q200" s="37">
        <f t="shared" si="25"/>
        <v>2.3552857153330091</v>
      </c>
      <c r="R200" s="17"/>
      <c r="S200" s="44">
        <f t="shared" si="26"/>
        <v>0.63</v>
      </c>
      <c r="T200" s="40">
        <f t="shared" si="27"/>
        <v>1.052</v>
      </c>
      <c r="U200" s="7"/>
      <c r="Z200" s="7"/>
      <c r="AA200" s="7"/>
      <c r="AB200" s="7"/>
      <c r="AC200" s="7"/>
      <c r="AD200" s="7"/>
      <c r="AE200" s="7"/>
      <c r="AF200" s="3"/>
    </row>
    <row r="201" spans="1:36" s="25" customFormat="1" x14ac:dyDescent="0.25">
      <c r="A201" s="27">
        <v>6049</v>
      </c>
      <c r="B201" s="11" t="s">
        <v>231</v>
      </c>
      <c r="C201" s="11" t="s">
        <v>256</v>
      </c>
      <c r="D201" s="11"/>
      <c r="E201" s="13"/>
      <c r="F201" s="37">
        <v>0.87150604922820185</v>
      </c>
      <c r="G201" s="37">
        <v>0.19374634716540035</v>
      </c>
      <c r="H201" s="38">
        <v>37482</v>
      </c>
      <c r="I201" s="38">
        <v>40005</v>
      </c>
      <c r="J201" s="27" t="s">
        <v>20</v>
      </c>
      <c r="K201" s="7"/>
      <c r="L201" s="40">
        <f t="shared" si="21"/>
        <v>0.87500607352229098</v>
      </c>
      <c r="M201" s="40">
        <f t="shared" si="22"/>
        <v>0.23302713886236676</v>
      </c>
      <c r="N201" s="40">
        <f t="shared" si="23"/>
        <v>0.1997995714240024</v>
      </c>
      <c r="O201" s="40">
        <f t="shared" si="24"/>
        <v>0.33321394659248033</v>
      </c>
      <c r="P201" s="41">
        <v>0.25</v>
      </c>
      <c r="Q201" s="37">
        <f t="shared" si="25"/>
        <v>1.8910467304011405</v>
      </c>
      <c r="R201" s="17"/>
      <c r="S201" s="44">
        <f t="shared" si="26"/>
        <v>0.245</v>
      </c>
      <c r="T201" s="40">
        <f t="shared" si="27"/>
        <v>0.89800000000000002</v>
      </c>
      <c r="U201" s="7"/>
      <c r="Z201" s="7"/>
      <c r="AA201" s="7"/>
      <c r="AB201" s="7"/>
      <c r="AC201" s="7"/>
      <c r="AD201" s="7"/>
      <c r="AE201" s="7"/>
      <c r="AF201" s="3"/>
    </row>
    <row r="202" spans="1:36" s="25" customFormat="1" x14ac:dyDescent="0.25">
      <c r="A202" s="27">
        <v>6051</v>
      </c>
      <c r="B202" s="11" t="s">
        <v>231</v>
      </c>
      <c r="C202" s="11" t="s">
        <v>257</v>
      </c>
      <c r="D202" s="11"/>
      <c r="E202" s="13"/>
      <c r="F202" s="37">
        <v>0.95434508816120911</v>
      </c>
      <c r="G202" s="37">
        <v>0.291102614446626</v>
      </c>
      <c r="H202" s="38">
        <v>61868</v>
      </c>
      <c r="I202" s="38">
        <v>40596</v>
      </c>
      <c r="J202" s="27" t="s">
        <v>20</v>
      </c>
      <c r="K202" s="7"/>
      <c r="L202" s="40">
        <f t="shared" si="21"/>
        <v>0.95817779935864367</v>
      </c>
      <c r="M202" s="40">
        <f t="shared" si="22"/>
        <v>0.35012174604738056</v>
      </c>
      <c r="N202" s="40">
        <f t="shared" si="23"/>
        <v>0.32979029627181528</v>
      </c>
      <c r="O202" s="40">
        <f t="shared" si="24"/>
        <v>0.33813656732579256</v>
      </c>
      <c r="P202" s="41">
        <v>0.25</v>
      </c>
      <c r="Q202" s="37">
        <f t="shared" si="25"/>
        <v>2.2262264090036323</v>
      </c>
      <c r="R202" s="17"/>
      <c r="S202" s="44">
        <f t="shared" si="26"/>
        <v>0.54300000000000004</v>
      </c>
      <c r="T202" s="40">
        <f t="shared" si="27"/>
        <v>1.0172000000000001</v>
      </c>
      <c r="U202" s="7"/>
      <c r="Z202" s="7"/>
      <c r="AA202" s="7"/>
      <c r="AB202" s="7"/>
      <c r="AC202" s="7"/>
      <c r="AD202" s="7"/>
      <c r="AE202" s="7"/>
      <c r="AF202" s="3"/>
      <c r="AJ202" s="7"/>
    </row>
    <row r="203" spans="1:36" s="25" customFormat="1" x14ac:dyDescent="0.25">
      <c r="A203" s="27">
        <v>6053</v>
      </c>
      <c r="B203" s="11" t="s">
        <v>231</v>
      </c>
      <c r="C203" s="11" t="s">
        <v>258</v>
      </c>
      <c r="D203" s="11"/>
      <c r="E203" s="13"/>
      <c r="F203" s="37">
        <v>0.87763162261729599</v>
      </c>
      <c r="G203" s="37">
        <v>0.23153774449700434</v>
      </c>
      <c r="H203" s="38">
        <v>60143</v>
      </c>
      <c r="I203" s="38">
        <v>53338</v>
      </c>
      <c r="J203" s="27" t="s">
        <v>17</v>
      </c>
      <c r="K203" s="7"/>
      <c r="L203" s="40">
        <f t="shared" si="21"/>
        <v>0.88115624760772693</v>
      </c>
      <c r="M203" s="40">
        <f t="shared" si="22"/>
        <v>0.27848049229398814</v>
      </c>
      <c r="N203" s="40">
        <f t="shared" si="23"/>
        <v>0.32059510229320143</v>
      </c>
      <c r="O203" s="40">
        <f t="shared" si="24"/>
        <v>0.44426860350830433</v>
      </c>
      <c r="P203" s="41">
        <v>0.75</v>
      </c>
      <c r="Q203" s="37">
        <f t="shared" si="25"/>
        <v>2.6745004457032211</v>
      </c>
      <c r="R203" s="17"/>
      <c r="S203" s="44">
        <f t="shared" si="26"/>
        <v>0.82599999999999996</v>
      </c>
      <c r="T203" s="40">
        <f t="shared" si="27"/>
        <v>1.1304000000000001</v>
      </c>
      <c r="U203" s="7"/>
      <c r="AF203" s="3"/>
    </row>
    <row r="204" spans="1:36" s="25" customFormat="1" x14ac:dyDescent="0.25">
      <c r="A204" s="27">
        <v>6055</v>
      </c>
      <c r="B204" s="11" t="s">
        <v>231</v>
      </c>
      <c r="C204" s="11" t="s">
        <v>259</v>
      </c>
      <c r="D204" s="11"/>
      <c r="E204" s="13"/>
      <c r="F204" s="37">
        <v>0.93055720919157037</v>
      </c>
      <c r="G204" s="37">
        <v>0.31223719444653553</v>
      </c>
      <c r="H204" s="38">
        <v>69571</v>
      </c>
      <c r="I204" s="38">
        <v>52974</v>
      </c>
      <c r="J204" s="27" t="s">
        <v>17</v>
      </c>
      <c r="K204" s="7"/>
      <c r="L204" s="40">
        <f t="shared" si="21"/>
        <v>0.9342943867385245</v>
      </c>
      <c r="M204" s="40">
        <f t="shared" si="22"/>
        <v>0.37554122249424399</v>
      </c>
      <c r="N204" s="40">
        <f t="shared" si="23"/>
        <v>0.37085150161515579</v>
      </c>
      <c r="O204" s="40">
        <f t="shared" si="24"/>
        <v>0.44123673557780407</v>
      </c>
      <c r="P204" s="41">
        <v>0.75</v>
      </c>
      <c r="Q204" s="37">
        <f t="shared" si="25"/>
        <v>2.8719238464257284</v>
      </c>
      <c r="R204" s="17"/>
      <c r="S204" s="44">
        <f t="shared" si="26"/>
        <v>0.91</v>
      </c>
      <c r="T204" s="40">
        <f t="shared" si="27"/>
        <v>1.1640000000000001</v>
      </c>
      <c r="U204" s="7"/>
      <c r="Z204" s="7"/>
      <c r="AA204" s="7"/>
      <c r="AB204" s="7"/>
      <c r="AC204" s="7"/>
      <c r="AD204" s="7"/>
      <c r="AE204" s="7"/>
      <c r="AF204" s="3"/>
    </row>
    <row r="205" spans="1:36" s="25" customFormat="1" x14ac:dyDescent="0.25">
      <c r="A205" s="27">
        <v>6057</v>
      </c>
      <c r="B205" s="11" t="s">
        <v>231</v>
      </c>
      <c r="C205" s="11" t="s">
        <v>260</v>
      </c>
      <c r="D205" s="11"/>
      <c r="E205" s="13"/>
      <c r="F205" s="37">
        <v>0.9160618722967524</v>
      </c>
      <c r="G205" s="37">
        <v>0.32717667238421955</v>
      </c>
      <c r="H205" s="38">
        <v>57382</v>
      </c>
      <c r="I205" s="38">
        <v>36921</v>
      </c>
      <c r="J205" s="27" t="s">
        <v>25</v>
      </c>
      <c r="K205" s="7"/>
      <c r="L205" s="40">
        <f t="shared" si="21"/>
        <v>0.91974083563930964</v>
      </c>
      <c r="M205" s="40">
        <f t="shared" si="22"/>
        <v>0.39350958087028076</v>
      </c>
      <c r="N205" s="40">
        <f t="shared" si="23"/>
        <v>0.30587746138018529</v>
      </c>
      <c r="O205" s="40">
        <f t="shared" si="24"/>
        <v>0.30752636225824187</v>
      </c>
      <c r="P205" s="41">
        <v>0.5</v>
      </c>
      <c r="Q205" s="37">
        <f t="shared" si="25"/>
        <v>2.4266542401480176</v>
      </c>
      <c r="R205" s="17"/>
      <c r="S205" s="44">
        <f t="shared" si="26"/>
        <v>0.67800000000000005</v>
      </c>
      <c r="T205" s="40">
        <f t="shared" si="27"/>
        <v>1.0711999999999999</v>
      </c>
      <c r="U205" s="7"/>
      <c r="Z205" s="7"/>
      <c r="AA205" s="7"/>
      <c r="AB205" s="7"/>
      <c r="AC205" s="7"/>
      <c r="AD205" s="7"/>
      <c r="AE205" s="7"/>
      <c r="AF205" s="3"/>
    </row>
    <row r="206" spans="1:36" s="25" customFormat="1" x14ac:dyDescent="0.25">
      <c r="A206" s="27">
        <v>6059</v>
      </c>
      <c r="B206" s="11" t="s">
        <v>231</v>
      </c>
      <c r="C206" s="11" t="s">
        <v>261</v>
      </c>
      <c r="D206" s="11"/>
      <c r="E206" s="13"/>
      <c r="F206" s="37">
        <v>0.9169828605033844</v>
      </c>
      <c r="G206" s="37">
        <v>0.36576977932398236</v>
      </c>
      <c r="H206" s="38">
        <v>75566</v>
      </c>
      <c r="I206" s="38">
        <v>60917</v>
      </c>
      <c r="J206" s="27" t="s">
        <v>17</v>
      </c>
      <c r="K206" s="7"/>
      <c r="L206" s="40">
        <f t="shared" si="21"/>
        <v>0.92066552259375944</v>
      </c>
      <c r="M206" s="40">
        <f t="shared" si="22"/>
        <v>0.43992718523577001</v>
      </c>
      <c r="N206" s="40">
        <f t="shared" si="23"/>
        <v>0.40280813228286017</v>
      </c>
      <c r="O206" s="40">
        <f t="shared" si="24"/>
        <v>0.5073964250612204</v>
      </c>
      <c r="P206" s="41">
        <v>0.75</v>
      </c>
      <c r="Q206" s="37">
        <f t="shared" si="25"/>
        <v>3.0207972651736101</v>
      </c>
      <c r="R206" s="17"/>
      <c r="S206" s="44">
        <f t="shared" si="26"/>
        <v>0.94699999999999995</v>
      </c>
      <c r="T206" s="40">
        <f t="shared" si="27"/>
        <v>1.1788000000000001</v>
      </c>
      <c r="U206" s="7"/>
      <c r="AF206" s="3"/>
    </row>
    <row r="207" spans="1:36" s="25" customFormat="1" x14ac:dyDescent="0.25">
      <c r="A207" s="27">
        <v>6061</v>
      </c>
      <c r="B207" s="11" t="s">
        <v>231</v>
      </c>
      <c r="C207" s="11" t="s">
        <v>262</v>
      </c>
      <c r="D207" s="11"/>
      <c r="E207" s="13"/>
      <c r="F207" s="37">
        <v>0.94350349021455182</v>
      </c>
      <c r="G207" s="37">
        <v>0.34698347437498162</v>
      </c>
      <c r="H207" s="38">
        <v>73356</v>
      </c>
      <c r="I207" s="38">
        <v>52325</v>
      </c>
      <c r="J207" s="27" t="s">
        <v>17</v>
      </c>
      <c r="K207" s="7"/>
      <c r="L207" s="40">
        <f t="shared" si="21"/>
        <v>0.9472926608579838</v>
      </c>
      <c r="M207" s="40">
        <f t="shared" si="22"/>
        <v>0.41733208109001635</v>
      </c>
      <c r="N207" s="40">
        <f t="shared" si="23"/>
        <v>0.39102762289576648</v>
      </c>
      <c r="O207" s="40">
        <f t="shared" si="24"/>
        <v>0.43583101500941213</v>
      </c>
      <c r="P207" s="41">
        <v>0.75</v>
      </c>
      <c r="Q207" s="37">
        <f t="shared" si="25"/>
        <v>2.941483379853179</v>
      </c>
      <c r="R207" s="17"/>
      <c r="S207" s="44">
        <f t="shared" si="26"/>
        <v>0.92900000000000005</v>
      </c>
      <c r="T207" s="40">
        <f t="shared" si="27"/>
        <v>1.1716</v>
      </c>
      <c r="U207" s="7"/>
      <c r="Z207" s="7"/>
      <c r="AA207" s="7"/>
      <c r="AB207" s="7"/>
      <c r="AC207" s="7"/>
      <c r="AD207" s="7"/>
      <c r="AE207" s="7"/>
      <c r="AF207" s="3"/>
    </row>
    <row r="208" spans="1:36" s="25" customFormat="1" x14ac:dyDescent="0.25">
      <c r="A208" s="27">
        <v>6063</v>
      </c>
      <c r="B208" s="11" t="s">
        <v>231</v>
      </c>
      <c r="C208" s="11" t="s">
        <v>263</v>
      </c>
      <c r="D208" s="11"/>
      <c r="E208" s="13"/>
      <c r="F208" s="37">
        <v>0.89809473868204859</v>
      </c>
      <c r="G208" s="37">
        <v>0.2294349189405564</v>
      </c>
      <c r="H208" s="38">
        <v>45358</v>
      </c>
      <c r="I208" s="38">
        <v>43956</v>
      </c>
      <c r="J208" s="27" t="s">
        <v>20</v>
      </c>
      <c r="K208" s="7"/>
      <c r="L208" s="40">
        <f t="shared" si="21"/>
        <v>0.90170154486149456</v>
      </c>
      <c r="M208" s="40">
        <f t="shared" si="22"/>
        <v>0.27595133275051864</v>
      </c>
      <c r="N208" s="40">
        <f t="shared" si="23"/>
        <v>0.2417829614388213</v>
      </c>
      <c r="O208" s="40">
        <f t="shared" si="24"/>
        <v>0.36612304053041028</v>
      </c>
      <c r="P208" s="41">
        <v>0.25</v>
      </c>
      <c r="Q208" s="37">
        <f t="shared" si="25"/>
        <v>2.0355588795812452</v>
      </c>
      <c r="R208" s="17"/>
      <c r="S208" s="44">
        <f t="shared" si="26"/>
        <v>0.371</v>
      </c>
      <c r="T208" s="40">
        <f t="shared" si="27"/>
        <v>0.94840000000000002</v>
      </c>
      <c r="U208" s="7"/>
      <c r="Z208" s="7"/>
      <c r="AA208" s="7"/>
      <c r="AB208" s="7"/>
      <c r="AC208" s="7"/>
      <c r="AD208" s="7"/>
      <c r="AE208" s="7"/>
      <c r="AF208" s="3"/>
    </row>
    <row r="209" spans="1:36" s="25" customFormat="1" x14ac:dyDescent="0.25">
      <c r="A209" s="27">
        <v>6065</v>
      </c>
      <c r="B209" s="11" t="s">
        <v>231</v>
      </c>
      <c r="C209" s="11" t="s">
        <v>264</v>
      </c>
      <c r="D209" s="11"/>
      <c r="E209" s="13"/>
      <c r="F209" s="37">
        <v>0.8810605393549833</v>
      </c>
      <c r="G209" s="37">
        <v>0.20492684714036119</v>
      </c>
      <c r="H209" s="38">
        <v>57096</v>
      </c>
      <c r="I209" s="38">
        <v>42571</v>
      </c>
      <c r="J209" s="27" t="s">
        <v>17</v>
      </c>
      <c r="K209" s="7"/>
      <c r="L209" s="40">
        <f t="shared" si="21"/>
        <v>0.8845989350953648</v>
      </c>
      <c r="M209" s="40">
        <f t="shared" si="22"/>
        <v>0.24647441133141468</v>
      </c>
      <c r="N209" s="40">
        <f t="shared" si="23"/>
        <v>0.30435292487126731</v>
      </c>
      <c r="O209" s="40">
        <f t="shared" si="24"/>
        <v>0.35458694964100684</v>
      </c>
      <c r="P209" s="41">
        <v>0.75</v>
      </c>
      <c r="Q209" s="37">
        <f t="shared" si="25"/>
        <v>2.5400132209390538</v>
      </c>
      <c r="R209" s="17"/>
      <c r="S209" s="44">
        <f t="shared" si="26"/>
        <v>0.752</v>
      </c>
      <c r="T209" s="40">
        <f t="shared" si="27"/>
        <v>1.1008</v>
      </c>
      <c r="U209" s="7"/>
      <c r="AF209" s="3"/>
    </row>
    <row r="210" spans="1:36" s="25" customFormat="1" x14ac:dyDescent="0.25">
      <c r="A210" s="27">
        <v>6067</v>
      </c>
      <c r="B210" s="11" t="s">
        <v>231</v>
      </c>
      <c r="C210" s="11" t="s">
        <v>265</v>
      </c>
      <c r="D210" s="11"/>
      <c r="E210" s="13"/>
      <c r="F210" s="37">
        <v>0.87567742360458223</v>
      </c>
      <c r="G210" s="37">
        <v>0.27881093603774776</v>
      </c>
      <c r="H210" s="38">
        <v>55846</v>
      </c>
      <c r="I210" s="38">
        <v>62519</v>
      </c>
      <c r="J210" s="27" t="s">
        <v>17</v>
      </c>
      <c r="K210" s="7"/>
      <c r="L210" s="40">
        <f t="shared" si="21"/>
        <v>0.8791942004062071</v>
      </c>
      <c r="M210" s="40">
        <f t="shared" si="22"/>
        <v>0.33533801105911781</v>
      </c>
      <c r="N210" s="40">
        <f t="shared" si="23"/>
        <v>0.29768974082879346</v>
      </c>
      <c r="O210" s="40">
        <f t="shared" si="24"/>
        <v>0.52073997567842212</v>
      </c>
      <c r="P210" s="41">
        <v>0.75</v>
      </c>
      <c r="Q210" s="37">
        <f t="shared" si="25"/>
        <v>2.7829619279725408</v>
      </c>
      <c r="R210" s="17"/>
      <c r="S210" s="44">
        <f t="shared" si="26"/>
        <v>0.88</v>
      </c>
      <c r="T210" s="40">
        <f t="shared" si="27"/>
        <v>1.1520000000000001</v>
      </c>
      <c r="U210" s="7"/>
      <c r="AF210" s="3"/>
      <c r="AJ210" s="7"/>
    </row>
    <row r="211" spans="1:36" s="25" customFormat="1" x14ac:dyDescent="0.25">
      <c r="A211" s="27">
        <v>6069</v>
      </c>
      <c r="B211" s="11" t="s">
        <v>231</v>
      </c>
      <c r="C211" s="11" t="s">
        <v>266</v>
      </c>
      <c r="D211" s="11"/>
      <c r="E211" s="13"/>
      <c r="F211" s="37">
        <v>0.89926809024371845</v>
      </c>
      <c r="G211" s="37">
        <v>0.18377241661311994</v>
      </c>
      <c r="H211" s="38">
        <v>63939</v>
      </c>
      <c r="I211" s="38">
        <v>44992</v>
      </c>
      <c r="J211" s="27" t="s">
        <v>22</v>
      </c>
      <c r="K211" s="7"/>
      <c r="L211" s="40">
        <f t="shared" si="21"/>
        <v>0.9028796086784322</v>
      </c>
      <c r="M211" s="40">
        <f t="shared" si="22"/>
        <v>0.22103105979396662</v>
      </c>
      <c r="N211" s="40">
        <f t="shared" si="23"/>
        <v>0.34082985959338585</v>
      </c>
      <c r="O211" s="40">
        <f t="shared" si="24"/>
        <v>0.3747522031018341</v>
      </c>
      <c r="P211" s="41">
        <v>0.6</v>
      </c>
      <c r="Q211" s="37">
        <f t="shared" si="25"/>
        <v>2.4394927311676189</v>
      </c>
      <c r="R211" s="17"/>
      <c r="S211" s="44">
        <f t="shared" si="26"/>
        <v>0.68500000000000005</v>
      </c>
      <c r="T211" s="40">
        <f t="shared" si="27"/>
        <v>1.0740000000000001</v>
      </c>
      <c r="U211" s="7"/>
      <c r="Z211" s="7"/>
      <c r="AA211" s="7"/>
      <c r="AB211" s="7"/>
      <c r="AC211" s="7"/>
      <c r="AD211" s="7"/>
      <c r="AE211" s="7"/>
      <c r="AF211" s="3"/>
    </row>
    <row r="212" spans="1:36" s="25" customFormat="1" x14ac:dyDescent="0.25">
      <c r="A212" s="27">
        <v>6071</v>
      </c>
      <c r="B212" s="11" t="s">
        <v>231</v>
      </c>
      <c r="C212" s="11" t="s">
        <v>267</v>
      </c>
      <c r="D212" s="11"/>
      <c r="E212" s="13"/>
      <c r="F212" s="37">
        <v>0.85924092049296541</v>
      </c>
      <c r="G212" s="37">
        <v>0.18568964071157101</v>
      </c>
      <c r="H212" s="38">
        <v>54750</v>
      </c>
      <c r="I212" s="38">
        <v>47416</v>
      </c>
      <c r="J212" s="27" t="s">
        <v>17</v>
      </c>
      <c r="K212" s="7"/>
      <c r="L212" s="40">
        <f t="shared" si="21"/>
        <v>0.86269168724193313</v>
      </c>
      <c r="M212" s="40">
        <f t="shared" si="22"/>
        <v>0.22333698841020336</v>
      </c>
      <c r="N212" s="40">
        <f t="shared" si="23"/>
        <v>0.29184746106035248</v>
      </c>
      <c r="O212" s="40">
        <f t="shared" si="24"/>
        <v>0.39494244448516552</v>
      </c>
      <c r="P212" s="41">
        <v>0.75</v>
      </c>
      <c r="Q212" s="37">
        <f t="shared" si="25"/>
        <v>2.5228185811976545</v>
      </c>
      <c r="R212" s="17"/>
      <c r="S212" s="44">
        <f t="shared" si="26"/>
        <v>0.73899999999999999</v>
      </c>
      <c r="T212" s="40">
        <f t="shared" si="27"/>
        <v>1.0955999999999999</v>
      </c>
      <c r="U212" s="7"/>
      <c r="AF212" s="3"/>
    </row>
    <row r="213" spans="1:36" s="25" customFormat="1" x14ac:dyDescent="0.25">
      <c r="A213" s="27">
        <v>6073</v>
      </c>
      <c r="B213" s="11" t="s">
        <v>231</v>
      </c>
      <c r="C213" s="11" t="s">
        <v>268</v>
      </c>
      <c r="D213" s="11"/>
      <c r="E213" s="13"/>
      <c r="F213" s="37">
        <v>0.90017806936656164</v>
      </c>
      <c r="G213" s="37">
        <v>0.34409882726412017</v>
      </c>
      <c r="H213" s="38">
        <v>63373</v>
      </c>
      <c r="I213" s="38">
        <v>59911</v>
      </c>
      <c r="J213" s="27" t="s">
        <v>17</v>
      </c>
      <c r="K213" s="7"/>
      <c r="L213" s="40">
        <f t="shared" si="21"/>
        <v>0.9037932423359053</v>
      </c>
      <c r="M213" s="40">
        <f t="shared" si="22"/>
        <v>0.41386259083790966</v>
      </c>
      <c r="N213" s="40">
        <f t="shared" si="23"/>
        <v>0.3378127698589537</v>
      </c>
      <c r="O213" s="40">
        <f t="shared" si="24"/>
        <v>0.49901714171483785</v>
      </c>
      <c r="P213" s="41">
        <v>0.75</v>
      </c>
      <c r="Q213" s="37">
        <f t="shared" si="25"/>
        <v>2.9044857447476065</v>
      </c>
      <c r="R213" s="17"/>
      <c r="S213" s="44">
        <f t="shared" si="26"/>
        <v>0.91800000000000004</v>
      </c>
      <c r="T213" s="40">
        <f t="shared" si="27"/>
        <v>1.1672</v>
      </c>
      <c r="U213" s="7"/>
      <c r="AF213" s="3"/>
    </row>
    <row r="214" spans="1:36" s="25" customFormat="1" x14ac:dyDescent="0.25">
      <c r="A214" s="27">
        <v>6075</v>
      </c>
      <c r="B214" s="11" t="s">
        <v>231</v>
      </c>
      <c r="C214" s="11" t="s">
        <v>269</v>
      </c>
      <c r="D214" s="11"/>
      <c r="E214" s="13"/>
      <c r="F214" s="37">
        <v>0.91948873455280578</v>
      </c>
      <c r="G214" s="37">
        <v>0.51971337064786105</v>
      </c>
      <c r="H214" s="38">
        <v>73802</v>
      </c>
      <c r="I214" s="38">
        <v>93453</v>
      </c>
      <c r="J214" s="27" t="s">
        <v>17</v>
      </c>
      <c r="K214" s="7"/>
      <c r="L214" s="40">
        <f t="shared" si="21"/>
        <v>0.92318146039438331</v>
      </c>
      <c r="M214" s="40">
        <f t="shared" si="22"/>
        <v>0.62508182250888611</v>
      </c>
      <c r="N214" s="40">
        <f t="shared" si="23"/>
        <v>0.39340504696212114</v>
      </c>
      <c r="O214" s="40">
        <f t="shared" si="24"/>
        <v>0.77839877392593582</v>
      </c>
      <c r="P214" s="41">
        <v>0.75</v>
      </c>
      <c r="Q214" s="37">
        <f t="shared" si="25"/>
        <v>3.4700671037913264</v>
      </c>
      <c r="R214" s="17"/>
      <c r="S214" s="44">
        <f t="shared" si="26"/>
        <v>0.98699999999999999</v>
      </c>
      <c r="T214" s="40">
        <f t="shared" si="27"/>
        <v>1.1948000000000001</v>
      </c>
      <c r="U214" s="7"/>
      <c r="Z214" s="7"/>
      <c r="AA214" s="7"/>
      <c r="AB214" s="7"/>
      <c r="AC214" s="7"/>
      <c r="AD214" s="7"/>
      <c r="AE214" s="7"/>
      <c r="AF214" s="3"/>
    </row>
    <row r="215" spans="1:36" s="25" customFormat="1" x14ac:dyDescent="0.25">
      <c r="A215" s="27">
        <v>6077</v>
      </c>
      <c r="B215" s="11" t="s">
        <v>231</v>
      </c>
      <c r="C215" s="11" t="s">
        <v>270</v>
      </c>
      <c r="D215" s="11"/>
      <c r="E215" s="13"/>
      <c r="F215" s="37">
        <v>0.86352127579170135</v>
      </c>
      <c r="G215" s="37">
        <v>0.17895513641395178</v>
      </c>
      <c r="H215" s="38">
        <v>53895</v>
      </c>
      <c r="I215" s="38">
        <v>49233</v>
      </c>
      <c r="J215" s="27" t="s">
        <v>17</v>
      </c>
      <c r="K215" s="7"/>
      <c r="L215" s="40">
        <f t="shared" si="21"/>
        <v>0.86698923272259176</v>
      </c>
      <c r="M215" s="40">
        <f t="shared" si="22"/>
        <v>0.21523710786489014</v>
      </c>
      <c r="N215" s="40">
        <f t="shared" si="23"/>
        <v>0.28728984317530037</v>
      </c>
      <c r="O215" s="40">
        <f t="shared" si="24"/>
        <v>0.41007679621516269</v>
      </c>
      <c r="P215" s="41">
        <v>0.75</v>
      </c>
      <c r="Q215" s="37">
        <f t="shared" si="25"/>
        <v>2.5295929799779451</v>
      </c>
      <c r="R215" s="17"/>
      <c r="S215" s="44">
        <f t="shared" si="26"/>
        <v>0.74399999999999999</v>
      </c>
      <c r="T215" s="40">
        <f t="shared" si="27"/>
        <v>1.0975999999999999</v>
      </c>
      <c r="U215" s="7"/>
      <c r="AF215" s="3"/>
    </row>
    <row r="216" spans="1:36" s="25" customFormat="1" x14ac:dyDescent="0.25">
      <c r="A216" s="27">
        <v>6079</v>
      </c>
      <c r="B216" s="11" t="s">
        <v>231</v>
      </c>
      <c r="C216" s="11" t="s">
        <v>271</v>
      </c>
      <c r="D216" s="11"/>
      <c r="E216" s="13"/>
      <c r="F216" s="37">
        <v>0.93191350545251184</v>
      </c>
      <c r="G216" s="37">
        <v>0.31531138237318873</v>
      </c>
      <c r="H216" s="38">
        <v>59628</v>
      </c>
      <c r="I216" s="38">
        <v>44781</v>
      </c>
      <c r="J216" s="27" t="s">
        <v>17</v>
      </c>
      <c r="K216" s="7"/>
      <c r="L216" s="40">
        <f t="shared" si="21"/>
        <v>0.93565612997240144</v>
      </c>
      <c r="M216" s="40">
        <f t="shared" si="22"/>
        <v>0.37923868171014169</v>
      </c>
      <c r="N216" s="40">
        <f t="shared" si="23"/>
        <v>0.31784987046770219</v>
      </c>
      <c r="O216" s="40">
        <f t="shared" si="24"/>
        <v>0.37299471921904415</v>
      </c>
      <c r="P216" s="41">
        <v>0.75</v>
      </c>
      <c r="Q216" s="37">
        <f t="shared" si="25"/>
        <v>2.7557394013692895</v>
      </c>
      <c r="R216" s="17"/>
      <c r="S216" s="44">
        <f t="shared" si="26"/>
        <v>0.86599999999999999</v>
      </c>
      <c r="T216" s="40">
        <f t="shared" si="27"/>
        <v>1.1464000000000001</v>
      </c>
      <c r="U216" s="7"/>
      <c r="Z216" s="7"/>
      <c r="AA216" s="7"/>
      <c r="AB216" s="7"/>
      <c r="AC216" s="7"/>
      <c r="AD216" s="7"/>
      <c r="AE216" s="7"/>
      <c r="AF216" s="3"/>
      <c r="AJ216" s="7"/>
    </row>
    <row r="217" spans="1:36" s="25" customFormat="1" x14ac:dyDescent="0.25">
      <c r="A217" s="27">
        <v>6081</v>
      </c>
      <c r="B217" s="11" t="s">
        <v>231</v>
      </c>
      <c r="C217" s="11" t="s">
        <v>272</v>
      </c>
      <c r="D217" s="11"/>
      <c r="E217" s="13"/>
      <c r="F217" s="37">
        <v>0.95103635589416624</v>
      </c>
      <c r="G217" s="37">
        <v>0.43910969102621322</v>
      </c>
      <c r="H217" s="38">
        <v>87751</v>
      </c>
      <c r="I217" s="38">
        <v>98206</v>
      </c>
      <c r="J217" s="27" t="s">
        <v>17</v>
      </c>
      <c r="K217" s="7"/>
      <c r="L217" s="40">
        <f t="shared" si="21"/>
        <v>0.95485577901020702</v>
      </c>
      <c r="M217" s="40">
        <f t="shared" si="22"/>
        <v>0.52813627943768371</v>
      </c>
      <c r="N217" s="40">
        <f t="shared" si="23"/>
        <v>0.46776085032889475</v>
      </c>
      <c r="O217" s="40">
        <f t="shared" si="24"/>
        <v>0.81798797247996802</v>
      </c>
      <c r="P217" s="41">
        <v>0.75</v>
      </c>
      <c r="Q217" s="37">
        <f t="shared" si="25"/>
        <v>3.5187408812567535</v>
      </c>
      <c r="R217" s="17"/>
      <c r="S217" s="44">
        <f t="shared" si="26"/>
        <v>0.98799999999999999</v>
      </c>
      <c r="T217" s="40">
        <f t="shared" si="27"/>
        <v>1.1952</v>
      </c>
      <c r="U217" s="7"/>
      <c r="Z217" s="7"/>
      <c r="AA217" s="7"/>
      <c r="AB217" s="7"/>
      <c r="AC217" s="7"/>
      <c r="AD217" s="7"/>
      <c r="AE217" s="7"/>
      <c r="AF217" s="3"/>
    </row>
    <row r="218" spans="1:36" s="25" customFormat="1" x14ac:dyDescent="0.25">
      <c r="A218" s="27">
        <v>6083</v>
      </c>
      <c r="B218" s="11" t="s">
        <v>231</v>
      </c>
      <c r="C218" s="11" t="s">
        <v>273</v>
      </c>
      <c r="D218" s="11"/>
      <c r="E218" s="13"/>
      <c r="F218" s="37">
        <v>0.90577487765089726</v>
      </c>
      <c r="G218" s="37">
        <v>0.31541407903144958</v>
      </c>
      <c r="H218" s="38">
        <v>62723</v>
      </c>
      <c r="I218" s="38">
        <v>53250</v>
      </c>
      <c r="J218" s="27" t="s">
        <v>17</v>
      </c>
      <c r="K218" s="7"/>
      <c r="L218" s="40">
        <f t="shared" si="21"/>
        <v>0.90941252776194503</v>
      </c>
      <c r="M218" s="40">
        <f t="shared" si="22"/>
        <v>0.37936219943729049</v>
      </c>
      <c r="N218" s="40">
        <f t="shared" si="23"/>
        <v>0.33434791415686732</v>
      </c>
      <c r="O218" s="40">
        <f t="shared" si="24"/>
        <v>0.4435356244481834</v>
      </c>
      <c r="P218" s="41">
        <v>0.75</v>
      </c>
      <c r="Q218" s="37">
        <f t="shared" si="25"/>
        <v>2.8166582658042865</v>
      </c>
      <c r="R218" s="17"/>
      <c r="S218" s="44">
        <f t="shared" si="26"/>
        <v>0.89200000000000002</v>
      </c>
      <c r="T218" s="40">
        <f t="shared" si="27"/>
        <v>1.1568000000000001</v>
      </c>
      <c r="U218" s="7"/>
      <c r="Z218" s="7"/>
      <c r="AA218" s="7"/>
      <c r="AB218" s="7"/>
      <c r="AC218" s="7"/>
      <c r="AD218" s="7"/>
      <c r="AE218" s="7"/>
      <c r="AF218" s="3"/>
    </row>
    <row r="219" spans="1:36" s="25" customFormat="1" x14ac:dyDescent="0.25">
      <c r="A219" s="27">
        <v>6085</v>
      </c>
      <c r="B219" s="11" t="s">
        <v>231</v>
      </c>
      <c r="C219" s="11" t="s">
        <v>274</v>
      </c>
      <c r="D219" s="11"/>
      <c r="E219" s="13"/>
      <c r="F219" s="37">
        <v>0.93383277865196179</v>
      </c>
      <c r="G219" s="37">
        <v>0.4603354151708145</v>
      </c>
      <c r="H219" s="38">
        <v>90747</v>
      </c>
      <c r="I219" s="38">
        <v>96955</v>
      </c>
      <c r="J219" s="27" t="s">
        <v>17</v>
      </c>
      <c r="K219" s="7"/>
      <c r="L219" s="40">
        <f t="shared" si="21"/>
        <v>0.93758311109634718</v>
      </c>
      <c r="M219" s="40">
        <f t="shared" si="22"/>
        <v>0.55366537890233458</v>
      </c>
      <c r="N219" s="40">
        <f t="shared" si="23"/>
        <v>0.48373116984189596</v>
      </c>
      <c r="O219" s="40">
        <f t="shared" si="24"/>
        <v>0.80756800879574875</v>
      </c>
      <c r="P219" s="41">
        <v>0.75</v>
      </c>
      <c r="Q219" s="37">
        <f t="shared" si="25"/>
        <v>3.5325476686363264</v>
      </c>
      <c r="R219" s="17"/>
      <c r="S219" s="44">
        <f t="shared" si="26"/>
        <v>0.98899999999999999</v>
      </c>
      <c r="T219" s="40">
        <f t="shared" si="27"/>
        <v>1.1956</v>
      </c>
      <c r="U219" s="7"/>
      <c r="AF219" s="3"/>
    </row>
    <row r="220" spans="1:36" s="25" customFormat="1" x14ac:dyDescent="0.25">
      <c r="A220" s="27">
        <v>6087</v>
      </c>
      <c r="B220" s="11" t="s">
        <v>231</v>
      </c>
      <c r="C220" s="11" t="s">
        <v>169</v>
      </c>
      <c r="D220" s="11"/>
      <c r="E220" s="13"/>
      <c r="F220" s="37">
        <v>0.9146799004058801</v>
      </c>
      <c r="G220" s="37">
        <v>0.3752782583536553</v>
      </c>
      <c r="H220" s="38">
        <v>66571</v>
      </c>
      <c r="I220" s="38">
        <v>48707</v>
      </c>
      <c r="J220" s="27" t="s">
        <v>17</v>
      </c>
      <c r="K220" s="7"/>
      <c r="L220" s="40">
        <f t="shared" si="21"/>
        <v>0.9183533136605222</v>
      </c>
      <c r="M220" s="40">
        <f t="shared" si="22"/>
        <v>0.45136344556085339</v>
      </c>
      <c r="N220" s="40">
        <f t="shared" si="23"/>
        <v>0.35485985991321867</v>
      </c>
      <c r="O220" s="40">
        <f t="shared" si="24"/>
        <v>0.40569558046943976</v>
      </c>
      <c r="P220" s="41">
        <v>0.75</v>
      </c>
      <c r="Q220" s="37">
        <f t="shared" si="25"/>
        <v>2.8802721996040339</v>
      </c>
      <c r="R220" s="17"/>
      <c r="S220" s="44">
        <f t="shared" si="26"/>
        <v>0.91200000000000003</v>
      </c>
      <c r="T220" s="40">
        <f t="shared" si="27"/>
        <v>1.1648000000000001</v>
      </c>
      <c r="U220" s="7"/>
      <c r="Z220" s="7"/>
      <c r="AA220" s="7"/>
      <c r="AB220" s="7"/>
      <c r="AC220" s="7"/>
      <c r="AD220" s="7"/>
      <c r="AE220" s="7"/>
      <c r="AF220" s="3"/>
    </row>
    <row r="221" spans="1:36" s="25" customFormat="1" x14ac:dyDescent="0.25">
      <c r="A221" s="27">
        <v>6089</v>
      </c>
      <c r="B221" s="11" t="s">
        <v>231</v>
      </c>
      <c r="C221" s="11" t="s">
        <v>275</v>
      </c>
      <c r="D221" s="11"/>
      <c r="E221" s="13"/>
      <c r="F221" s="37">
        <v>0.87447351766580095</v>
      </c>
      <c r="G221" s="37">
        <v>0.19265505180709042</v>
      </c>
      <c r="H221" s="38">
        <v>44396</v>
      </c>
      <c r="I221" s="38">
        <v>42356</v>
      </c>
      <c r="J221" s="27" t="s">
        <v>17</v>
      </c>
      <c r="K221" s="7"/>
      <c r="L221" s="40">
        <f t="shared" si="21"/>
        <v>0.87798545950381623</v>
      </c>
      <c r="M221" s="40">
        <f t="shared" si="22"/>
        <v>0.23171459058096019</v>
      </c>
      <c r="N221" s="40">
        <f t="shared" si="23"/>
        <v>0.23665497499973348</v>
      </c>
      <c r="O221" s="40">
        <f t="shared" si="24"/>
        <v>0.35279614852821134</v>
      </c>
      <c r="P221" s="41">
        <v>0.75</v>
      </c>
      <c r="Q221" s="37">
        <f t="shared" si="25"/>
        <v>2.4491511736127212</v>
      </c>
      <c r="R221" s="17"/>
      <c r="S221" s="44">
        <f t="shared" si="26"/>
        <v>0.69199999999999995</v>
      </c>
      <c r="T221" s="40">
        <f t="shared" si="27"/>
        <v>1.0768</v>
      </c>
      <c r="U221" s="7"/>
      <c r="Z221" s="7"/>
      <c r="AA221" s="7"/>
      <c r="AB221" s="7"/>
      <c r="AC221" s="7"/>
      <c r="AD221" s="7"/>
      <c r="AE221" s="7"/>
      <c r="AF221" s="3"/>
    </row>
    <row r="222" spans="1:36" s="25" customFormat="1" x14ac:dyDescent="0.25">
      <c r="A222" s="27">
        <v>6091</v>
      </c>
      <c r="B222" s="11" t="s">
        <v>231</v>
      </c>
      <c r="C222" s="11" t="s">
        <v>276</v>
      </c>
      <c r="D222" s="11"/>
      <c r="E222" s="13"/>
      <c r="F222" s="37">
        <v>0.91033623910336237</v>
      </c>
      <c r="G222" s="37">
        <v>0.16666666666666666</v>
      </c>
      <c r="H222" s="38">
        <v>42500</v>
      </c>
      <c r="I222" s="38">
        <v>28004</v>
      </c>
      <c r="J222" s="27" t="s">
        <v>20</v>
      </c>
      <c r="K222" s="7"/>
      <c r="L222" s="40">
        <f t="shared" si="21"/>
        <v>0.91399220793510283</v>
      </c>
      <c r="M222" s="40">
        <f t="shared" si="22"/>
        <v>0.20045723207315713</v>
      </c>
      <c r="N222" s="40">
        <f t="shared" si="23"/>
        <v>0.22654825744410922</v>
      </c>
      <c r="O222" s="40">
        <f t="shared" si="24"/>
        <v>0.2332539272684869</v>
      </c>
      <c r="P222" s="41">
        <v>0.25</v>
      </c>
      <c r="Q222" s="37">
        <f t="shared" si="25"/>
        <v>1.8242516247208562</v>
      </c>
      <c r="R222" s="17"/>
      <c r="S222" s="44">
        <f t="shared" si="26"/>
        <v>0.183</v>
      </c>
      <c r="T222" s="40">
        <f t="shared" si="27"/>
        <v>0.87319999999999998</v>
      </c>
      <c r="U222" s="7"/>
      <c r="AF222" s="3"/>
    </row>
    <row r="223" spans="1:36" s="25" customFormat="1" x14ac:dyDescent="0.25">
      <c r="A223" s="27">
        <v>6093</v>
      </c>
      <c r="B223" s="11" t="s">
        <v>231</v>
      </c>
      <c r="C223" s="11" t="s">
        <v>277</v>
      </c>
      <c r="D223" s="11"/>
      <c r="E223" s="13"/>
      <c r="F223" s="37">
        <v>0.84257735352205398</v>
      </c>
      <c r="G223" s="37">
        <v>0.23078595161941434</v>
      </c>
      <c r="H223" s="38">
        <v>37948</v>
      </c>
      <c r="I223" s="38">
        <v>37970</v>
      </c>
      <c r="J223" s="27" t="s">
        <v>20</v>
      </c>
      <c r="K223" s="7"/>
      <c r="L223" s="40">
        <f t="shared" si="21"/>
        <v>0.84596119831531524</v>
      </c>
      <c r="M223" s="40">
        <f t="shared" si="22"/>
        <v>0.27757627837798415</v>
      </c>
      <c r="N223" s="40">
        <f t="shared" si="23"/>
        <v>0.20228360643503662</v>
      </c>
      <c r="O223" s="40">
        <f t="shared" si="24"/>
        <v>0.31626380582718355</v>
      </c>
      <c r="P223" s="41">
        <v>0.25</v>
      </c>
      <c r="Q223" s="37">
        <f t="shared" si="25"/>
        <v>1.8920848889555195</v>
      </c>
      <c r="R223" s="17"/>
      <c r="S223" s="44">
        <f t="shared" si="26"/>
        <v>0.246</v>
      </c>
      <c r="T223" s="40">
        <f t="shared" si="27"/>
        <v>0.89839999999999998</v>
      </c>
      <c r="U223" s="7"/>
      <c r="AF223" s="3"/>
    </row>
    <row r="224" spans="1:36" s="25" customFormat="1" x14ac:dyDescent="0.25">
      <c r="A224" s="27">
        <v>6095</v>
      </c>
      <c r="B224" s="11" t="s">
        <v>231</v>
      </c>
      <c r="C224" s="11" t="s">
        <v>278</v>
      </c>
      <c r="D224" s="11"/>
      <c r="E224" s="13"/>
      <c r="F224" s="37">
        <v>0.90991547108195026</v>
      </c>
      <c r="G224" s="37">
        <v>0.24234247481802809</v>
      </c>
      <c r="H224" s="38">
        <v>69006</v>
      </c>
      <c r="I224" s="38">
        <v>56916</v>
      </c>
      <c r="J224" s="27" t="s">
        <v>17</v>
      </c>
      <c r="K224" s="7"/>
      <c r="L224" s="40">
        <f t="shared" si="21"/>
        <v>0.91356975008227936</v>
      </c>
      <c r="M224" s="40">
        <f t="shared" si="22"/>
        <v>0.29147581029468417</v>
      </c>
      <c r="N224" s="40">
        <f t="shared" si="23"/>
        <v>0.36783974242795764</v>
      </c>
      <c r="O224" s="40">
        <f t="shared" si="24"/>
        <v>0.47407086574822171</v>
      </c>
      <c r="P224" s="41">
        <v>0.75</v>
      </c>
      <c r="Q224" s="37">
        <f t="shared" si="25"/>
        <v>2.7969561685531428</v>
      </c>
      <c r="R224" s="17"/>
      <c r="S224" s="44">
        <f t="shared" si="26"/>
        <v>0.88500000000000001</v>
      </c>
      <c r="T224" s="40">
        <f t="shared" si="27"/>
        <v>1.1539999999999999</v>
      </c>
      <c r="U224" s="7"/>
      <c r="Z224" s="7"/>
      <c r="AA224" s="7"/>
      <c r="AB224" s="7"/>
      <c r="AC224" s="7"/>
      <c r="AD224" s="7"/>
      <c r="AE224" s="7"/>
      <c r="AF224" s="3"/>
      <c r="AJ224" s="7"/>
    </row>
    <row r="225" spans="1:36" s="25" customFormat="1" x14ac:dyDescent="0.25">
      <c r="A225" s="27">
        <v>6097</v>
      </c>
      <c r="B225" s="11" t="s">
        <v>231</v>
      </c>
      <c r="C225" s="11" t="s">
        <v>279</v>
      </c>
      <c r="D225" s="11"/>
      <c r="E225" s="13"/>
      <c r="F225" s="37">
        <v>0.92775371950435193</v>
      </c>
      <c r="G225" s="37">
        <v>0.32056928115425831</v>
      </c>
      <c r="H225" s="38">
        <v>63565</v>
      </c>
      <c r="I225" s="38">
        <v>48421</v>
      </c>
      <c r="J225" s="27" t="s">
        <v>17</v>
      </c>
      <c r="K225" s="7"/>
      <c r="L225" s="40">
        <f t="shared" si="21"/>
        <v>0.9314796380565783</v>
      </c>
      <c r="M225" s="40">
        <f t="shared" si="22"/>
        <v>0.38556258472718591</v>
      </c>
      <c r="N225" s="40">
        <f t="shared" si="23"/>
        <v>0.33883623492787768</v>
      </c>
      <c r="O225" s="40">
        <f t="shared" si="24"/>
        <v>0.40331339852404668</v>
      </c>
      <c r="P225" s="41">
        <v>0.75</v>
      </c>
      <c r="Q225" s="37">
        <f t="shared" si="25"/>
        <v>2.8091918562356888</v>
      </c>
      <c r="R225" s="17"/>
      <c r="S225" s="44">
        <f t="shared" si="26"/>
        <v>0.89</v>
      </c>
      <c r="T225" s="40">
        <f t="shared" si="27"/>
        <v>1.1560000000000001</v>
      </c>
      <c r="U225" s="7"/>
      <c r="Z225" s="7"/>
      <c r="AA225" s="7"/>
      <c r="AB225" s="7"/>
      <c r="AC225" s="7"/>
      <c r="AD225" s="7"/>
      <c r="AE225" s="7"/>
      <c r="AF225" s="3"/>
    </row>
    <row r="226" spans="1:36" s="25" customFormat="1" x14ac:dyDescent="0.25">
      <c r="A226" s="27">
        <v>6099</v>
      </c>
      <c r="B226" s="11" t="s">
        <v>231</v>
      </c>
      <c r="C226" s="11" t="s">
        <v>280</v>
      </c>
      <c r="D226" s="11"/>
      <c r="E226" s="13"/>
      <c r="F226" s="37">
        <v>0.84427343787930287</v>
      </c>
      <c r="G226" s="37">
        <v>0.16271554468811289</v>
      </c>
      <c r="H226" s="38">
        <v>49866</v>
      </c>
      <c r="I226" s="38">
        <v>51165</v>
      </c>
      <c r="J226" s="27" t="s">
        <v>17</v>
      </c>
      <c r="K226" s="7"/>
      <c r="L226" s="40">
        <f t="shared" si="21"/>
        <v>0.84766409425632816</v>
      </c>
      <c r="M226" s="40">
        <f t="shared" si="22"/>
        <v>0.19570504622073129</v>
      </c>
      <c r="N226" s="40">
        <f t="shared" si="23"/>
        <v>0.26581306836959884</v>
      </c>
      <c r="O226" s="40">
        <f t="shared" si="24"/>
        <v>0.42616901830781789</v>
      </c>
      <c r="P226" s="41">
        <v>0.75</v>
      </c>
      <c r="Q226" s="37">
        <f t="shared" si="25"/>
        <v>2.4853512271544762</v>
      </c>
      <c r="R226" s="17"/>
      <c r="S226" s="44">
        <f t="shared" si="26"/>
        <v>0.71299999999999997</v>
      </c>
      <c r="T226" s="40">
        <f t="shared" si="27"/>
        <v>1.0851999999999999</v>
      </c>
      <c r="U226" s="7"/>
      <c r="Z226" s="7"/>
      <c r="AA226" s="7"/>
      <c r="AB226" s="7"/>
      <c r="AC226" s="7"/>
      <c r="AD226" s="7"/>
      <c r="AE226" s="7"/>
      <c r="AF226" s="3"/>
      <c r="AJ226" s="7"/>
    </row>
    <row r="227" spans="1:36" s="25" customFormat="1" x14ac:dyDescent="0.25">
      <c r="A227" s="27">
        <v>6101</v>
      </c>
      <c r="B227" s="11" t="s">
        <v>231</v>
      </c>
      <c r="C227" s="11" t="s">
        <v>281</v>
      </c>
      <c r="D227" s="11"/>
      <c r="E227" s="13"/>
      <c r="F227" s="37">
        <v>0.86324601907392218</v>
      </c>
      <c r="G227" s="37">
        <v>0.18421540067691583</v>
      </c>
      <c r="H227" s="38">
        <v>50510</v>
      </c>
      <c r="I227" s="38">
        <v>43783</v>
      </c>
      <c r="J227" s="27" t="s">
        <v>17</v>
      </c>
      <c r="K227" s="7"/>
      <c r="L227" s="40">
        <f t="shared" si="21"/>
        <v>0.86671287055614676</v>
      </c>
      <c r="M227" s="40">
        <f t="shared" si="22"/>
        <v>0.22156385594965286</v>
      </c>
      <c r="N227" s="40">
        <f t="shared" si="23"/>
        <v>0.26924594078828135</v>
      </c>
      <c r="O227" s="40">
        <f t="shared" si="24"/>
        <v>0.36468207033267253</v>
      </c>
      <c r="P227" s="41">
        <v>0.75</v>
      </c>
      <c r="Q227" s="37">
        <f t="shared" si="25"/>
        <v>2.4722047376267531</v>
      </c>
      <c r="R227" s="17"/>
      <c r="S227" s="44">
        <f t="shared" si="26"/>
        <v>0.70499999999999996</v>
      </c>
      <c r="T227" s="40">
        <f t="shared" si="27"/>
        <v>1.0820000000000001</v>
      </c>
      <c r="U227" s="7"/>
      <c r="AF227" s="3"/>
    </row>
    <row r="228" spans="1:36" s="25" customFormat="1" x14ac:dyDescent="0.25">
      <c r="A228" s="27">
        <v>6103</v>
      </c>
      <c r="B228" s="11" t="s">
        <v>231</v>
      </c>
      <c r="C228" s="11" t="s">
        <v>282</v>
      </c>
      <c r="D228" s="11"/>
      <c r="E228" s="13"/>
      <c r="F228" s="37">
        <v>0.84875165083956983</v>
      </c>
      <c r="G228" s="37">
        <v>0.13122971166698491</v>
      </c>
      <c r="H228" s="38">
        <v>40307</v>
      </c>
      <c r="I228" s="38">
        <v>42701</v>
      </c>
      <c r="J228" s="27" t="s">
        <v>25</v>
      </c>
      <c r="K228" s="7"/>
      <c r="L228" s="40">
        <f t="shared" si="21"/>
        <v>0.85216029200760024</v>
      </c>
      <c r="M228" s="40">
        <f t="shared" si="22"/>
        <v>0.15783566859913375</v>
      </c>
      <c r="N228" s="40">
        <f t="shared" si="23"/>
        <v>0.21485836735999317</v>
      </c>
      <c r="O228" s="40">
        <f t="shared" si="24"/>
        <v>0.35566975961618552</v>
      </c>
      <c r="P228" s="41">
        <v>0.5</v>
      </c>
      <c r="Q228" s="37">
        <f t="shared" si="25"/>
        <v>2.0805240875829125</v>
      </c>
      <c r="R228" s="17"/>
      <c r="S228" s="44">
        <f t="shared" si="26"/>
        <v>0.41199999999999998</v>
      </c>
      <c r="T228" s="40">
        <f t="shared" si="27"/>
        <v>0.96479999999999999</v>
      </c>
      <c r="U228" s="7"/>
      <c r="AF228" s="3"/>
      <c r="AJ228" s="7"/>
    </row>
    <row r="229" spans="1:36" s="25" customFormat="1" x14ac:dyDescent="0.25">
      <c r="A229" s="27">
        <v>6105</v>
      </c>
      <c r="B229" s="11" t="s">
        <v>231</v>
      </c>
      <c r="C229" s="11" t="s">
        <v>283</v>
      </c>
      <c r="D229" s="11"/>
      <c r="E229" s="13"/>
      <c r="F229" s="37">
        <v>0.89753979739507961</v>
      </c>
      <c r="G229" s="37">
        <v>0.19741194784977623</v>
      </c>
      <c r="H229" s="38">
        <v>36569</v>
      </c>
      <c r="I229" s="38">
        <v>35243</v>
      </c>
      <c r="J229" s="27" t="s">
        <v>20</v>
      </c>
      <c r="K229" s="7"/>
      <c r="L229" s="40">
        <f t="shared" si="21"/>
        <v>0.90114437489465826</v>
      </c>
      <c r="M229" s="40">
        <f t="shared" si="22"/>
        <v>0.23743591586481952</v>
      </c>
      <c r="N229" s="40">
        <f t="shared" si="23"/>
        <v>0.19493278179937953</v>
      </c>
      <c r="O229" s="40">
        <f t="shared" si="24"/>
        <v>0.2935497842709357</v>
      </c>
      <c r="P229" s="41">
        <v>0.25</v>
      </c>
      <c r="Q229" s="37">
        <f t="shared" si="25"/>
        <v>1.8770628568297929</v>
      </c>
      <c r="R229" s="17"/>
      <c r="S229" s="44">
        <f t="shared" si="26"/>
        <v>0.23100000000000001</v>
      </c>
      <c r="T229" s="40">
        <f t="shared" si="27"/>
        <v>0.89239999999999997</v>
      </c>
      <c r="U229" s="7"/>
      <c r="Z229" s="7"/>
      <c r="AA229" s="7"/>
      <c r="AB229" s="7"/>
      <c r="AC229" s="7"/>
      <c r="AD229" s="7"/>
      <c r="AE229" s="7"/>
      <c r="AF229" s="3"/>
      <c r="AJ229" s="7"/>
    </row>
    <row r="230" spans="1:36" s="25" customFormat="1" x14ac:dyDescent="0.25">
      <c r="A230" s="27">
        <v>6107</v>
      </c>
      <c r="B230" s="11" t="s">
        <v>231</v>
      </c>
      <c r="C230" s="11" t="s">
        <v>284</v>
      </c>
      <c r="D230" s="11"/>
      <c r="E230" s="13"/>
      <c r="F230" s="37">
        <v>0.79454744368687358</v>
      </c>
      <c r="G230" s="37">
        <v>0.13293363078639153</v>
      </c>
      <c r="H230" s="38">
        <v>43803</v>
      </c>
      <c r="I230" s="38">
        <v>48134</v>
      </c>
      <c r="J230" s="27" t="s">
        <v>17</v>
      </c>
      <c r="K230" s="7"/>
      <c r="L230" s="40">
        <f t="shared" si="21"/>
        <v>0.79773839727597751</v>
      </c>
      <c r="M230" s="40">
        <f t="shared" si="22"/>
        <v>0.15988504606125045</v>
      </c>
      <c r="N230" s="40">
        <f t="shared" si="23"/>
        <v>0.23349396048998391</v>
      </c>
      <c r="O230" s="40">
        <f t="shared" si="24"/>
        <v>0.40092288727115227</v>
      </c>
      <c r="P230" s="41">
        <v>0.75</v>
      </c>
      <c r="Q230" s="37">
        <f t="shared" si="25"/>
        <v>2.342040291098364</v>
      </c>
      <c r="R230" s="17"/>
      <c r="S230" s="44">
        <f t="shared" si="26"/>
        <v>0.622</v>
      </c>
      <c r="T230" s="40">
        <f t="shared" si="27"/>
        <v>1.0488</v>
      </c>
      <c r="U230" s="7"/>
      <c r="AF230" s="3"/>
      <c r="AJ230" s="7"/>
    </row>
    <row r="231" spans="1:36" s="25" customFormat="1" x14ac:dyDescent="0.25">
      <c r="A231" s="27">
        <v>6109</v>
      </c>
      <c r="B231" s="11" t="s">
        <v>231</v>
      </c>
      <c r="C231" s="11" t="s">
        <v>285</v>
      </c>
      <c r="D231" s="11"/>
      <c r="E231" s="13"/>
      <c r="F231" s="37">
        <v>0.90891048453326029</v>
      </c>
      <c r="G231" s="37">
        <v>0.17421982978104314</v>
      </c>
      <c r="H231" s="38">
        <v>48169</v>
      </c>
      <c r="I231" s="38">
        <v>40207</v>
      </c>
      <c r="J231" s="27" t="s">
        <v>25</v>
      </c>
      <c r="K231" s="7"/>
      <c r="L231" s="40">
        <f t="shared" si="21"/>
        <v>0.9125607274430324</v>
      </c>
      <c r="M231" s="40">
        <f t="shared" si="22"/>
        <v>0.20954174910098697</v>
      </c>
      <c r="N231" s="40">
        <f t="shared" si="23"/>
        <v>0.25676712971353638</v>
      </c>
      <c r="O231" s="40">
        <f t="shared" si="24"/>
        <v>0.33489646670775791</v>
      </c>
      <c r="P231" s="41">
        <v>0.5</v>
      </c>
      <c r="Q231" s="37">
        <f t="shared" si="25"/>
        <v>2.2137660729653135</v>
      </c>
      <c r="R231" s="17"/>
      <c r="S231" s="44">
        <f t="shared" si="26"/>
        <v>0.53200000000000003</v>
      </c>
      <c r="T231" s="40">
        <f t="shared" si="27"/>
        <v>1.0127999999999999</v>
      </c>
      <c r="U231" s="7"/>
      <c r="Z231" s="7"/>
      <c r="AA231" s="7"/>
      <c r="AB231" s="7"/>
      <c r="AC231" s="7"/>
      <c r="AD231" s="7"/>
      <c r="AE231" s="7"/>
      <c r="AF231" s="3"/>
      <c r="AJ231" s="7"/>
    </row>
    <row r="232" spans="1:36" s="25" customFormat="1" x14ac:dyDescent="0.25">
      <c r="A232" s="27">
        <v>6111</v>
      </c>
      <c r="B232" s="11" t="s">
        <v>231</v>
      </c>
      <c r="C232" s="11" t="s">
        <v>286</v>
      </c>
      <c r="D232" s="11"/>
      <c r="E232" s="13"/>
      <c r="F232" s="37">
        <v>0.92349743495599135</v>
      </c>
      <c r="G232" s="37">
        <v>0.31177776394680606</v>
      </c>
      <c r="H232" s="38">
        <v>76483</v>
      </c>
      <c r="I232" s="38">
        <v>55462</v>
      </c>
      <c r="J232" s="27" t="s">
        <v>17</v>
      </c>
      <c r="K232" s="7"/>
      <c r="L232" s="40">
        <f t="shared" si="21"/>
        <v>0.92720625999597528</v>
      </c>
      <c r="M232" s="40">
        <f t="shared" si="22"/>
        <v>0.37498864549640942</v>
      </c>
      <c r="N232" s="40">
        <f t="shared" si="23"/>
        <v>0.40769624409641891</v>
      </c>
      <c r="O232" s="40">
        <f t="shared" si="24"/>
        <v>0.46196005264122342</v>
      </c>
      <c r="P232" s="41">
        <v>0.75</v>
      </c>
      <c r="Q232" s="37">
        <f t="shared" si="25"/>
        <v>2.9218512022300271</v>
      </c>
      <c r="R232" s="17"/>
      <c r="S232" s="44">
        <f t="shared" si="26"/>
        <v>0.92400000000000004</v>
      </c>
      <c r="T232" s="40">
        <f t="shared" si="27"/>
        <v>1.1696</v>
      </c>
      <c r="U232" s="7"/>
      <c r="Z232" s="7"/>
      <c r="AA232" s="7"/>
      <c r="AB232" s="7"/>
      <c r="AC232" s="7"/>
      <c r="AD232" s="7"/>
      <c r="AE232" s="7"/>
      <c r="AF232" s="3"/>
    </row>
    <row r="233" spans="1:36" s="25" customFormat="1" x14ac:dyDescent="0.25">
      <c r="A233" s="27">
        <v>6113</v>
      </c>
      <c r="B233" s="11" t="s">
        <v>231</v>
      </c>
      <c r="C233" s="11" t="s">
        <v>287</v>
      </c>
      <c r="D233" s="11"/>
      <c r="E233" s="13"/>
      <c r="F233" s="37">
        <v>0.90485937032863417</v>
      </c>
      <c r="G233" s="37">
        <v>0.37985674533649388</v>
      </c>
      <c r="H233" s="38">
        <v>57260</v>
      </c>
      <c r="I233" s="38">
        <v>62413</v>
      </c>
      <c r="J233" s="27" t="s">
        <v>22</v>
      </c>
      <c r="K233" s="7"/>
      <c r="L233" s="40">
        <f t="shared" si="21"/>
        <v>0.90849334370344792</v>
      </c>
      <c r="M233" s="40">
        <f t="shared" si="22"/>
        <v>0.4568701905268302</v>
      </c>
      <c r="N233" s="40">
        <f t="shared" si="23"/>
        <v>0.30522713461763984</v>
      </c>
      <c r="O233" s="40">
        <f t="shared" si="24"/>
        <v>0.51985706908327645</v>
      </c>
      <c r="P233" s="41">
        <v>0.6</v>
      </c>
      <c r="Q233" s="37">
        <f t="shared" si="25"/>
        <v>2.7904477379311943</v>
      </c>
      <c r="R233" s="17"/>
      <c r="S233" s="44">
        <f t="shared" si="26"/>
        <v>0.88300000000000001</v>
      </c>
      <c r="T233" s="40">
        <f t="shared" si="27"/>
        <v>1.1532</v>
      </c>
      <c r="U233" s="7"/>
      <c r="AF233" s="3"/>
    </row>
    <row r="234" spans="1:36" s="25" customFormat="1" x14ac:dyDescent="0.25">
      <c r="A234" s="27">
        <v>6115</v>
      </c>
      <c r="B234" s="11" t="s">
        <v>231</v>
      </c>
      <c r="C234" s="11" t="s">
        <v>288</v>
      </c>
      <c r="D234" s="11"/>
      <c r="E234" s="13"/>
      <c r="F234" s="37">
        <v>0.8491790328951081</v>
      </c>
      <c r="G234" s="37">
        <v>0.13635533226764102</v>
      </c>
      <c r="H234" s="38">
        <v>46641</v>
      </c>
      <c r="I234" s="38">
        <v>57076</v>
      </c>
      <c r="J234" s="27" t="s">
        <v>17</v>
      </c>
      <c r="K234" s="7"/>
      <c r="L234" s="40">
        <f t="shared" si="21"/>
        <v>0.85258939045693583</v>
      </c>
      <c r="M234" s="40">
        <f t="shared" si="22"/>
        <v>0.1640004749087218</v>
      </c>
      <c r="N234" s="40">
        <f t="shared" si="23"/>
        <v>0.24862205354001643</v>
      </c>
      <c r="O234" s="40">
        <f t="shared" si="24"/>
        <v>0.47540355494844161</v>
      </c>
      <c r="P234" s="41">
        <v>0.75</v>
      </c>
      <c r="Q234" s="37">
        <f t="shared" si="25"/>
        <v>2.490615473854116</v>
      </c>
      <c r="R234" s="17"/>
      <c r="S234" s="44">
        <f t="shared" si="26"/>
        <v>0.71699999999999997</v>
      </c>
      <c r="T234" s="40">
        <f t="shared" si="27"/>
        <v>1.0868</v>
      </c>
      <c r="U234" s="7"/>
      <c r="Z234" s="7"/>
      <c r="AA234" s="7"/>
      <c r="AB234" s="7"/>
      <c r="AC234" s="7"/>
      <c r="AD234" s="7"/>
      <c r="AE234" s="7"/>
      <c r="AF234" s="3"/>
      <c r="AJ234" s="7"/>
    </row>
    <row r="235" spans="1:36" s="25" customFormat="1" x14ac:dyDescent="0.25">
      <c r="A235" s="27">
        <v>8001</v>
      </c>
      <c r="B235" s="11" t="s">
        <v>289</v>
      </c>
      <c r="C235" s="11" t="s">
        <v>290</v>
      </c>
      <c r="D235" s="11"/>
      <c r="E235" s="13"/>
      <c r="F235" s="37">
        <v>0.89115671641791039</v>
      </c>
      <c r="G235" s="37">
        <v>0.20656827317979307</v>
      </c>
      <c r="H235" s="38">
        <v>56633</v>
      </c>
      <c r="I235" s="38">
        <v>46068</v>
      </c>
      <c r="J235" s="27" t="s">
        <v>17</v>
      </c>
      <c r="K235" s="7"/>
      <c r="L235" s="40">
        <f t="shared" si="21"/>
        <v>0.89473565905412689</v>
      </c>
      <c r="M235" s="40">
        <f t="shared" si="22"/>
        <v>0.24844862565451858</v>
      </c>
      <c r="N235" s="40">
        <f t="shared" si="23"/>
        <v>0.30188488150193499</v>
      </c>
      <c r="O235" s="40">
        <f t="shared" si="24"/>
        <v>0.3837145379733129</v>
      </c>
      <c r="P235" s="41">
        <v>0.75</v>
      </c>
      <c r="Q235" s="37">
        <f t="shared" si="25"/>
        <v>2.5787837041838935</v>
      </c>
      <c r="R235" s="17"/>
      <c r="S235" s="44">
        <f t="shared" si="26"/>
        <v>0.77500000000000002</v>
      </c>
      <c r="T235" s="40">
        <f t="shared" si="27"/>
        <v>1.1100000000000001</v>
      </c>
      <c r="U235" s="7"/>
      <c r="Z235" s="7"/>
      <c r="AA235" s="7"/>
      <c r="AB235" s="7"/>
      <c r="AC235" s="7"/>
      <c r="AD235" s="7"/>
      <c r="AE235" s="7"/>
      <c r="AF235" s="3"/>
    </row>
    <row r="236" spans="1:36" s="25" customFormat="1" x14ac:dyDescent="0.25">
      <c r="A236" s="27">
        <v>8003</v>
      </c>
      <c r="B236" s="11" t="s">
        <v>289</v>
      </c>
      <c r="C236" s="11" t="s">
        <v>291</v>
      </c>
      <c r="D236" s="11"/>
      <c r="E236" s="13"/>
      <c r="F236" s="37">
        <v>0.85048231511254024</v>
      </c>
      <c r="G236" s="37">
        <v>0.23058149405772496</v>
      </c>
      <c r="H236" s="38">
        <v>38045</v>
      </c>
      <c r="I236" s="38">
        <v>40450</v>
      </c>
      <c r="J236" s="27" t="s">
        <v>20</v>
      </c>
      <c r="K236" s="7"/>
      <c r="L236" s="40">
        <f t="shared" si="21"/>
        <v>0.85389790673949828</v>
      </c>
      <c r="M236" s="40">
        <f t="shared" si="22"/>
        <v>0.27733036839662806</v>
      </c>
      <c r="N236" s="40">
        <f t="shared" si="23"/>
        <v>0.20280066951673259</v>
      </c>
      <c r="O236" s="40">
        <f t="shared" si="24"/>
        <v>0.33692048843059186</v>
      </c>
      <c r="P236" s="41">
        <v>0.25</v>
      </c>
      <c r="Q236" s="37">
        <f t="shared" si="25"/>
        <v>1.9209494330834509</v>
      </c>
      <c r="R236" s="17"/>
      <c r="S236" s="44">
        <f t="shared" si="26"/>
        <v>0.27200000000000002</v>
      </c>
      <c r="T236" s="40">
        <f t="shared" si="27"/>
        <v>0.90880000000000005</v>
      </c>
      <c r="U236" s="7"/>
      <c r="Z236" s="7"/>
      <c r="AA236" s="7"/>
      <c r="AB236" s="7"/>
      <c r="AC236" s="7"/>
      <c r="AD236" s="7"/>
      <c r="AE236" s="7"/>
      <c r="AF236" s="3"/>
      <c r="AJ236" s="7"/>
    </row>
    <row r="237" spans="1:36" s="25" customFormat="1" x14ac:dyDescent="0.25">
      <c r="A237" s="27">
        <v>8005</v>
      </c>
      <c r="B237" s="11" t="s">
        <v>289</v>
      </c>
      <c r="C237" s="11" t="s">
        <v>292</v>
      </c>
      <c r="D237" s="11"/>
      <c r="E237" s="13"/>
      <c r="F237" s="37">
        <v>0.90952763846489315</v>
      </c>
      <c r="G237" s="37">
        <v>0.38485501277746098</v>
      </c>
      <c r="H237" s="38">
        <v>60400</v>
      </c>
      <c r="I237" s="38">
        <v>60883</v>
      </c>
      <c r="J237" s="27" t="s">
        <v>17</v>
      </c>
      <c r="K237" s="7"/>
      <c r="L237" s="40">
        <f t="shared" si="21"/>
        <v>0.91318035990451119</v>
      </c>
      <c r="M237" s="40">
        <f t="shared" si="22"/>
        <v>0.46288182366509611</v>
      </c>
      <c r="N237" s="40">
        <f t="shared" si="23"/>
        <v>0.32196505293233402</v>
      </c>
      <c r="O237" s="40">
        <f t="shared" si="24"/>
        <v>0.50711322860617369</v>
      </c>
      <c r="P237" s="41">
        <v>0.75</v>
      </c>
      <c r="Q237" s="37">
        <f t="shared" si="25"/>
        <v>2.9551404651081148</v>
      </c>
      <c r="R237" s="17"/>
      <c r="S237" s="44">
        <f t="shared" si="26"/>
        <v>0.93200000000000005</v>
      </c>
      <c r="T237" s="40">
        <f t="shared" si="27"/>
        <v>1.1728000000000001</v>
      </c>
      <c r="U237" s="7"/>
      <c r="Z237" s="7"/>
      <c r="AA237" s="7"/>
      <c r="AB237" s="7"/>
      <c r="AC237" s="7"/>
      <c r="AD237" s="7"/>
      <c r="AE237" s="7"/>
      <c r="AF237" s="3"/>
    </row>
    <row r="238" spans="1:36" s="25" customFormat="1" x14ac:dyDescent="0.25">
      <c r="A238" s="27">
        <v>8007</v>
      </c>
      <c r="B238" s="11" t="s">
        <v>289</v>
      </c>
      <c r="C238" s="11" t="s">
        <v>293</v>
      </c>
      <c r="D238" s="11"/>
      <c r="E238" s="13"/>
      <c r="F238" s="37">
        <v>0.92633517495395945</v>
      </c>
      <c r="G238" s="37">
        <v>0.3614736112715094</v>
      </c>
      <c r="H238" s="38">
        <v>54007</v>
      </c>
      <c r="I238" s="38">
        <v>26360</v>
      </c>
      <c r="J238" s="27" t="s">
        <v>20</v>
      </c>
      <c r="K238" s="7"/>
      <c r="L238" s="40">
        <f t="shared" si="21"/>
        <v>0.93005539654011993</v>
      </c>
      <c r="M238" s="40">
        <f t="shared" si="22"/>
        <v>0.43475999749785088</v>
      </c>
      <c r="N238" s="40">
        <f t="shared" si="23"/>
        <v>0.28788686446550604</v>
      </c>
      <c r="O238" s="40">
        <f t="shared" si="24"/>
        <v>0.21956054573622749</v>
      </c>
      <c r="P238" s="41">
        <v>0.25</v>
      </c>
      <c r="Q238" s="37">
        <f t="shared" si="25"/>
        <v>2.1222628042397043</v>
      </c>
      <c r="R238" s="17"/>
      <c r="S238" s="44">
        <f t="shared" si="26"/>
        <v>0.44900000000000001</v>
      </c>
      <c r="T238" s="40">
        <f t="shared" si="27"/>
        <v>0.97960000000000003</v>
      </c>
      <c r="U238" s="7"/>
      <c r="AF238" s="3"/>
    </row>
    <row r="239" spans="1:36" s="25" customFormat="1" x14ac:dyDescent="0.25">
      <c r="A239" s="27">
        <v>8009</v>
      </c>
      <c r="B239" s="11" t="s">
        <v>289</v>
      </c>
      <c r="C239" s="11" t="s">
        <v>294</v>
      </c>
      <c r="D239" s="11"/>
      <c r="E239" s="13"/>
      <c r="F239" s="37">
        <v>0.88785046728971961</v>
      </c>
      <c r="G239" s="37">
        <v>0.17443120260021669</v>
      </c>
      <c r="H239" s="38">
        <v>39497</v>
      </c>
      <c r="I239" s="38">
        <v>32960</v>
      </c>
      <c r="J239" s="27" t="s">
        <v>20</v>
      </c>
      <c r="K239" s="7"/>
      <c r="L239" s="40">
        <f t="shared" si="21"/>
        <v>0.89141613181698753</v>
      </c>
      <c r="M239" s="40">
        <f t="shared" si="22"/>
        <v>0.20979597636258915</v>
      </c>
      <c r="N239" s="40">
        <f t="shared" si="23"/>
        <v>0.21054062410047014</v>
      </c>
      <c r="O239" s="40">
        <f t="shared" si="24"/>
        <v>0.2745339752452981</v>
      </c>
      <c r="P239" s="41">
        <v>0.25</v>
      </c>
      <c r="Q239" s="37">
        <f t="shared" si="25"/>
        <v>1.8362867075253448</v>
      </c>
      <c r="R239" s="17"/>
      <c r="S239" s="44">
        <f t="shared" si="26"/>
        <v>0.19500000000000001</v>
      </c>
      <c r="T239" s="40">
        <f t="shared" si="27"/>
        <v>0.878</v>
      </c>
      <c r="U239" s="7"/>
      <c r="Z239" s="7"/>
      <c r="AA239" s="7"/>
      <c r="AB239" s="7"/>
      <c r="AC239" s="7"/>
      <c r="AD239" s="7"/>
      <c r="AE239" s="7"/>
      <c r="AF239" s="3"/>
    </row>
    <row r="240" spans="1:36" s="25" customFormat="1" x14ac:dyDescent="0.25">
      <c r="A240" s="27">
        <v>8011</v>
      </c>
      <c r="B240" s="11" t="s">
        <v>289</v>
      </c>
      <c r="C240" s="11" t="s">
        <v>295</v>
      </c>
      <c r="D240" s="11"/>
      <c r="E240" s="13"/>
      <c r="F240" s="37">
        <v>0.82424735557363715</v>
      </c>
      <c r="G240" s="37">
        <v>8.8978551709492468E-2</v>
      </c>
      <c r="H240" s="38">
        <v>36297</v>
      </c>
      <c r="I240" s="38">
        <v>31601</v>
      </c>
      <c r="J240" s="27" t="s">
        <v>20</v>
      </c>
      <c r="K240" s="7"/>
      <c r="L240" s="40">
        <f t="shared" si="21"/>
        <v>0.82755758591730633</v>
      </c>
      <c r="M240" s="40">
        <f t="shared" si="22"/>
        <v>0.10701836513737886</v>
      </c>
      <c r="N240" s="40">
        <f t="shared" si="23"/>
        <v>0.19348287295173722</v>
      </c>
      <c r="O240" s="40">
        <f t="shared" si="24"/>
        <v>0.26321444635093039</v>
      </c>
      <c r="P240" s="41">
        <v>0.25</v>
      </c>
      <c r="Q240" s="37">
        <f t="shared" si="25"/>
        <v>1.6412732703573529</v>
      </c>
      <c r="R240" s="17"/>
      <c r="S240" s="44">
        <f t="shared" si="26"/>
        <v>4.5999999999999999E-2</v>
      </c>
      <c r="T240" s="40">
        <f t="shared" si="27"/>
        <v>0.81840000000000002</v>
      </c>
      <c r="U240" s="7"/>
      <c r="AF240" s="3"/>
    </row>
    <row r="241" spans="1:36" s="25" customFormat="1" x14ac:dyDescent="0.25">
      <c r="A241" s="27">
        <v>8013</v>
      </c>
      <c r="B241" s="11" t="s">
        <v>289</v>
      </c>
      <c r="C241" s="11" t="s">
        <v>296</v>
      </c>
      <c r="D241" s="11"/>
      <c r="E241" s="13"/>
      <c r="F241" s="37">
        <v>0.93617713638936051</v>
      </c>
      <c r="G241" s="37">
        <v>0.58011186093532552</v>
      </c>
      <c r="H241" s="38">
        <v>67403</v>
      </c>
      <c r="I241" s="38">
        <v>54310</v>
      </c>
      <c r="J241" s="27" t="s">
        <v>17</v>
      </c>
      <c r="K241" s="7"/>
      <c r="L241" s="40">
        <f t="shared" si="21"/>
        <v>0.93993688392506081</v>
      </c>
      <c r="M241" s="40">
        <f t="shared" si="22"/>
        <v>0.69772570761542163</v>
      </c>
      <c r="N241" s="40">
        <f t="shared" si="23"/>
        <v>0.35929487521188924</v>
      </c>
      <c r="O241" s="40">
        <f t="shared" si="24"/>
        <v>0.45236469039964017</v>
      </c>
      <c r="P241" s="41">
        <v>0.75</v>
      </c>
      <c r="Q241" s="37">
        <f t="shared" si="25"/>
        <v>3.1993221571520118</v>
      </c>
      <c r="R241" s="17"/>
      <c r="S241" s="44">
        <f t="shared" si="26"/>
        <v>0.97199999999999998</v>
      </c>
      <c r="T241" s="40">
        <f t="shared" si="27"/>
        <v>1.1888000000000001</v>
      </c>
      <c r="U241" s="7"/>
      <c r="Z241" s="7"/>
      <c r="AA241" s="7"/>
      <c r="AB241" s="7"/>
      <c r="AC241" s="7"/>
      <c r="AD241" s="7"/>
      <c r="AE241" s="7"/>
      <c r="AF241" s="3"/>
    </row>
    <row r="242" spans="1:36" s="25" customFormat="1" x14ac:dyDescent="0.25">
      <c r="A242" s="27">
        <v>8015</v>
      </c>
      <c r="B242" s="11" t="s">
        <v>289</v>
      </c>
      <c r="C242" s="11" t="s">
        <v>297</v>
      </c>
      <c r="D242" s="11"/>
      <c r="E242" s="13"/>
      <c r="F242" s="37">
        <v>0.93622603430877904</v>
      </c>
      <c r="G242" s="37">
        <v>0.33398593285476036</v>
      </c>
      <c r="H242" s="38">
        <v>45713</v>
      </c>
      <c r="I242" s="38">
        <v>29093</v>
      </c>
      <c r="J242" s="27" t="s">
        <v>20</v>
      </c>
      <c r="K242" s="7"/>
      <c r="L242" s="40">
        <f t="shared" si="21"/>
        <v>0.93998597822166574</v>
      </c>
      <c r="M242" s="40">
        <f t="shared" si="22"/>
        <v>0.40169937390861943</v>
      </c>
      <c r="N242" s="40">
        <f t="shared" si="23"/>
        <v>0.24367530570688387</v>
      </c>
      <c r="O242" s="40">
        <f t="shared" si="24"/>
        <v>0.24232454313748356</v>
      </c>
      <c r="P242" s="41">
        <v>0.25</v>
      </c>
      <c r="Q242" s="37">
        <f t="shared" si="25"/>
        <v>2.0776852009746527</v>
      </c>
      <c r="R242" s="17"/>
      <c r="S242" s="44">
        <f t="shared" si="26"/>
        <v>0.40899999999999997</v>
      </c>
      <c r="T242" s="40">
        <f t="shared" si="27"/>
        <v>0.96360000000000001</v>
      </c>
      <c r="U242" s="7"/>
      <c r="Z242" s="7"/>
      <c r="AA242" s="7"/>
      <c r="AB242" s="7"/>
      <c r="AC242" s="7"/>
      <c r="AD242" s="7"/>
      <c r="AE242" s="7"/>
      <c r="AF242" s="3"/>
      <c r="AJ242" s="7"/>
    </row>
    <row r="243" spans="1:36" s="25" customFormat="1" x14ac:dyDescent="0.25">
      <c r="A243" s="27">
        <v>8017</v>
      </c>
      <c r="B243" s="11" t="s">
        <v>289</v>
      </c>
      <c r="C243" s="11" t="s">
        <v>298</v>
      </c>
      <c r="D243" s="11"/>
      <c r="E243" s="13"/>
      <c r="F243" s="37">
        <v>0.96125461254612543</v>
      </c>
      <c r="G243" s="37">
        <v>0.18631436314363142</v>
      </c>
      <c r="H243" s="38">
        <v>50357</v>
      </c>
      <c r="I243" s="38">
        <v>38207</v>
      </c>
      <c r="J243" s="27" t="s">
        <v>20</v>
      </c>
      <c r="K243" s="7"/>
      <c r="L243" s="40">
        <f t="shared" si="21"/>
        <v>0.96511507283747533</v>
      </c>
      <c r="M243" s="40">
        <f t="shared" si="22"/>
        <v>0.22408836918747238</v>
      </c>
      <c r="N243" s="40">
        <f t="shared" si="23"/>
        <v>0.26843036706148254</v>
      </c>
      <c r="O243" s="40">
        <f t="shared" si="24"/>
        <v>0.31823785170500923</v>
      </c>
      <c r="P243" s="41">
        <v>0.25</v>
      </c>
      <c r="Q243" s="37">
        <f t="shared" si="25"/>
        <v>2.0258716607914398</v>
      </c>
      <c r="R243" s="17"/>
      <c r="S243" s="44">
        <f t="shared" si="26"/>
        <v>0.36099999999999999</v>
      </c>
      <c r="T243" s="40">
        <f t="shared" si="27"/>
        <v>0.94440000000000002</v>
      </c>
      <c r="U243" s="7"/>
      <c r="AF243" s="3"/>
    </row>
    <row r="244" spans="1:36" s="25" customFormat="1" x14ac:dyDescent="0.25">
      <c r="A244" s="27">
        <v>8019</v>
      </c>
      <c r="B244" s="11" t="s">
        <v>289</v>
      </c>
      <c r="C244" s="11" t="s">
        <v>299</v>
      </c>
      <c r="D244" s="11"/>
      <c r="E244" s="13"/>
      <c r="F244" s="37">
        <v>0.94541387024608503</v>
      </c>
      <c r="G244" s="37">
        <v>0.37293965887917441</v>
      </c>
      <c r="H244" s="38">
        <v>60517</v>
      </c>
      <c r="I244" s="38">
        <v>32279</v>
      </c>
      <c r="J244" s="27" t="s">
        <v>22</v>
      </c>
      <c r="K244" s="7"/>
      <c r="L244" s="40">
        <f t="shared" si="21"/>
        <v>0.94921071309847893</v>
      </c>
      <c r="M244" s="40">
        <f t="shared" si="22"/>
        <v>0.44855071049536033</v>
      </c>
      <c r="N244" s="40">
        <f t="shared" si="23"/>
        <v>0.3225887269587096</v>
      </c>
      <c r="O244" s="40">
        <f t="shared" si="24"/>
        <v>0.26886171683686216</v>
      </c>
      <c r="P244" s="41">
        <v>0.6</v>
      </c>
      <c r="Q244" s="37">
        <f t="shared" si="25"/>
        <v>2.5892118673894107</v>
      </c>
      <c r="R244" s="17"/>
      <c r="S244" s="44">
        <f t="shared" si="26"/>
        <v>0.78100000000000003</v>
      </c>
      <c r="T244" s="40">
        <f t="shared" si="27"/>
        <v>1.1124000000000001</v>
      </c>
      <c r="U244" s="7"/>
      <c r="Z244" s="7"/>
      <c r="AA244" s="7"/>
      <c r="AB244" s="7"/>
      <c r="AC244" s="7"/>
      <c r="AD244" s="7"/>
      <c r="AE244" s="7"/>
      <c r="AF244" s="3"/>
      <c r="AJ244" s="7"/>
    </row>
    <row r="245" spans="1:36" s="25" customFormat="1" x14ac:dyDescent="0.25">
      <c r="A245" s="27">
        <v>8021</v>
      </c>
      <c r="B245" s="11" t="s">
        <v>289</v>
      </c>
      <c r="C245" s="11" t="s">
        <v>300</v>
      </c>
      <c r="D245" s="11"/>
      <c r="E245" s="13"/>
      <c r="F245" s="37">
        <v>0.86298850574712649</v>
      </c>
      <c r="G245" s="37">
        <v>0.20449740534307131</v>
      </c>
      <c r="H245" s="38">
        <v>32860</v>
      </c>
      <c r="I245" s="38">
        <v>21781</v>
      </c>
      <c r="J245" s="27" t="s">
        <v>20</v>
      </c>
      <c r="K245" s="7"/>
      <c r="L245" s="40">
        <f t="shared" si="21"/>
        <v>0.8664543230392836</v>
      </c>
      <c r="M245" s="40">
        <f t="shared" si="22"/>
        <v>0.24595790304728718</v>
      </c>
      <c r="N245" s="40">
        <f t="shared" si="23"/>
        <v>0.17516178210855127</v>
      </c>
      <c r="O245" s="40">
        <f t="shared" si="24"/>
        <v>0.18142064668743441</v>
      </c>
      <c r="P245" s="41">
        <v>0.25</v>
      </c>
      <c r="Q245" s="37">
        <f t="shared" si="25"/>
        <v>1.7189946548825565</v>
      </c>
      <c r="R245" s="17"/>
      <c r="S245" s="44">
        <f t="shared" si="26"/>
        <v>9.6000000000000002E-2</v>
      </c>
      <c r="T245" s="40">
        <f t="shared" si="27"/>
        <v>0.83840000000000003</v>
      </c>
      <c r="U245" s="7"/>
      <c r="AF245" s="3"/>
      <c r="AJ245" s="7"/>
    </row>
    <row r="246" spans="1:36" s="25" customFormat="1" x14ac:dyDescent="0.25">
      <c r="A246" s="27">
        <v>8023</v>
      </c>
      <c r="B246" s="11" t="s">
        <v>289</v>
      </c>
      <c r="C246" s="11" t="s">
        <v>301</v>
      </c>
      <c r="D246" s="11"/>
      <c r="E246" s="13"/>
      <c r="F246" s="37">
        <v>0.81588032220943618</v>
      </c>
      <c r="G246" s="37">
        <v>0.15525477707006369</v>
      </c>
      <c r="H246" s="38">
        <v>25309</v>
      </c>
      <c r="I246" s="38">
        <v>20852</v>
      </c>
      <c r="J246" s="27" t="s">
        <v>20</v>
      </c>
      <c r="K246" s="7"/>
      <c r="L246" s="40">
        <f t="shared" si="21"/>
        <v>0.81915695000947408</v>
      </c>
      <c r="M246" s="40">
        <f t="shared" si="22"/>
        <v>0.18673165726560018</v>
      </c>
      <c r="N246" s="40">
        <f t="shared" si="23"/>
        <v>0.13491081994477552</v>
      </c>
      <c r="O246" s="40">
        <f t="shared" si="24"/>
        <v>0.17368272001865764</v>
      </c>
      <c r="P246" s="41">
        <v>0.25</v>
      </c>
      <c r="Q246" s="37">
        <f t="shared" si="25"/>
        <v>1.5644821472385075</v>
      </c>
      <c r="R246" s="17"/>
      <c r="S246" s="44">
        <f t="shared" si="26"/>
        <v>1.6E-2</v>
      </c>
      <c r="T246" s="40">
        <f t="shared" si="27"/>
        <v>0.80640000000000001</v>
      </c>
      <c r="U246" s="7"/>
      <c r="AF246" s="3"/>
      <c r="AJ246" s="7"/>
    </row>
    <row r="247" spans="1:36" s="25" customFormat="1" x14ac:dyDescent="0.25">
      <c r="A247" s="27">
        <v>8025</v>
      </c>
      <c r="B247" s="11" t="s">
        <v>289</v>
      </c>
      <c r="C247" s="11" t="s">
        <v>302</v>
      </c>
      <c r="D247" s="11"/>
      <c r="E247" s="13"/>
      <c r="F247" s="37">
        <v>0.8259833134684148</v>
      </c>
      <c r="G247" s="37">
        <v>0.12058892264547792</v>
      </c>
      <c r="H247" s="38">
        <v>38507</v>
      </c>
      <c r="I247" s="38">
        <v>29345</v>
      </c>
      <c r="J247" s="27" t="s">
        <v>20</v>
      </c>
      <c r="K247" s="7"/>
      <c r="L247" s="40">
        <f t="shared" si="21"/>
        <v>0.82930051553053696</v>
      </c>
      <c r="M247" s="40">
        <f t="shared" si="22"/>
        <v>0.14503752991317936</v>
      </c>
      <c r="N247" s="40">
        <f t="shared" si="23"/>
        <v>0.2052633823388309</v>
      </c>
      <c r="O247" s="40">
        <f t="shared" si="24"/>
        <v>0.24442352862782987</v>
      </c>
      <c r="P247" s="41">
        <v>0.25</v>
      </c>
      <c r="Q247" s="37">
        <f t="shared" si="25"/>
        <v>1.6740249564103769</v>
      </c>
      <c r="R247" s="17"/>
      <c r="S247" s="44">
        <f t="shared" si="26"/>
        <v>6.5000000000000002E-2</v>
      </c>
      <c r="T247" s="40">
        <f t="shared" si="27"/>
        <v>0.82599999999999996</v>
      </c>
      <c r="U247" s="7"/>
      <c r="AF247" s="3"/>
    </row>
    <row r="248" spans="1:36" s="25" customFormat="1" x14ac:dyDescent="0.25">
      <c r="A248" s="27">
        <v>8027</v>
      </c>
      <c r="B248" s="11" t="s">
        <v>289</v>
      </c>
      <c r="C248" s="11" t="s">
        <v>303</v>
      </c>
      <c r="D248" s="11"/>
      <c r="E248" s="13"/>
      <c r="F248" s="37">
        <v>0.91626016260162602</v>
      </c>
      <c r="G248" s="37">
        <v>0.3249701314217443</v>
      </c>
      <c r="H248" s="38">
        <v>42534</v>
      </c>
      <c r="I248" s="38">
        <v>21765</v>
      </c>
      <c r="J248" s="27" t="s">
        <v>20</v>
      </c>
      <c r="K248" s="7"/>
      <c r="L248" s="40">
        <f t="shared" si="21"/>
        <v>0.91993992229078914</v>
      </c>
      <c r="M248" s="40">
        <f t="shared" si="22"/>
        <v>0.39085567830751783</v>
      </c>
      <c r="N248" s="40">
        <f t="shared" si="23"/>
        <v>0.22672949605006451</v>
      </c>
      <c r="O248" s="40">
        <f t="shared" si="24"/>
        <v>0.18128737776741241</v>
      </c>
      <c r="P248" s="41">
        <v>0.25</v>
      </c>
      <c r="Q248" s="37">
        <f t="shared" si="25"/>
        <v>1.968812474415784</v>
      </c>
      <c r="R248" s="17"/>
      <c r="S248" s="44">
        <f t="shared" si="26"/>
        <v>0.31</v>
      </c>
      <c r="T248" s="40">
        <f t="shared" si="27"/>
        <v>0.92399999999999993</v>
      </c>
      <c r="U248" s="7"/>
      <c r="Z248" s="7"/>
      <c r="AA248" s="7"/>
      <c r="AB248" s="7"/>
      <c r="AC248" s="7"/>
      <c r="AD248" s="7"/>
      <c r="AE248" s="7"/>
      <c r="AF248" s="3"/>
    </row>
    <row r="249" spans="1:36" s="25" customFormat="1" x14ac:dyDescent="0.25">
      <c r="A249" s="27">
        <v>8029</v>
      </c>
      <c r="B249" s="11" t="s">
        <v>289</v>
      </c>
      <c r="C249" s="11" t="s">
        <v>304</v>
      </c>
      <c r="D249" s="11"/>
      <c r="E249" s="13"/>
      <c r="F249" s="37">
        <v>0.88542270671460055</v>
      </c>
      <c r="G249" s="37">
        <v>0.18558337869715116</v>
      </c>
      <c r="H249" s="38">
        <v>42786</v>
      </c>
      <c r="I249" s="38">
        <v>31035</v>
      </c>
      <c r="J249" s="27" t="s">
        <v>20</v>
      </c>
      <c r="K249" s="7"/>
      <c r="L249" s="40">
        <f t="shared" si="21"/>
        <v>0.88897862119939819</v>
      </c>
      <c r="M249" s="40">
        <f t="shared" si="22"/>
        <v>0.22320918247449262</v>
      </c>
      <c r="N249" s="40">
        <f t="shared" si="23"/>
        <v>0.22807279395302721</v>
      </c>
      <c r="O249" s="40">
        <f t="shared" si="24"/>
        <v>0.25850005830515249</v>
      </c>
      <c r="P249" s="41">
        <v>0.25</v>
      </c>
      <c r="Q249" s="37">
        <f t="shared" si="25"/>
        <v>1.8487606559320704</v>
      </c>
      <c r="R249" s="17"/>
      <c r="S249" s="44">
        <f t="shared" si="26"/>
        <v>0.20699999999999999</v>
      </c>
      <c r="T249" s="40">
        <f t="shared" si="27"/>
        <v>0.88280000000000003</v>
      </c>
      <c r="U249" s="7"/>
      <c r="Z249" s="7"/>
      <c r="AA249" s="7"/>
      <c r="AB249" s="7"/>
      <c r="AC249" s="7"/>
      <c r="AD249" s="7"/>
      <c r="AE249" s="7"/>
      <c r="AF249" s="3"/>
    </row>
    <row r="250" spans="1:36" s="25" customFormat="1" x14ac:dyDescent="0.25">
      <c r="A250" s="27">
        <v>8033</v>
      </c>
      <c r="B250" s="11" t="s">
        <v>289</v>
      </c>
      <c r="C250" s="11" t="s">
        <v>305</v>
      </c>
      <c r="D250" s="11"/>
      <c r="E250" s="13"/>
      <c r="F250" s="37">
        <v>0.91221374045801529</v>
      </c>
      <c r="G250" s="37">
        <v>0.18759124087591242</v>
      </c>
      <c r="H250" s="38">
        <v>43098</v>
      </c>
      <c r="I250" s="38">
        <v>14485</v>
      </c>
      <c r="J250" s="27" t="s">
        <v>20</v>
      </c>
      <c r="K250" s="7"/>
      <c r="L250" s="40">
        <f t="shared" si="21"/>
        <v>0.91587724945583859</v>
      </c>
      <c r="M250" s="40">
        <f t="shared" si="22"/>
        <v>0.22562412544292579</v>
      </c>
      <c r="N250" s="40">
        <f t="shared" si="23"/>
        <v>0.22973592469002868</v>
      </c>
      <c r="O250" s="40">
        <f t="shared" si="24"/>
        <v>0.12065001915740725</v>
      </c>
      <c r="P250" s="41">
        <v>0.25</v>
      </c>
      <c r="Q250" s="37">
        <f t="shared" si="25"/>
        <v>1.7418873187462003</v>
      </c>
      <c r="R250" s="17"/>
      <c r="S250" s="44">
        <f t="shared" si="26"/>
        <v>0.11600000000000001</v>
      </c>
      <c r="T250" s="40">
        <f t="shared" si="27"/>
        <v>0.84640000000000004</v>
      </c>
      <c r="U250" s="7"/>
      <c r="AF250" s="3"/>
      <c r="AJ250" s="7"/>
    </row>
    <row r="251" spans="1:36" s="25" customFormat="1" x14ac:dyDescent="0.25">
      <c r="A251" s="27">
        <v>8035</v>
      </c>
      <c r="B251" s="11" t="s">
        <v>289</v>
      </c>
      <c r="C251" s="11" t="s">
        <v>306</v>
      </c>
      <c r="D251" s="11"/>
      <c r="E251" s="13"/>
      <c r="F251" s="37">
        <v>0.97186286783767717</v>
      </c>
      <c r="G251" s="37">
        <v>0.54816980241784585</v>
      </c>
      <c r="H251" s="38">
        <v>101108</v>
      </c>
      <c r="I251" s="38">
        <v>58069</v>
      </c>
      <c r="J251" s="27" t="s">
        <v>17</v>
      </c>
      <c r="K251" s="7"/>
      <c r="L251" s="40">
        <f t="shared" si="21"/>
        <v>0.97576593156393288</v>
      </c>
      <c r="M251" s="40">
        <f t="shared" si="22"/>
        <v>0.65930760779262487</v>
      </c>
      <c r="N251" s="40">
        <f t="shared" si="23"/>
        <v>0.53896096973315277</v>
      </c>
      <c r="O251" s="40">
        <f t="shared" si="24"/>
        <v>0.4836745572973063</v>
      </c>
      <c r="P251" s="41">
        <v>0.75</v>
      </c>
      <c r="Q251" s="37">
        <f t="shared" si="25"/>
        <v>3.4077090663870169</v>
      </c>
      <c r="R251" s="17"/>
      <c r="S251" s="44">
        <f t="shared" si="26"/>
        <v>0.98599999999999999</v>
      </c>
      <c r="T251" s="40">
        <f t="shared" si="27"/>
        <v>1.1943999999999999</v>
      </c>
      <c r="U251" s="7"/>
      <c r="AF251" s="3"/>
    </row>
    <row r="252" spans="1:36" s="25" customFormat="1" x14ac:dyDescent="0.25">
      <c r="A252" s="27">
        <v>8037</v>
      </c>
      <c r="B252" s="11" t="s">
        <v>289</v>
      </c>
      <c r="C252" s="11" t="s">
        <v>307</v>
      </c>
      <c r="D252" s="11"/>
      <c r="E252" s="13"/>
      <c r="F252" s="37">
        <v>0.93119105833042259</v>
      </c>
      <c r="G252" s="37">
        <v>0.4749956988013993</v>
      </c>
      <c r="H252" s="38">
        <v>71030</v>
      </c>
      <c r="I252" s="38">
        <v>42554</v>
      </c>
      <c r="J252" s="27" t="s">
        <v>25</v>
      </c>
      <c r="K252" s="7"/>
      <c r="L252" s="40">
        <f t="shared" si="21"/>
        <v>0.93493078145624764</v>
      </c>
      <c r="M252" s="40">
        <f t="shared" si="22"/>
        <v>0.57129793817030128</v>
      </c>
      <c r="N252" s="40">
        <f t="shared" si="23"/>
        <v>0.37862877002953121</v>
      </c>
      <c r="O252" s="40">
        <f t="shared" si="24"/>
        <v>0.35444535141348349</v>
      </c>
      <c r="P252" s="41">
        <v>0.5</v>
      </c>
      <c r="Q252" s="37">
        <f t="shared" si="25"/>
        <v>2.7393028410695637</v>
      </c>
      <c r="R252" s="17"/>
      <c r="S252" s="44">
        <f t="shared" si="26"/>
        <v>0.85899999999999999</v>
      </c>
      <c r="T252" s="40">
        <f t="shared" si="27"/>
        <v>1.1435999999999999</v>
      </c>
      <c r="U252" s="7"/>
      <c r="Z252" s="7"/>
      <c r="AA252" s="7"/>
      <c r="AB252" s="7"/>
      <c r="AC252" s="7"/>
      <c r="AD252" s="7"/>
      <c r="AE252" s="7"/>
      <c r="AF252" s="3"/>
    </row>
    <row r="253" spans="1:36" s="25" customFormat="1" x14ac:dyDescent="0.25">
      <c r="A253" s="27">
        <v>8039</v>
      </c>
      <c r="B253" s="11" t="s">
        <v>289</v>
      </c>
      <c r="C253" s="11" t="s">
        <v>308</v>
      </c>
      <c r="D253" s="11"/>
      <c r="E253" s="13"/>
      <c r="F253" s="37">
        <v>0.96424751718869361</v>
      </c>
      <c r="G253" s="37">
        <v>0.30085815244825848</v>
      </c>
      <c r="H253" s="38">
        <v>80811</v>
      </c>
      <c r="I253" s="38">
        <v>20976</v>
      </c>
      <c r="J253" s="27" t="s">
        <v>22</v>
      </c>
      <c r="K253" s="7"/>
      <c r="L253" s="40">
        <f t="shared" si="21"/>
        <v>0.96811999717740327</v>
      </c>
      <c r="M253" s="40">
        <f t="shared" si="22"/>
        <v>0.36185515491853104</v>
      </c>
      <c r="N253" s="40">
        <f t="shared" si="23"/>
        <v>0.43076685252508023</v>
      </c>
      <c r="O253" s="40">
        <f t="shared" si="24"/>
        <v>0.17471555414882806</v>
      </c>
      <c r="P253" s="41">
        <v>0.6</v>
      </c>
      <c r="Q253" s="37">
        <f t="shared" si="25"/>
        <v>2.5354575587698425</v>
      </c>
      <c r="R253" s="17"/>
      <c r="S253" s="44">
        <f t="shared" si="26"/>
        <v>0.749</v>
      </c>
      <c r="T253" s="40">
        <f t="shared" si="27"/>
        <v>1.0995999999999999</v>
      </c>
      <c r="U253" s="7"/>
      <c r="AF253" s="3"/>
      <c r="AJ253" s="7"/>
    </row>
    <row r="254" spans="1:36" s="25" customFormat="1" x14ac:dyDescent="0.25">
      <c r="A254" s="27">
        <v>8041</v>
      </c>
      <c r="B254" s="11" t="s">
        <v>289</v>
      </c>
      <c r="C254" s="11" t="s">
        <v>309</v>
      </c>
      <c r="D254" s="11"/>
      <c r="E254" s="13"/>
      <c r="F254" s="37">
        <v>0.90920143372788143</v>
      </c>
      <c r="G254" s="37">
        <v>0.35292935766750089</v>
      </c>
      <c r="H254" s="38">
        <v>57531</v>
      </c>
      <c r="I254" s="38">
        <v>50245</v>
      </c>
      <c r="J254" s="27" t="s">
        <v>17</v>
      </c>
      <c r="K254" s="7"/>
      <c r="L254" s="40">
        <f t="shared" si="21"/>
        <v>0.91285284510831466</v>
      </c>
      <c r="M254" s="40">
        <f t="shared" si="22"/>
        <v>0.42448345293230705</v>
      </c>
      <c r="N254" s="40">
        <f t="shared" si="23"/>
        <v>0.30667171291804818</v>
      </c>
      <c r="O254" s="40">
        <f t="shared" si="24"/>
        <v>0.4185060554065535</v>
      </c>
      <c r="P254" s="41">
        <v>0.75</v>
      </c>
      <c r="Q254" s="37">
        <f t="shared" si="25"/>
        <v>2.8125140663652233</v>
      </c>
      <c r="R254" s="17"/>
      <c r="S254" s="44">
        <f t="shared" si="26"/>
        <v>0.89100000000000001</v>
      </c>
      <c r="T254" s="40">
        <f t="shared" si="27"/>
        <v>1.1564000000000001</v>
      </c>
      <c r="U254" s="7"/>
      <c r="Z254" s="7"/>
      <c r="AA254" s="7"/>
      <c r="AB254" s="7"/>
      <c r="AC254" s="7"/>
      <c r="AD254" s="7"/>
      <c r="AE254" s="7"/>
      <c r="AF254" s="3"/>
    </row>
    <row r="255" spans="1:36" s="25" customFormat="1" x14ac:dyDescent="0.25">
      <c r="A255" s="27">
        <v>8043</v>
      </c>
      <c r="B255" s="11" t="s">
        <v>289</v>
      </c>
      <c r="C255" s="11" t="s">
        <v>310</v>
      </c>
      <c r="D255" s="11"/>
      <c r="E255" s="13"/>
      <c r="F255" s="37">
        <v>0.88257473740910319</v>
      </c>
      <c r="G255" s="37">
        <v>0.15856154910096817</v>
      </c>
      <c r="H255" s="38">
        <v>40893</v>
      </c>
      <c r="I255" s="38">
        <v>37068</v>
      </c>
      <c r="J255" s="27" t="s">
        <v>25</v>
      </c>
      <c r="K255" s="7"/>
      <c r="L255" s="40">
        <f t="shared" si="21"/>
        <v>0.88611921426616791</v>
      </c>
      <c r="M255" s="40">
        <f t="shared" si="22"/>
        <v>0.19070885547607247</v>
      </c>
      <c r="N255" s="40">
        <f t="shared" si="23"/>
        <v>0.21798206803910489</v>
      </c>
      <c r="O255" s="40">
        <f t="shared" si="24"/>
        <v>0.3087507704609439</v>
      </c>
      <c r="P255" s="41">
        <v>0.5</v>
      </c>
      <c r="Q255" s="37">
        <f t="shared" si="25"/>
        <v>2.1035609082422893</v>
      </c>
      <c r="R255" s="17"/>
      <c r="S255" s="44">
        <f t="shared" si="26"/>
        <v>0.435</v>
      </c>
      <c r="T255" s="40">
        <f t="shared" si="27"/>
        <v>0.97399999999999998</v>
      </c>
      <c r="U255" s="7"/>
      <c r="Z255" s="7"/>
      <c r="AA255" s="7"/>
      <c r="AB255" s="7"/>
      <c r="AC255" s="7"/>
      <c r="AD255" s="7"/>
      <c r="AE255" s="7"/>
      <c r="AF255" s="3"/>
    </row>
    <row r="256" spans="1:36" s="25" customFormat="1" x14ac:dyDescent="0.25">
      <c r="A256" s="27">
        <v>8045</v>
      </c>
      <c r="B256" s="11" t="s">
        <v>289</v>
      </c>
      <c r="C256" s="11" t="s">
        <v>311</v>
      </c>
      <c r="D256" s="11"/>
      <c r="E256" s="13"/>
      <c r="F256" s="37">
        <v>0.9225436797057367</v>
      </c>
      <c r="G256" s="37">
        <v>0.25156784882924826</v>
      </c>
      <c r="H256" s="38">
        <v>60215</v>
      </c>
      <c r="I256" s="38">
        <v>42690</v>
      </c>
      <c r="J256" s="27" t="s">
        <v>25</v>
      </c>
      <c r="K256" s="7"/>
      <c r="L256" s="40">
        <f t="shared" si="21"/>
        <v>0.92624867440335013</v>
      </c>
      <c r="M256" s="40">
        <f t="shared" si="22"/>
        <v>0.30257156792945716</v>
      </c>
      <c r="N256" s="40">
        <f t="shared" si="23"/>
        <v>0.32097890169404791</v>
      </c>
      <c r="O256" s="40">
        <f t="shared" si="24"/>
        <v>0.35557813723367038</v>
      </c>
      <c r="P256" s="41">
        <v>0.5</v>
      </c>
      <c r="Q256" s="37">
        <f t="shared" si="25"/>
        <v>2.4053772812605256</v>
      </c>
      <c r="R256" s="17"/>
      <c r="S256" s="44">
        <f t="shared" si="26"/>
        <v>0.66200000000000003</v>
      </c>
      <c r="T256" s="40">
        <f t="shared" si="27"/>
        <v>1.0648</v>
      </c>
      <c r="U256" s="7"/>
      <c r="Z256" s="7"/>
      <c r="AA256" s="7"/>
      <c r="AB256" s="7"/>
      <c r="AC256" s="7"/>
      <c r="AD256" s="7"/>
      <c r="AE256" s="7"/>
      <c r="AF256" s="3"/>
    </row>
    <row r="257" spans="1:36" s="25" customFormat="1" x14ac:dyDescent="0.25">
      <c r="A257" s="27">
        <v>8047</v>
      </c>
      <c r="B257" s="11" t="s">
        <v>289</v>
      </c>
      <c r="C257" s="11" t="s">
        <v>312</v>
      </c>
      <c r="D257" s="11"/>
      <c r="E257" s="13"/>
      <c r="F257" s="37">
        <v>0.93130311614730876</v>
      </c>
      <c r="G257" s="37">
        <v>0.30122507806870047</v>
      </c>
      <c r="H257" s="38">
        <v>62286</v>
      </c>
      <c r="I257" s="38">
        <v>42926</v>
      </c>
      <c r="J257" s="27" t="s">
        <v>22</v>
      </c>
      <c r="K257" s="7"/>
      <c r="L257" s="40">
        <f t="shared" si="21"/>
        <v>0.93504328930452685</v>
      </c>
      <c r="M257" s="40">
        <f t="shared" si="22"/>
        <v>0.36229647228403417</v>
      </c>
      <c r="N257" s="40">
        <f t="shared" si="23"/>
        <v>0.33201846501561849</v>
      </c>
      <c r="O257" s="40">
        <f t="shared" si="24"/>
        <v>0.35754385380399473</v>
      </c>
      <c r="P257" s="41">
        <v>0.6</v>
      </c>
      <c r="Q257" s="37">
        <f t="shared" si="25"/>
        <v>2.5869020804081746</v>
      </c>
      <c r="R257" s="17"/>
      <c r="S257" s="44">
        <f t="shared" si="26"/>
        <v>0.77800000000000002</v>
      </c>
      <c r="T257" s="40">
        <f t="shared" si="27"/>
        <v>1.1112</v>
      </c>
      <c r="U257" s="7"/>
      <c r="Z257" s="7"/>
      <c r="AA257" s="7"/>
      <c r="AB257" s="7"/>
      <c r="AC257" s="7"/>
      <c r="AD257" s="7"/>
      <c r="AE257" s="7"/>
      <c r="AF257" s="3"/>
    </row>
    <row r="258" spans="1:36" s="25" customFormat="1" x14ac:dyDescent="0.25">
      <c r="A258" s="27">
        <v>8049</v>
      </c>
      <c r="B258" s="11" t="s">
        <v>289</v>
      </c>
      <c r="C258" s="11" t="s">
        <v>313</v>
      </c>
      <c r="D258" s="11"/>
      <c r="E258" s="13"/>
      <c r="F258" s="37">
        <v>0.94583576004659287</v>
      </c>
      <c r="G258" s="37">
        <v>0.32299405646359586</v>
      </c>
      <c r="H258" s="38">
        <v>64416</v>
      </c>
      <c r="I258" s="38">
        <v>32832</v>
      </c>
      <c r="J258" s="27" t="s">
        <v>20</v>
      </c>
      <c r="K258" s="7"/>
      <c r="L258" s="40">
        <f t="shared" si="21"/>
        <v>0.94963429723553505</v>
      </c>
      <c r="M258" s="40">
        <f t="shared" si="22"/>
        <v>0.38847896720864072</v>
      </c>
      <c r="N258" s="40">
        <f t="shared" si="23"/>
        <v>0.34337253062399387</v>
      </c>
      <c r="O258" s="40">
        <f t="shared" si="24"/>
        <v>0.2734678238851222</v>
      </c>
      <c r="P258" s="41">
        <v>0.25</v>
      </c>
      <c r="Q258" s="37">
        <f t="shared" si="25"/>
        <v>2.2049536189532919</v>
      </c>
      <c r="R258" s="17"/>
      <c r="S258" s="44">
        <f t="shared" si="26"/>
        <v>0.52500000000000002</v>
      </c>
      <c r="T258" s="40">
        <f t="shared" si="27"/>
        <v>1.01</v>
      </c>
      <c r="U258" s="7"/>
      <c r="Z258" s="7"/>
      <c r="AA258" s="7"/>
      <c r="AB258" s="7"/>
      <c r="AC258" s="7"/>
      <c r="AD258" s="7"/>
      <c r="AE258" s="7"/>
      <c r="AF258" s="3"/>
    </row>
    <row r="259" spans="1:36" s="25" customFormat="1" x14ac:dyDescent="0.25">
      <c r="A259" s="27">
        <v>8051</v>
      </c>
      <c r="B259" s="11" t="s">
        <v>289</v>
      </c>
      <c r="C259" s="11" t="s">
        <v>314</v>
      </c>
      <c r="D259" s="11"/>
      <c r="E259" s="13"/>
      <c r="F259" s="37">
        <v>0.92535085100029857</v>
      </c>
      <c r="G259" s="37">
        <v>0.5190800330033003</v>
      </c>
      <c r="H259" s="38">
        <v>50091</v>
      </c>
      <c r="I259" s="38">
        <v>33746</v>
      </c>
      <c r="J259" s="27" t="s">
        <v>20</v>
      </c>
      <c r="K259" s="7"/>
      <c r="L259" s="40">
        <f t="shared" si="21"/>
        <v>0.92906711947821141</v>
      </c>
      <c r="M259" s="40">
        <f t="shared" si="22"/>
        <v>0.62432007984170779</v>
      </c>
      <c r="N259" s="40">
        <f t="shared" si="23"/>
        <v>0.26701244149724412</v>
      </c>
      <c r="O259" s="40">
        <f t="shared" si="24"/>
        <v>0.28108081094137832</v>
      </c>
      <c r="P259" s="41">
        <v>0.25</v>
      </c>
      <c r="Q259" s="37">
        <f t="shared" si="25"/>
        <v>2.3514804517585417</v>
      </c>
      <c r="R259" s="17"/>
      <c r="S259" s="44">
        <f t="shared" si="26"/>
        <v>0.627</v>
      </c>
      <c r="T259" s="40">
        <f t="shared" si="27"/>
        <v>1.0508</v>
      </c>
      <c r="U259" s="7"/>
      <c r="Z259" s="7"/>
      <c r="AA259" s="7"/>
      <c r="AB259" s="7"/>
      <c r="AC259" s="7"/>
      <c r="AD259" s="7"/>
      <c r="AE259" s="7"/>
      <c r="AF259" s="3"/>
    </row>
    <row r="260" spans="1:36" s="25" customFormat="1" x14ac:dyDescent="0.25">
      <c r="A260" s="27">
        <v>8053</v>
      </c>
      <c r="B260" s="11" t="s">
        <v>289</v>
      </c>
      <c r="C260" s="11" t="s">
        <v>315</v>
      </c>
      <c r="D260" s="11"/>
      <c r="E260" s="13"/>
      <c r="F260" s="37">
        <v>0.96326530612244898</v>
      </c>
      <c r="G260" s="37">
        <v>0.43704775687409553</v>
      </c>
      <c r="H260" s="38">
        <v>54844</v>
      </c>
      <c r="I260" s="38">
        <v>12430</v>
      </c>
      <c r="J260" s="27" t="s">
        <v>20</v>
      </c>
      <c r="K260" s="7"/>
      <c r="L260" s="40">
        <f t="shared" ref="L260:L323" si="28">F260/F$3</f>
        <v>0.96713384148840265</v>
      </c>
      <c r="M260" s="40">
        <f t="shared" ref="M260:M323" si="29">G260/G$3</f>
        <v>0.52565630176057998</v>
      </c>
      <c r="N260" s="40">
        <f t="shared" ref="N260:N323" si="30">H260/H$3</f>
        <v>0.29234853250034648</v>
      </c>
      <c r="O260" s="40">
        <f t="shared" ref="O260:O323" si="31">I260/I$3</f>
        <v>0.10353329224208299</v>
      </c>
      <c r="P260" s="41">
        <v>0.25</v>
      </c>
      <c r="Q260" s="37">
        <f t="shared" ref="Q260:Q323" si="32">SUM(L260:P260)</f>
        <v>2.1386719679914123</v>
      </c>
      <c r="R260" s="17"/>
      <c r="S260" s="44">
        <f t="shared" ref="S260:S323" si="33">_xlfn.PERCENTRANK.INC(Q$4:Q$2874,Q260)</f>
        <v>0.46899999999999997</v>
      </c>
      <c r="T260" s="40">
        <f t="shared" ref="T260:T323" si="34">((S260-0.5)*0.4+1)</f>
        <v>0.98760000000000003</v>
      </c>
      <c r="U260" s="7"/>
      <c r="AF260" s="3"/>
    </row>
    <row r="261" spans="1:36" s="25" customFormat="1" x14ac:dyDescent="0.25">
      <c r="A261" s="27">
        <v>8055</v>
      </c>
      <c r="B261" s="11" t="s">
        <v>289</v>
      </c>
      <c r="C261" s="11" t="s">
        <v>316</v>
      </c>
      <c r="D261" s="11"/>
      <c r="E261" s="13"/>
      <c r="F261" s="37">
        <v>0.84980237154150196</v>
      </c>
      <c r="G261" s="37">
        <v>0.25323047251687558</v>
      </c>
      <c r="H261" s="38">
        <v>32754</v>
      </c>
      <c r="I261" s="38">
        <v>24424</v>
      </c>
      <c r="J261" s="27" t="s">
        <v>20</v>
      </c>
      <c r="K261" s="7"/>
      <c r="L261" s="40">
        <f t="shared" si="28"/>
        <v>0.85321523247138753</v>
      </c>
      <c r="M261" s="40">
        <f t="shared" si="29"/>
        <v>0.30457127758386343</v>
      </c>
      <c r="N261" s="40">
        <f t="shared" si="30"/>
        <v>0.1745967441017495</v>
      </c>
      <c r="O261" s="40">
        <f t="shared" si="31"/>
        <v>0.20343500641356677</v>
      </c>
      <c r="P261" s="41">
        <v>0.25</v>
      </c>
      <c r="Q261" s="37">
        <f t="shared" si="32"/>
        <v>1.7858182605705673</v>
      </c>
      <c r="R261" s="17"/>
      <c r="S261" s="44">
        <f t="shared" si="33"/>
        <v>0.152</v>
      </c>
      <c r="T261" s="40">
        <f t="shared" si="34"/>
        <v>0.86080000000000001</v>
      </c>
      <c r="U261" s="7"/>
      <c r="Z261" s="7"/>
      <c r="AA261" s="7"/>
      <c r="AB261" s="7"/>
      <c r="AC261" s="7"/>
      <c r="AD261" s="7"/>
      <c r="AE261" s="7"/>
      <c r="AF261" s="3"/>
      <c r="AJ261" s="7"/>
    </row>
    <row r="262" spans="1:36" s="25" customFormat="1" x14ac:dyDescent="0.25">
      <c r="A262" s="27">
        <v>8057</v>
      </c>
      <c r="B262" s="11" t="s">
        <v>289</v>
      </c>
      <c r="C262" s="11" t="s">
        <v>48</v>
      </c>
      <c r="D262" s="11"/>
      <c r="E262" s="13"/>
      <c r="F262" s="37">
        <v>0.87857142857142856</v>
      </c>
      <c r="G262" s="37">
        <v>0.21550094517958412</v>
      </c>
      <c r="H262" s="38">
        <v>45298</v>
      </c>
      <c r="I262" s="38">
        <v>25129</v>
      </c>
      <c r="J262" s="27" t="s">
        <v>20</v>
      </c>
      <c r="K262" s="7"/>
      <c r="L262" s="40">
        <f t="shared" si="28"/>
        <v>0.88209982788296037</v>
      </c>
      <c r="M262" s="40">
        <f t="shared" si="29"/>
        <v>0.25919233787909163</v>
      </c>
      <c r="N262" s="40">
        <f t="shared" si="30"/>
        <v>0.24146312860478256</v>
      </c>
      <c r="O262" s="40">
        <f t="shared" si="31"/>
        <v>0.20930716820203568</v>
      </c>
      <c r="P262" s="41">
        <v>0.25</v>
      </c>
      <c r="Q262" s="37">
        <f t="shared" si="32"/>
        <v>1.8420624625688704</v>
      </c>
      <c r="R262" s="17"/>
      <c r="S262" s="44">
        <f t="shared" si="33"/>
        <v>0.20100000000000001</v>
      </c>
      <c r="T262" s="40">
        <f t="shared" si="34"/>
        <v>0.88039999999999996</v>
      </c>
      <c r="U262" s="7"/>
      <c r="Z262" s="7"/>
      <c r="AA262" s="7"/>
      <c r="AB262" s="7"/>
      <c r="AC262" s="7"/>
      <c r="AD262" s="7"/>
      <c r="AE262" s="7"/>
      <c r="AF262" s="3"/>
    </row>
    <row r="263" spans="1:36" s="25" customFormat="1" x14ac:dyDescent="0.25">
      <c r="A263" s="27">
        <v>8059</v>
      </c>
      <c r="B263" s="11" t="s">
        <v>289</v>
      </c>
      <c r="C263" s="11" t="s">
        <v>49</v>
      </c>
      <c r="D263" s="11"/>
      <c r="E263" s="13"/>
      <c r="F263" s="37">
        <v>0.942682197912178</v>
      </c>
      <c r="G263" s="37">
        <v>0.40446568743413835</v>
      </c>
      <c r="H263" s="38">
        <v>68748</v>
      </c>
      <c r="I263" s="38">
        <v>54730</v>
      </c>
      <c r="J263" s="27" t="s">
        <v>17</v>
      </c>
      <c r="K263" s="7"/>
      <c r="L263" s="40">
        <f t="shared" si="28"/>
        <v>0.94646807019294976</v>
      </c>
      <c r="M263" s="40">
        <f t="shared" si="29"/>
        <v>0.48646843302968462</v>
      </c>
      <c r="N263" s="40">
        <f t="shared" si="30"/>
        <v>0.36646446124159104</v>
      </c>
      <c r="O263" s="40">
        <f t="shared" si="31"/>
        <v>0.45586299955021742</v>
      </c>
      <c r="P263" s="41">
        <v>0.75</v>
      </c>
      <c r="Q263" s="37">
        <f t="shared" si="32"/>
        <v>3.0052639640144427</v>
      </c>
      <c r="R263" s="17"/>
      <c r="S263" s="44">
        <f t="shared" si="33"/>
        <v>0.94299999999999995</v>
      </c>
      <c r="T263" s="40">
        <f t="shared" si="34"/>
        <v>1.1772</v>
      </c>
      <c r="U263" s="7"/>
      <c r="Z263" s="7"/>
      <c r="AA263" s="7"/>
      <c r="AB263" s="7"/>
      <c r="AC263" s="7"/>
      <c r="AD263" s="7"/>
      <c r="AE263" s="7"/>
      <c r="AF263" s="3"/>
    </row>
    <row r="264" spans="1:36" s="25" customFormat="1" x14ac:dyDescent="0.25">
      <c r="A264" s="27">
        <v>8061</v>
      </c>
      <c r="B264" s="11" t="s">
        <v>289</v>
      </c>
      <c r="C264" s="11" t="s">
        <v>317</v>
      </c>
      <c r="D264" s="11"/>
      <c r="E264" s="13"/>
      <c r="F264" s="37">
        <v>0.89373297002724794</v>
      </c>
      <c r="G264" s="37">
        <v>0.23006833712984054</v>
      </c>
      <c r="H264" s="38">
        <v>41739</v>
      </c>
      <c r="I264" s="38">
        <v>27165</v>
      </c>
      <c r="J264" s="27" t="s">
        <v>20</v>
      </c>
      <c r="K264" s="7"/>
      <c r="L264" s="40">
        <f t="shared" si="28"/>
        <v>0.89732225906350194</v>
      </c>
      <c r="M264" s="40">
        <f t="shared" si="29"/>
        <v>0.27671317229233078</v>
      </c>
      <c r="N264" s="40">
        <f t="shared" si="30"/>
        <v>0.22249171099905116</v>
      </c>
      <c r="O264" s="40">
        <f t="shared" si="31"/>
        <v>0.22626563827483384</v>
      </c>
      <c r="P264" s="41">
        <v>0.25</v>
      </c>
      <c r="Q264" s="37">
        <f t="shared" si="32"/>
        <v>1.8727927806297178</v>
      </c>
      <c r="R264" s="17"/>
      <c r="S264" s="44">
        <f t="shared" si="33"/>
        <v>0.22700000000000001</v>
      </c>
      <c r="T264" s="40">
        <f t="shared" si="34"/>
        <v>0.89080000000000004</v>
      </c>
      <c r="U264" s="7"/>
      <c r="Z264" s="7"/>
      <c r="AA264" s="7"/>
      <c r="AB264" s="7"/>
      <c r="AC264" s="7"/>
      <c r="AD264" s="7"/>
      <c r="AE264" s="7"/>
      <c r="AF264" s="3"/>
    </row>
    <row r="265" spans="1:36" s="25" customFormat="1" x14ac:dyDescent="0.25">
      <c r="A265" s="27">
        <v>8065</v>
      </c>
      <c r="B265" s="11" t="s">
        <v>289</v>
      </c>
      <c r="C265" s="11" t="s">
        <v>248</v>
      </c>
      <c r="D265" s="11"/>
      <c r="E265" s="13"/>
      <c r="F265" s="37">
        <v>0.88683602771362591</v>
      </c>
      <c r="G265" s="37">
        <v>0.24050371593724196</v>
      </c>
      <c r="H265" s="38">
        <v>45082</v>
      </c>
      <c r="I265" s="38">
        <v>30939</v>
      </c>
      <c r="J265" s="27" t="s">
        <v>20</v>
      </c>
      <c r="K265" s="7"/>
      <c r="L265" s="40">
        <f t="shared" si="28"/>
        <v>0.89039761818637142</v>
      </c>
      <c r="M265" s="40">
        <f t="shared" si="29"/>
        <v>0.28926425520053023</v>
      </c>
      <c r="N265" s="40">
        <f t="shared" si="30"/>
        <v>0.2403117304022431</v>
      </c>
      <c r="O265" s="40">
        <f t="shared" si="31"/>
        <v>0.25770044478502058</v>
      </c>
      <c r="P265" s="41">
        <v>0.25</v>
      </c>
      <c r="Q265" s="37">
        <f t="shared" si="32"/>
        <v>1.9276740485741655</v>
      </c>
      <c r="R265" s="17"/>
      <c r="S265" s="44">
        <f t="shared" si="33"/>
        <v>0.27700000000000002</v>
      </c>
      <c r="T265" s="40">
        <f t="shared" si="34"/>
        <v>0.91080000000000005</v>
      </c>
      <c r="U265" s="7"/>
      <c r="AF265" s="3"/>
    </row>
    <row r="266" spans="1:36" s="25" customFormat="1" x14ac:dyDescent="0.25">
      <c r="A266" s="27">
        <v>8067</v>
      </c>
      <c r="B266" s="11" t="s">
        <v>289</v>
      </c>
      <c r="C266" s="11" t="s">
        <v>318</v>
      </c>
      <c r="D266" s="11"/>
      <c r="E266" s="13"/>
      <c r="F266" s="37">
        <v>0.94251377832210659</v>
      </c>
      <c r="G266" s="37">
        <v>0.41621776504297997</v>
      </c>
      <c r="H266" s="38">
        <v>57407</v>
      </c>
      <c r="I266" s="38">
        <v>43893</v>
      </c>
      <c r="J266" s="27" t="s">
        <v>25</v>
      </c>
      <c r="K266" s="7"/>
      <c r="L266" s="40">
        <f t="shared" si="28"/>
        <v>0.94629897421898257</v>
      </c>
      <c r="M266" s="40">
        <f t="shared" si="29"/>
        <v>0.50060316672114857</v>
      </c>
      <c r="N266" s="40">
        <f t="shared" si="30"/>
        <v>0.30601072506103477</v>
      </c>
      <c r="O266" s="40">
        <f t="shared" si="31"/>
        <v>0.36559829415782374</v>
      </c>
      <c r="P266" s="41">
        <v>0.5</v>
      </c>
      <c r="Q266" s="37">
        <f t="shared" si="32"/>
        <v>2.6185111601589899</v>
      </c>
      <c r="R266" s="17"/>
      <c r="S266" s="44">
        <f t="shared" si="33"/>
        <v>0.79700000000000004</v>
      </c>
      <c r="T266" s="40">
        <f t="shared" si="34"/>
        <v>1.1188</v>
      </c>
      <c r="U266" s="7"/>
      <c r="AF266" s="3"/>
    </row>
    <row r="267" spans="1:36" s="25" customFormat="1" x14ac:dyDescent="0.25">
      <c r="A267" s="27">
        <v>8069</v>
      </c>
      <c r="B267" s="11" t="s">
        <v>289</v>
      </c>
      <c r="C267" s="11" t="s">
        <v>319</v>
      </c>
      <c r="D267" s="11"/>
      <c r="E267" s="13"/>
      <c r="F267" s="37">
        <v>0.9263758896681179</v>
      </c>
      <c r="G267" s="37">
        <v>0.43547746623416139</v>
      </c>
      <c r="H267" s="38">
        <v>57927</v>
      </c>
      <c r="I267" s="38">
        <v>42602</v>
      </c>
      <c r="J267" s="27" t="s">
        <v>17</v>
      </c>
      <c r="K267" s="7"/>
      <c r="L267" s="40">
        <f t="shared" si="28"/>
        <v>0.9300962747671867</v>
      </c>
      <c r="M267" s="40">
        <f t="shared" si="29"/>
        <v>0.52376764506919038</v>
      </c>
      <c r="N267" s="40">
        <f t="shared" si="30"/>
        <v>0.30878260962270387</v>
      </c>
      <c r="O267" s="40">
        <f t="shared" si="31"/>
        <v>0.35484515817354945</v>
      </c>
      <c r="P267" s="41">
        <v>0.75</v>
      </c>
      <c r="Q267" s="37">
        <f t="shared" si="32"/>
        <v>2.8674916876326302</v>
      </c>
      <c r="R267" s="17"/>
      <c r="S267" s="44">
        <f t="shared" si="33"/>
        <v>0.90800000000000003</v>
      </c>
      <c r="T267" s="40">
        <f t="shared" si="34"/>
        <v>1.1632</v>
      </c>
      <c r="U267" s="7"/>
      <c r="Z267" s="7"/>
      <c r="AA267" s="7"/>
      <c r="AB267" s="7"/>
      <c r="AC267" s="7"/>
      <c r="AD267" s="7"/>
      <c r="AE267" s="7"/>
      <c r="AF267" s="3"/>
    </row>
    <row r="268" spans="1:36" s="25" customFormat="1" x14ac:dyDescent="0.25">
      <c r="A268" s="27">
        <v>8071</v>
      </c>
      <c r="B268" s="11" t="s">
        <v>289</v>
      </c>
      <c r="C268" s="11" t="s">
        <v>320</v>
      </c>
      <c r="D268" s="11"/>
      <c r="E268" s="13"/>
      <c r="F268" s="37">
        <v>0.86663385826771655</v>
      </c>
      <c r="G268" s="37">
        <v>0.17070697760162226</v>
      </c>
      <c r="H268" s="38">
        <v>41623</v>
      </c>
      <c r="I268" s="38">
        <v>34444</v>
      </c>
      <c r="J268" s="27" t="s">
        <v>20</v>
      </c>
      <c r="K268" s="7"/>
      <c r="L268" s="40">
        <f t="shared" si="28"/>
        <v>0.87011431552983587</v>
      </c>
      <c r="M268" s="40">
        <f t="shared" si="29"/>
        <v>0.20531668935357378</v>
      </c>
      <c r="N268" s="40">
        <f t="shared" si="30"/>
        <v>0.2218733675199096</v>
      </c>
      <c r="O268" s="40">
        <f t="shared" si="31"/>
        <v>0.28689466757733761</v>
      </c>
      <c r="P268" s="41">
        <v>0.25</v>
      </c>
      <c r="Q268" s="37">
        <f t="shared" si="32"/>
        <v>1.8341990399806569</v>
      </c>
      <c r="R268" s="17"/>
      <c r="S268" s="44">
        <f t="shared" si="33"/>
        <v>0.192</v>
      </c>
      <c r="T268" s="40">
        <f t="shared" si="34"/>
        <v>0.87680000000000002</v>
      </c>
      <c r="U268" s="7"/>
      <c r="AF268" s="3"/>
      <c r="AJ268" s="7"/>
    </row>
    <row r="269" spans="1:36" s="25" customFormat="1" x14ac:dyDescent="0.25">
      <c r="A269" s="27">
        <v>8073</v>
      </c>
      <c r="B269" s="11" t="s">
        <v>289</v>
      </c>
      <c r="C269" s="11" t="s">
        <v>202</v>
      </c>
      <c r="D269" s="11"/>
      <c r="E269" s="13"/>
      <c r="F269" s="37">
        <v>0.95076400679117146</v>
      </c>
      <c r="G269" s="37">
        <v>0.15825</v>
      </c>
      <c r="H269" s="38">
        <v>43807</v>
      </c>
      <c r="I269" s="38">
        <v>31840</v>
      </c>
      <c r="J269" s="27" t="s">
        <v>20</v>
      </c>
      <c r="K269" s="7"/>
      <c r="L269" s="40">
        <f t="shared" si="28"/>
        <v>0.9545823361357143</v>
      </c>
      <c r="M269" s="40">
        <f t="shared" si="29"/>
        <v>0.1903341418534627</v>
      </c>
      <c r="N269" s="40">
        <f t="shared" si="30"/>
        <v>0.23351528267891983</v>
      </c>
      <c r="O269" s="40">
        <f t="shared" si="31"/>
        <v>0.26520515084375884</v>
      </c>
      <c r="P269" s="41">
        <v>0.25</v>
      </c>
      <c r="Q269" s="37">
        <f t="shared" si="32"/>
        <v>1.8936369115118556</v>
      </c>
      <c r="R269" s="17"/>
      <c r="S269" s="44">
        <f t="shared" si="33"/>
        <v>0.249</v>
      </c>
      <c r="T269" s="40">
        <f t="shared" si="34"/>
        <v>0.89959999999999996</v>
      </c>
      <c r="U269" s="7"/>
      <c r="Z269" s="7"/>
      <c r="AA269" s="7"/>
      <c r="AB269" s="7"/>
      <c r="AC269" s="7"/>
      <c r="AD269" s="7"/>
      <c r="AE269" s="7"/>
      <c r="AF269" s="3"/>
    </row>
    <row r="270" spans="1:36" s="25" customFormat="1" x14ac:dyDescent="0.25">
      <c r="A270" s="27">
        <v>8075</v>
      </c>
      <c r="B270" s="11" t="s">
        <v>289</v>
      </c>
      <c r="C270" s="11" t="s">
        <v>321</v>
      </c>
      <c r="D270" s="11"/>
      <c r="E270" s="13"/>
      <c r="F270" s="37">
        <v>0.88040051919154461</v>
      </c>
      <c r="G270" s="37">
        <v>0.15705472103004292</v>
      </c>
      <c r="H270" s="38">
        <v>41369</v>
      </c>
      <c r="I270" s="38">
        <v>48512</v>
      </c>
      <c r="J270" s="27" t="s">
        <v>25</v>
      </c>
      <c r="K270" s="7"/>
      <c r="L270" s="40">
        <f t="shared" si="28"/>
        <v>0.88393626424853877</v>
      </c>
      <c r="M270" s="40">
        <f t="shared" si="29"/>
        <v>0.1888965279702256</v>
      </c>
      <c r="N270" s="40">
        <f t="shared" si="30"/>
        <v>0.22051940852247892</v>
      </c>
      <c r="O270" s="40">
        <f t="shared" si="31"/>
        <v>0.40407136550667178</v>
      </c>
      <c r="P270" s="41">
        <v>0.5</v>
      </c>
      <c r="Q270" s="37">
        <f t="shared" si="32"/>
        <v>2.1974235662479149</v>
      </c>
      <c r="R270" s="17"/>
      <c r="S270" s="44">
        <f t="shared" si="33"/>
        <v>0.51800000000000002</v>
      </c>
      <c r="T270" s="40">
        <f t="shared" si="34"/>
        <v>1.0072000000000001</v>
      </c>
      <c r="U270" s="7"/>
      <c r="AF270" s="3"/>
    </row>
    <row r="271" spans="1:36" s="25" customFormat="1" x14ac:dyDescent="0.25">
      <c r="A271" s="27">
        <v>8077</v>
      </c>
      <c r="B271" s="11" t="s">
        <v>289</v>
      </c>
      <c r="C271" s="11" t="s">
        <v>322</v>
      </c>
      <c r="D271" s="11"/>
      <c r="E271" s="13"/>
      <c r="F271" s="37">
        <v>0.90996941581639212</v>
      </c>
      <c r="G271" s="37">
        <v>0.25115816661200391</v>
      </c>
      <c r="H271" s="38">
        <v>51029</v>
      </c>
      <c r="I271" s="38">
        <v>40742</v>
      </c>
      <c r="J271" s="27" t="s">
        <v>17</v>
      </c>
      <c r="K271" s="7"/>
      <c r="L271" s="40">
        <f t="shared" si="28"/>
        <v>0.91362391146224109</v>
      </c>
      <c r="M271" s="40">
        <f t="shared" si="29"/>
        <v>0.30207882534966679</v>
      </c>
      <c r="N271" s="40">
        <f t="shared" si="30"/>
        <v>0.27201249480271644</v>
      </c>
      <c r="O271" s="40">
        <f t="shared" si="31"/>
        <v>0.3393526462209932</v>
      </c>
      <c r="P271" s="41">
        <v>0.75</v>
      </c>
      <c r="Q271" s="37">
        <f t="shared" si="32"/>
        <v>2.5770678778356175</v>
      </c>
      <c r="R271" s="17"/>
      <c r="S271" s="44">
        <f t="shared" si="33"/>
        <v>0.77400000000000002</v>
      </c>
      <c r="T271" s="40">
        <f t="shared" si="34"/>
        <v>1.1095999999999999</v>
      </c>
      <c r="U271" s="7"/>
      <c r="Z271" s="7"/>
      <c r="AA271" s="7"/>
      <c r="AB271" s="7"/>
      <c r="AC271" s="7"/>
      <c r="AD271" s="7"/>
      <c r="AE271" s="7"/>
      <c r="AF271" s="3"/>
    </row>
    <row r="272" spans="1:36" s="25" customFormat="1" x14ac:dyDescent="0.25">
      <c r="A272" s="27">
        <v>8079</v>
      </c>
      <c r="B272" s="11" t="s">
        <v>289</v>
      </c>
      <c r="C272" s="11" t="s">
        <v>323</v>
      </c>
      <c r="D272" s="11"/>
      <c r="E272" s="13"/>
      <c r="F272" s="37">
        <v>0.98181818181818181</v>
      </c>
      <c r="G272" s="37">
        <v>0.38102893890675243</v>
      </c>
      <c r="H272" s="38">
        <v>52750</v>
      </c>
      <c r="I272" s="38">
        <v>17360</v>
      </c>
      <c r="J272" s="27" t="s">
        <v>20</v>
      </c>
      <c r="K272" s="7"/>
      <c r="L272" s="40">
        <f t="shared" si="28"/>
        <v>0.98576122672508215</v>
      </c>
      <c r="M272" s="40">
        <f t="shared" si="29"/>
        <v>0.45828003859811811</v>
      </c>
      <c r="N272" s="40">
        <f t="shared" si="30"/>
        <v>0.28118636659239438</v>
      </c>
      <c r="O272" s="40">
        <f t="shared" si="31"/>
        <v>0.14459677822385847</v>
      </c>
      <c r="P272" s="41">
        <v>0.25</v>
      </c>
      <c r="Q272" s="37">
        <f t="shared" si="32"/>
        <v>2.119824410139453</v>
      </c>
      <c r="R272" s="17"/>
      <c r="S272" s="44">
        <f t="shared" si="33"/>
        <v>0.44700000000000001</v>
      </c>
      <c r="T272" s="40">
        <f t="shared" si="34"/>
        <v>0.9788</v>
      </c>
      <c r="U272" s="7"/>
      <c r="Z272" s="7"/>
      <c r="AA272" s="7"/>
      <c r="AB272" s="7"/>
      <c r="AC272" s="7"/>
      <c r="AD272" s="7"/>
      <c r="AE272" s="7"/>
      <c r="AF272" s="3"/>
    </row>
    <row r="273" spans="1:36" s="25" customFormat="1" x14ac:dyDescent="0.25">
      <c r="A273" s="27">
        <v>8081</v>
      </c>
      <c r="B273" s="11" t="s">
        <v>289</v>
      </c>
      <c r="C273" s="11" t="s">
        <v>324</v>
      </c>
      <c r="D273" s="11"/>
      <c r="E273" s="13"/>
      <c r="F273" s="37">
        <v>0.90960292875246407</v>
      </c>
      <c r="G273" s="37">
        <v>0.14359267734553777</v>
      </c>
      <c r="H273" s="38">
        <v>51008</v>
      </c>
      <c r="I273" s="38">
        <v>54014</v>
      </c>
      <c r="J273" s="27" t="s">
        <v>25</v>
      </c>
      <c r="K273" s="7"/>
      <c r="L273" s="40">
        <f t="shared" si="28"/>
        <v>0.91325595256271497</v>
      </c>
      <c r="M273" s="40">
        <f t="shared" si="29"/>
        <v>0.17270514387996261</v>
      </c>
      <c r="N273" s="40">
        <f t="shared" si="30"/>
        <v>0.27190055331080287</v>
      </c>
      <c r="O273" s="40">
        <f t="shared" si="31"/>
        <v>0.44989921537923339</v>
      </c>
      <c r="P273" s="41">
        <v>0.5</v>
      </c>
      <c r="Q273" s="37">
        <f t="shared" si="32"/>
        <v>2.3077608651327139</v>
      </c>
      <c r="R273" s="17"/>
      <c r="S273" s="44">
        <f t="shared" si="33"/>
        <v>0.59899999999999998</v>
      </c>
      <c r="T273" s="40">
        <f t="shared" si="34"/>
        <v>1.0396000000000001</v>
      </c>
      <c r="U273" s="7"/>
      <c r="Z273" s="7"/>
      <c r="AA273" s="7"/>
      <c r="AB273" s="7"/>
      <c r="AC273" s="7"/>
      <c r="AD273" s="7"/>
      <c r="AE273" s="7"/>
      <c r="AF273" s="3"/>
    </row>
    <row r="274" spans="1:36" s="25" customFormat="1" x14ac:dyDescent="0.25">
      <c r="A274" s="27">
        <v>8083</v>
      </c>
      <c r="B274" s="11" t="s">
        <v>289</v>
      </c>
      <c r="C274" s="11" t="s">
        <v>325</v>
      </c>
      <c r="D274" s="11"/>
      <c r="E274" s="13"/>
      <c r="F274" s="37">
        <v>0.84994597514856829</v>
      </c>
      <c r="G274" s="37">
        <v>0.27244494635798983</v>
      </c>
      <c r="H274" s="38">
        <v>44102</v>
      </c>
      <c r="I274" s="38">
        <v>31263</v>
      </c>
      <c r="J274" s="27" t="s">
        <v>20</v>
      </c>
      <c r="K274" s="7"/>
      <c r="L274" s="40">
        <f t="shared" si="28"/>
        <v>0.85335941279976735</v>
      </c>
      <c r="M274" s="40">
        <f t="shared" si="29"/>
        <v>0.32768135903545448</v>
      </c>
      <c r="N274" s="40">
        <f t="shared" si="30"/>
        <v>0.23508779411294364</v>
      </c>
      <c r="O274" s="40">
        <f t="shared" si="31"/>
        <v>0.26039914041546586</v>
      </c>
      <c r="P274" s="41">
        <v>0.25</v>
      </c>
      <c r="Q274" s="37">
        <f t="shared" si="32"/>
        <v>1.9265277063636312</v>
      </c>
      <c r="R274" s="17"/>
      <c r="S274" s="44">
        <f t="shared" si="33"/>
        <v>0.27500000000000002</v>
      </c>
      <c r="T274" s="40">
        <f t="shared" si="34"/>
        <v>0.91</v>
      </c>
      <c r="U274" s="7"/>
      <c r="AF274" s="3"/>
    </row>
    <row r="275" spans="1:36" s="25" customFormat="1" x14ac:dyDescent="0.25">
      <c r="A275" s="27">
        <v>8085</v>
      </c>
      <c r="B275" s="11" t="s">
        <v>289</v>
      </c>
      <c r="C275" s="11" t="s">
        <v>326</v>
      </c>
      <c r="D275" s="11"/>
      <c r="E275" s="13"/>
      <c r="F275" s="37">
        <v>0.89447020436201274</v>
      </c>
      <c r="G275" s="37">
        <v>0.23084247275804917</v>
      </c>
      <c r="H275" s="38">
        <v>47139</v>
      </c>
      <c r="I275" s="38">
        <v>35126</v>
      </c>
      <c r="J275" s="27" t="s">
        <v>25</v>
      </c>
      <c r="K275" s="7"/>
      <c r="L275" s="40">
        <f t="shared" si="28"/>
        <v>0.89806245417872765</v>
      </c>
      <c r="M275" s="40">
        <f t="shared" si="29"/>
        <v>0.27764425880401028</v>
      </c>
      <c r="N275" s="40">
        <f t="shared" si="30"/>
        <v>0.25127666606253796</v>
      </c>
      <c r="O275" s="40">
        <f t="shared" si="31"/>
        <v>0.29257525529327494</v>
      </c>
      <c r="P275" s="41">
        <v>0.5</v>
      </c>
      <c r="Q275" s="37">
        <f t="shared" si="32"/>
        <v>2.2195586343385507</v>
      </c>
      <c r="R275" s="17"/>
      <c r="S275" s="44">
        <f t="shared" si="33"/>
        <v>0.53600000000000003</v>
      </c>
      <c r="T275" s="40">
        <f t="shared" si="34"/>
        <v>1.0144</v>
      </c>
      <c r="U275" s="7"/>
      <c r="Z275" s="7"/>
      <c r="AA275" s="7"/>
      <c r="AB275" s="7"/>
      <c r="AC275" s="7"/>
      <c r="AD275" s="7"/>
      <c r="AE275" s="7"/>
      <c r="AF275" s="3"/>
    </row>
    <row r="276" spans="1:36" s="25" customFormat="1" x14ac:dyDescent="0.25">
      <c r="A276" s="27">
        <v>8087</v>
      </c>
      <c r="B276" s="11" t="s">
        <v>289</v>
      </c>
      <c r="C276" s="11" t="s">
        <v>327</v>
      </c>
      <c r="D276" s="11"/>
      <c r="E276" s="13"/>
      <c r="F276" s="37">
        <v>0.88241728192507518</v>
      </c>
      <c r="G276" s="37">
        <v>0.14583565614895752</v>
      </c>
      <c r="H276" s="38">
        <v>42829</v>
      </c>
      <c r="I276" s="38">
        <v>42163</v>
      </c>
      <c r="J276" s="27" t="s">
        <v>25</v>
      </c>
      <c r="K276" s="7"/>
      <c r="L276" s="40">
        <f t="shared" si="28"/>
        <v>0.88596112643079838</v>
      </c>
      <c r="M276" s="40">
        <f t="shared" si="29"/>
        <v>0.17540287181515635</v>
      </c>
      <c r="N276" s="40">
        <f t="shared" si="30"/>
        <v>0.22830200748408833</v>
      </c>
      <c r="O276" s="40">
        <f t="shared" si="31"/>
        <v>0.35118859218044612</v>
      </c>
      <c r="P276" s="41">
        <v>0.5</v>
      </c>
      <c r="Q276" s="37">
        <f t="shared" si="32"/>
        <v>2.1408545979104892</v>
      </c>
      <c r="R276" s="17"/>
      <c r="S276" s="44">
        <f t="shared" si="33"/>
        <v>0.47099999999999997</v>
      </c>
      <c r="T276" s="40">
        <f t="shared" si="34"/>
        <v>0.98839999999999995</v>
      </c>
      <c r="U276" s="7"/>
      <c r="AF276" s="3"/>
    </row>
    <row r="277" spans="1:36" s="25" customFormat="1" x14ac:dyDescent="0.25">
      <c r="A277" s="27">
        <v>8089</v>
      </c>
      <c r="B277" s="11" t="s">
        <v>289</v>
      </c>
      <c r="C277" s="11" t="s">
        <v>328</v>
      </c>
      <c r="D277" s="11"/>
      <c r="E277" s="13"/>
      <c r="F277" s="37">
        <v>0.79805503827850199</v>
      </c>
      <c r="G277" s="37">
        <v>0.15207886159472137</v>
      </c>
      <c r="H277" s="38">
        <v>31860</v>
      </c>
      <c r="I277" s="38">
        <v>33760</v>
      </c>
      <c r="J277" s="27" t="s">
        <v>20</v>
      </c>
      <c r="K277" s="7"/>
      <c r="L277" s="40">
        <f t="shared" si="28"/>
        <v>0.80126007859287351</v>
      </c>
      <c r="M277" s="40">
        <f t="shared" si="29"/>
        <v>0.18291184591268764</v>
      </c>
      <c r="N277" s="40">
        <f t="shared" si="30"/>
        <v>0.16983123487457222</v>
      </c>
      <c r="O277" s="40">
        <f t="shared" si="31"/>
        <v>0.28119742124639757</v>
      </c>
      <c r="P277" s="41">
        <v>0.25</v>
      </c>
      <c r="Q277" s="37">
        <f t="shared" si="32"/>
        <v>1.6852005806265309</v>
      </c>
      <c r="R277" s="17"/>
      <c r="S277" s="44">
        <f t="shared" si="33"/>
        <v>7.3999999999999996E-2</v>
      </c>
      <c r="T277" s="40">
        <f t="shared" si="34"/>
        <v>0.8296</v>
      </c>
      <c r="U277" s="7"/>
      <c r="Z277" s="7"/>
      <c r="AA277" s="7"/>
      <c r="AB277" s="7"/>
      <c r="AC277" s="7"/>
      <c r="AD277" s="7"/>
      <c r="AE277" s="7"/>
      <c r="AF277" s="3"/>
    </row>
    <row r="278" spans="1:36" s="25" customFormat="1" x14ac:dyDescent="0.25">
      <c r="A278" s="27">
        <v>8091</v>
      </c>
      <c r="B278" s="11" t="s">
        <v>289</v>
      </c>
      <c r="C278" s="11" t="s">
        <v>329</v>
      </c>
      <c r="D278" s="11"/>
      <c r="E278" s="13"/>
      <c r="F278" s="37">
        <v>0.96659242761692654</v>
      </c>
      <c r="G278" s="37">
        <v>0.46439542027366659</v>
      </c>
      <c r="H278" s="38">
        <v>66474</v>
      </c>
      <c r="I278" s="38">
        <v>24499</v>
      </c>
      <c r="J278" s="27" t="s">
        <v>20</v>
      </c>
      <c r="K278" s="7"/>
      <c r="L278" s="40">
        <f t="shared" si="28"/>
        <v>0.97047432491659291</v>
      </c>
      <c r="M278" s="40">
        <f t="shared" si="29"/>
        <v>0.55854852321305837</v>
      </c>
      <c r="N278" s="40">
        <f t="shared" si="30"/>
        <v>0.3543427968315227</v>
      </c>
      <c r="O278" s="40">
        <f t="shared" si="31"/>
        <v>0.20405970447616986</v>
      </c>
      <c r="P278" s="41">
        <v>0.25</v>
      </c>
      <c r="Q278" s="37">
        <f t="shared" si="32"/>
        <v>2.337425349437344</v>
      </c>
      <c r="R278" s="17"/>
      <c r="S278" s="44">
        <f t="shared" si="33"/>
        <v>0.62</v>
      </c>
      <c r="T278" s="40">
        <f t="shared" si="34"/>
        <v>1.048</v>
      </c>
      <c r="U278" s="7"/>
      <c r="Z278" s="7"/>
      <c r="AA278" s="7"/>
      <c r="AB278" s="7"/>
      <c r="AC278" s="7"/>
      <c r="AD278" s="7"/>
      <c r="AE278" s="7"/>
      <c r="AF278" s="3"/>
      <c r="AJ278" s="7"/>
    </row>
    <row r="279" spans="1:36" s="25" customFormat="1" x14ac:dyDescent="0.25">
      <c r="A279" s="27">
        <v>8093</v>
      </c>
      <c r="B279" s="11" t="s">
        <v>289</v>
      </c>
      <c r="C279" s="11" t="s">
        <v>330</v>
      </c>
      <c r="D279" s="11"/>
      <c r="E279" s="13"/>
      <c r="F279" s="37">
        <v>0.94501418284966177</v>
      </c>
      <c r="G279" s="37">
        <v>0.33824007807417045</v>
      </c>
      <c r="H279" s="38">
        <v>62594</v>
      </c>
      <c r="I279" s="38">
        <v>21609</v>
      </c>
      <c r="J279" s="27" t="s">
        <v>22</v>
      </c>
      <c r="K279" s="7"/>
      <c r="L279" s="40">
        <f t="shared" si="28"/>
        <v>0.94880942053178896</v>
      </c>
      <c r="M279" s="40">
        <f t="shared" si="29"/>
        <v>0.40681601896174063</v>
      </c>
      <c r="N279" s="40">
        <f t="shared" si="30"/>
        <v>0.33366027356368405</v>
      </c>
      <c r="O279" s="40">
        <f t="shared" si="31"/>
        <v>0.17998800579719801</v>
      </c>
      <c r="P279" s="41">
        <v>0.6</v>
      </c>
      <c r="Q279" s="37">
        <f t="shared" si="32"/>
        <v>2.4692737188544118</v>
      </c>
      <c r="R279" s="17"/>
      <c r="S279" s="44">
        <f t="shared" si="33"/>
        <v>0.70199999999999996</v>
      </c>
      <c r="T279" s="40">
        <f t="shared" si="34"/>
        <v>1.0808</v>
      </c>
      <c r="U279" s="7"/>
      <c r="Z279" s="7"/>
      <c r="AA279" s="7"/>
      <c r="AB279" s="7"/>
      <c r="AC279" s="7"/>
      <c r="AD279" s="7"/>
      <c r="AE279" s="7"/>
      <c r="AF279" s="3"/>
    </row>
    <row r="280" spans="1:36" s="25" customFormat="1" x14ac:dyDescent="0.25">
      <c r="A280" s="27">
        <v>8097</v>
      </c>
      <c r="B280" s="11" t="s">
        <v>289</v>
      </c>
      <c r="C280" s="11" t="s">
        <v>331</v>
      </c>
      <c r="D280" s="11"/>
      <c r="E280" s="13"/>
      <c r="F280" s="37">
        <v>0.93869936034115142</v>
      </c>
      <c r="G280" s="37">
        <v>0.55309565615695855</v>
      </c>
      <c r="H280" s="38">
        <v>68621</v>
      </c>
      <c r="I280" s="38">
        <v>47776</v>
      </c>
      <c r="J280" s="27" t="s">
        <v>36</v>
      </c>
      <c r="K280" s="7"/>
      <c r="L280" s="40">
        <f t="shared" si="28"/>
        <v>0.94246923729031262</v>
      </c>
      <c r="M280" s="40">
        <f t="shared" si="29"/>
        <v>0.66523214582946333</v>
      </c>
      <c r="N280" s="40">
        <f t="shared" si="30"/>
        <v>0.36578748174287573</v>
      </c>
      <c r="O280" s="40">
        <f t="shared" si="31"/>
        <v>0.39794099518566028</v>
      </c>
      <c r="P280" s="41">
        <v>0.4</v>
      </c>
      <c r="Q280" s="37">
        <f t="shared" si="32"/>
        <v>2.7714298600483116</v>
      </c>
      <c r="R280" s="17"/>
      <c r="S280" s="44">
        <f t="shared" si="33"/>
        <v>0.873</v>
      </c>
      <c r="T280" s="40">
        <f t="shared" si="34"/>
        <v>1.1492</v>
      </c>
      <c r="U280" s="7"/>
      <c r="AF280" s="3"/>
      <c r="AJ280" s="7"/>
    </row>
    <row r="281" spans="1:36" s="25" customFormat="1" x14ac:dyDescent="0.25">
      <c r="A281" s="27">
        <v>8099</v>
      </c>
      <c r="B281" s="11" t="s">
        <v>289</v>
      </c>
      <c r="C281" s="11" t="s">
        <v>332</v>
      </c>
      <c r="D281" s="11"/>
      <c r="E281" s="13"/>
      <c r="F281" s="37">
        <v>0.81367211131276473</v>
      </c>
      <c r="G281" s="37">
        <v>0.16255534471853259</v>
      </c>
      <c r="H281" s="38">
        <v>33671</v>
      </c>
      <c r="I281" s="38">
        <v>37786</v>
      </c>
      <c r="J281" s="27" t="s">
        <v>20</v>
      </c>
      <c r="K281" s="7"/>
      <c r="L281" s="40">
        <f t="shared" si="28"/>
        <v>0.81693987079594854</v>
      </c>
      <c r="M281" s="40">
        <f t="shared" si="29"/>
        <v>0.19551236676584965</v>
      </c>
      <c r="N281" s="40">
        <f t="shared" si="30"/>
        <v>0.17948485591530827</v>
      </c>
      <c r="O281" s="40">
        <f t="shared" si="31"/>
        <v>0.31473121324693065</v>
      </c>
      <c r="P281" s="41">
        <v>0.25</v>
      </c>
      <c r="Q281" s="37">
        <f t="shared" si="32"/>
        <v>1.756668306724037</v>
      </c>
      <c r="R281" s="17"/>
      <c r="S281" s="44">
        <f t="shared" si="33"/>
        <v>0.13</v>
      </c>
      <c r="T281" s="40">
        <f t="shared" si="34"/>
        <v>0.85199999999999998</v>
      </c>
      <c r="U281" s="7"/>
      <c r="AF281" s="3"/>
    </row>
    <row r="282" spans="1:36" s="25" customFormat="1" x14ac:dyDescent="0.25">
      <c r="A282" s="27">
        <v>8101</v>
      </c>
      <c r="B282" s="11" t="s">
        <v>289</v>
      </c>
      <c r="C282" s="11" t="s">
        <v>333</v>
      </c>
      <c r="D282" s="11"/>
      <c r="E282" s="13"/>
      <c r="F282" s="37">
        <v>0.86527954494424075</v>
      </c>
      <c r="G282" s="37">
        <v>0.2104438493533132</v>
      </c>
      <c r="H282" s="38">
        <v>41820</v>
      </c>
      <c r="I282" s="38">
        <v>42996</v>
      </c>
      <c r="J282" s="27" t="s">
        <v>17</v>
      </c>
      <c r="K282" s="7"/>
      <c r="L282" s="40">
        <f t="shared" si="28"/>
        <v>0.86875456319702882</v>
      </c>
      <c r="M282" s="40">
        <f t="shared" si="29"/>
        <v>0.25310994928911373</v>
      </c>
      <c r="N282" s="40">
        <f t="shared" si="30"/>
        <v>0.22292348532500347</v>
      </c>
      <c r="O282" s="40">
        <f t="shared" si="31"/>
        <v>0.35812690532909092</v>
      </c>
      <c r="P282" s="41">
        <v>0.75</v>
      </c>
      <c r="Q282" s="37">
        <f t="shared" si="32"/>
        <v>2.4529149031402371</v>
      </c>
      <c r="R282" s="17"/>
      <c r="S282" s="44">
        <f t="shared" si="33"/>
        <v>0.69299999999999995</v>
      </c>
      <c r="T282" s="40">
        <f t="shared" si="34"/>
        <v>1.0771999999999999</v>
      </c>
      <c r="U282" s="7"/>
      <c r="AF282" s="3"/>
      <c r="AJ282" s="7"/>
    </row>
    <row r="283" spans="1:36" s="25" customFormat="1" x14ac:dyDescent="0.25">
      <c r="A283" s="27">
        <v>8103</v>
      </c>
      <c r="B283" s="11" t="s">
        <v>289</v>
      </c>
      <c r="C283" s="11" t="s">
        <v>334</v>
      </c>
      <c r="D283" s="11"/>
      <c r="E283" s="13"/>
      <c r="F283" s="37">
        <v>0.96835057821059034</v>
      </c>
      <c r="G283" s="37">
        <v>0.22340909090909092</v>
      </c>
      <c r="H283" s="38">
        <v>58393</v>
      </c>
      <c r="I283" s="38">
        <v>48652</v>
      </c>
      <c r="J283" s="27" t="s">
        <v>20</v>
      </c>
      <c r="K283" s="7"/>
      <c r="L283" s="40">
        <f t="shared" si="28"/>
        <v>0.97223953635601446</v>
      </c>
      <c r="M283" s="40">
        <f t="shared" si="29"/>
        <v>0.26870380790170018</v>
      </c>
      <c r="N283" s="40">
        <f t="shared" si="30"/>
        <v>0.3112666446337381</v>
      </c>
      <c r="O283" s="40">
        <f t="shared" si="31"/>
        <v>0.40523746855686416</v>
      </c>
      <c r="P283" s="41">
        <v>0.25</v>
      </c>
      <c r="Q283" s="37">
        <f t="shared" si="32"/>
        <v>2.2074474574483167</v>
      </c>
      <c r="R283" s="17"/>
      <c r="S283" s="44">
        <f t="shared" si="33"/>
        <v>0.52700000000000002</v>
      </c>
      <c r="T283" s="40">
        <f t="shared" si="34"/>
        <v>1.0107999999999999</v>
      </c>
      <c r="U283" s="7"/>
      <c r="AF283" s="3"/>
      <c r="AJ283" s="7"/>
    </row>
    <row r="284" spans="1:36" s="25" customFormat="1" x14ac:dyDescent="0.25">
      <c r="A284" s="27">
        <v>8105</v>
      </c>
      <c r="B284" s="11" t="s">
        <v>289</v>
      </c>
      <c r="C284" s="11" t="s">
        <v>335</v>
      </c>
      <c r="D284" s="11"/>
      <c r="E284" s="13"/>
      <c r="F284" s="37">
        <v>0.87611530542210025</v>
      </c>
      <c r="G284" s="37">
        <v>0.18956631049654304</v>
      </c>
      <c r="H284" s="38">
        <v>38329</v>
      </c>
      <c r="I284" s="38">
        <v>36175</v>
      </c>
      <c r="J284" s="27" t="s">
        <v>20</v>
      </c>
      <c r="K284" s="7"/>
      <c r="L284" s="40">
        <f t="shared" si="28"/>
        <v>0.87963384078524121</v>
      </c>
      <c r="M284" s="40">
        <f t="shared" si="29"/>
        <v>0.22799962737874616</v>
      </c>
      <c r="N284" s="40">
        <f t="shared" si="30"/>
        <v>0.20431454493118265</v>
      </c>
      <c r="O284" s="40">
        <f t="shared" si="31"/>
        <v>0.30131269886221662</v>
      </c>
      <c r="P284" s="41">
        <v>0.25</v>
      </c>
      <c r="Q284" s="37">
        <f t="shared" si="32"/>
        <v>1.8632607119573867</v>
      </c>
      <c r="R284" s="17"/>
      <c r="S284" s="44">
        <f t="shared" si="33"/>
        <v>0.222</v>
      </c>
      <c r="T284" s="40">
        <f t="shared" si="34"/>
        <v>0.88880000000000003</v>
      </c>
      <c r="U284" s="7"/>
      <c r="Z284" s="7"/>
      <c r="AA284" s="7"/>
      <c r="AB284" s="7"/>
      <c r="AC284" s="7"/>
      <c r="AD284" s="7"/>
      <c r="AE284" s="7"/>
      <c r="AF284" s="3"/>
      <c r="AJ284" s="7"/>
    </row>
    <row r="285" spans="1:36" s="25" customFormat="1" x14ac:dyDescent="0.25">
      <c r="A285" s="27">
        <v>8107</v>
      </c>
      <c r="B285" s="11" t="s">
        <v>289</v>
      </c>
      <c r="C285" s="11" t="s">
        <v>336</v>
      </c>
      <c r="D285" s="11"/>
      <c r="E285" s="13"/>
      <c r="F285" s="37">
        <v>0.94813438612788359</v>
      </c>
      <c r="G285" s="37">
        <v>0.45787389582698751</v>
      </c>
      <c r="H285" s="38">
        <v>65041</v>
      </c>
      <c r="I285" s="38">
        <v>41236</v>
      </c>
      <c r="J285" s="27" t="s">
        <v>25</v>
      </c>
      <c r="K285" s="7"/>
      <c r="L285" s="40">
        <f t="shared" si="28"/>
        <v>0.95194215474687105</v>
      </c>
      <c r="M285" s="40">
        <f t="shared" si="29"/>
        <v>0.55070480277618605</v>
      </c>
      <c r="N285" s="40">
        <f t="shared" si="30"/>
        <v>0.34670412264523076</v>
      </c>
      <c r="O285" s="40">
        <f t="shared" si="31"/>
        <v>0.34346732412667214</v>
      </c>
      <c r="P285" s="41">
        <v>0.5</v>
      </c>
      <c r="Q285" s="37">
        <f t="shared" si="32"/>
        <v>2.6928184042949601</v>
      </c>
      <c r="R285" s="17"/>
      <c r="S285" s="44">
        <f t="shared" si="33"/>
        <v>0.83599999999999997</v>
      </c>
      <c r="T285" s="40">
        <f t="shared" si="34"/>
        <v>1.1344000000000001</v>
      </c>
      <c r="U285" s="7"/>
      <c r="AF285" s="3"/>
      <c r="AJ285" s="7"/>
    </row>
    <row r="286" spans="1:36" s="25" customFormat="1" x14ac:dyDescent="0.25">
      <c r="A286" s="27">
        <v>8109</v>
      </c>
      <c r="B286" s="11" t="s">
        <v>289</v>
      </c>
      <c r="C286" s="11" t="s">
        <v>337</v>
      </c>
      <c r="D286" s="11"/>
      <c r="E286" s="13"/>
      <c r="F286" s="37">
        <v>0.81191222570532917</v>
      </c>
      <c r="G286" s="37">
        <v>0.21666666666666667</v>
      </c>
      <c r="H286" s="38">
        <v>32429</v>
      </c>
      <c r="I286" s="38">
        <v>34958</v>
      </c>
      <c r="J286" s="27" t="s">
        <v>20</v>
      </c>
      <c r="K286" s="7"/>
      <c r="L286" s="40">
        <f t="shared" si="28"/>
        <v>0.81517291737482844</v>
      </c>
      <c r="M286" s="40">
        <f t="shared" si="29"/>
        <v>0.26059440169510428</v>
      </c>
      <c r="N286" s="40">
        <f t="shared" si="30"/>
        <v>0.17286431625070631</v>
      </c>
      <c r="O286" s="40">
        <f t="shared" si="31"/>
        <v>0.29117593163304401</v>
      </c>
      <c r="P286" s="41">
        <v>0.25</v>
      </c>
      <c r="Q286" s="37">
        <f t="shared" si="32"/>
        <v>1.7898075669536828</v>
      </c>
      <c r="R286" s="17"/>
      <c r="S286" s="44">
        <f t="shared" si="33"/>
        <v>0.154</v>
      </c>
      <c r="T286" s="40">
        <f t="shared" si="34"/>
        <v>0.86160000000000003</v>
      </c>
      <c r="U286" s="7"/>
      <c r="Z286" s="7"/>
      <c r="AA286" s="7"/>
      <c r="AB286" s="7"/>
      <c r="AC286" s="7"/>
      <c r="AD286" s="7"/>
      <c r="AE286" s="7"/>
      <c r="AF286" s="3"/>
    </row>
    <row r="287" spans="1:36" s="25" customFormat="1" x14ac:dyDescent="0.25">
      <c r="A287" s="27">
        <v>8111</v>
      </c>
      <c r="B287" s="11" t="s">
        <v>289</v>
      </c>
      <c r="C287" s="11" t="s">
        <v>338</v>
      </c>
      <c r="D287" s="11"/>
      <c r="E287" s="13"/>
      <c r="F287" s="37">
        <v>0.90419161676646709</v>
      </c>
      <c r="G287" s="37">
        <v>0.30172413793103448</v>
      </c>
      <c r="H287" s="38">
        <v>37330</v>
      </c>
      <c r="I287" s="38">
        <v>14292</v>
      </c>
      <c r="J287" s="27" t="s">
        <v>20</v>
      </c>
      <c r="K287" s="7"/>
      <c r="L287" s="40">
        <f t="shared" si="28"/>
        <v>0.90782290840006741</v>
      </c>
      <c r="M287" s="40">
        <f t="shared" si="29"/>
        <v>0.3628967132358879</v>
      </c>
      <c r="N287" s="40">
        <f t="shared" si="30"/>
        <v>0.19898932824443757</v>
      </c>
      <c r="O287" s="40">
        <f t="shared" si="31"/>
        <v>0.11904246280964201</v>
      </c>
      <c r="P287" s="41">
        <v>0.25</v>
      </c>
      <c r="Q287" s="37">
        <f t="shared" si="32"/>
        <v>1.8387514126900348</v>
      </c>
      <c r="R287" s="17"/>
      <c r="S287" s="44">
        <f t="shared" si="33"/>
        <v>0.19900000000000001</v>
      </c>
      <c r="T287" s="40">
        <f t="shared" si="34"/>
        <v>0.87959999999999994</v>
      </c>
      <c r="U287" s="7"/>
      <c r="AF287" s="3"/>
    </row>
    <row r="288" spans="1:36" s="25" customFormat="1" x14ac:dyDescent="0.25">
      <c r="A288" s="27">
        <v>8113</v>
      </c>
      <c r="B288" s="11" t="s">
        <v>289</v>
      </c>
      <c r="C288" s="11" t="s">
        <v>339</v>
      </c>
      <c r="D288" s="11"/>
      <c r="E288" s="13"/>
      <c r="F288" s="37">
        <v>0.95322939866369705</v>
      </c>
      <c r="G288" s="37">
        <v>0.5360087960417812</v>
      </c>
      <c r="H288" s="38">
        <v>63766</v>
      </c>
      <c r="I288" s="38">
        <v>32238</v>
      </c>
      <c r="J288" s="27" t="s">
        <v>20</v>
      </c>
      <c r="K288" s="7"/>
      <c r="L288" s="40">
        <f t="shared" si="28"/>
        <v>0.9570576291804187</v>
      </c>
      <c r="M288" s="40">
        <f t="shared" si="29"/>
        <v>0.64468103772840524</v>
      </c>
      <c r="N288" s="40">
        <f t="shared" si="30"/>
        <v>0.33990767492190749</v>
      </c>
      <c r="O288" s="40">
        <f t="shared" si="31"/>
        <v>0.26852021522930586</v>
      </c>
      <c r="P288" s="41">
        <v>0.25</v>
      </c>
      <c r="Q288" s="37">
        <f t="shared" si="32"/>
        <v>2.4601665570600373</v>
      </c>
      <c r="R288" s="17"/>
      <c r="S288" s="44">
        <f t="shared" si="33"/>
        <v>0.69799999999999995</v>
      </c>
      <c r="T288" s="40">
        <f t="shared" si="34"/>
        <v>1.0791999999999999</v>
      </c>
      <c r="U288" s="7"/>
      <c r="Z288" s="7"/>
      <c r="AA288" s="7"/>
      <c r="AB288" s="7"/>
      <c r="AC288" s="7"/>
      <c r="AD288" s="7"/>
      <c r="AE288" s="7"/>
      <c r="AF288" s="3"/>
    </row>
    <row r="289" spans="1:36" s="25" customFormat="1" x14ac:dyDescent="0.25">
      <c r="A289" s="27">
        <v>8115</v>
      </c>
      <c r="B289" s="11" t="s">
        <v>289</v>
      </c>
      <c r="C289" s="11" t="s">
        <v>340</v>
      </c>
      <c r="D289" s="11"/>
      <c r="E289" s="13"/>
      <c r="F289" s="37">
        <v>0.90461049284578698</v>
      </c>
      <c r="G289" s="37">
        <v>0.14580873671782763</v>
      </c>
      <c r="H289" s="38">
        <v>38401</v>
      </c>
      <c r="I289" s="38">
        <v>41098</v>
      </c>
      <c r="J289" s="27" t="s">
        <v>20</v>
      </c>
      <c r="K289" s="7"/>
      <c r="L289" s="40">
        <f t="shared" si="28"/>
        <v>0.90824346671263756</v>
      </c>
      <c r="M289" s="40">
        <f t="shared" si="29"/>
        <v>0.17537049464723664</v>
      </c>
      <c r="N289" s="40">
        <f t="shared" si="30"/>
        <v>0.20469834433202913</v>
      </c>
      <c r="O289" s="40">
        <f t="shared" si="31"/>
        <v>0.34231787969148247</v>
      </c>
      <c r="P289" s="41">
        <v>0.25</v>
      </c>
      <c r="Q289" s="37">
        <f t="shared" si="32"/>
        <v>1.8806301853833858</v>
      </c>
      <c r="R289" s="17"/>
      <c r="S289" s="44">
        <f t="shared" si="33"/>
        <v>0.23499999999999999</v>
      </c>
      <c r="T289" s="40">
        <f t="shared" si="34"/>
        <v>0.89400000000000002</v>
      </c>
      <c r="U289" s="7"/>
      <c r="Z289" s="7"/>
      <c r="AA289" s="7"/>
      <c r="AB289" s="7"/>
      <c r="AC289" s="7"/>
      <c r="AD289" s="7"/>
      <c r="AE289" s="7"/>
      <c r="AF289" s="3"/>
    </row>
    <row r="290" spans="1:36" s="25" customFormat="1" x14ac:dyDescent="0.25">
      <c r="A290" s="27">
        <v>8117</v>
      </c>
      <c r="B290" s="11" t="s">
        <v>289</v>
      </c>
      <c r="C290" s="11" t="s">
        <v>341</v>
      </c>
      <c r="D290" s="11"/>
      <c r="E290" s="13"/>
      <c r="F290" s="37">
        <v>0.93628404669260701</v>
      </c>
      <c r="G290" s="37">
        <v>0.49142126739098374</v>
      </c>
      <c r="H290" s="38">
        <v>64680</v>
      </c>
      <c r="I290" s="38">
        <v>34396</v>
      </c>
      <c r="J290" s="27" t="s">
        <v>25</v>
      </c>
      <c r="K290" s="7"/>
      <c r="L290" s="40">
        <f t="shared" si="28"/>
        <v>0.94004422358695483</v>
      </c>
      <c r="M290" s="40">
        <f t="shared" si="29"/>
        <v>0.59105368225847665</v>
      </c>
      <c r="N290" s="40">
        <f t="shared" si="30"/>
        <v>0.34477979509376433</v>
      </c>
      <c r="O290" s="40">
        <f t="shared" si="31"/>
        <v>0.28649486081727166</v>
      </c>
      <c r="P290" s="41">
        <v>0.5</v>
      </c>
      <c r="Q290" s="37">
        <f t="shared" si="32"/>
        <v>2.6623725617564675</v>
      </c>
      <c r="R290" s="17"/>
      <c r="S290" s="44">
        <f t="shared" si="33"/>
        <v>0.81699999999999995</v>
      </c>
      <c r="T290" s="40">
        <f t="shared" si="34"/>
        <v>1.1268</v>
      </c>
      <c r="U290" s="7"/>
      <c r="Z290" s="7"/>
      <c r="AA290" s="7"/>
      <c r="AB290" s="7"/>
      <c r="AC290" s="7"/>
      <c r="AD290" s="7"/>
      <c r="AE290" s="7"/>
      <c r="AF290" s="3"/>
      <c r="AJ290" s="7"/>
    </row>
    <row r="291" spans="1:36" s="25" customFormat="1" x14ac:dyDescent="0.25">
      <c r="A291" s="27">
        <v>8119</v>
      </c>
      <c r="B291" s="11" t="s">
        <v>289</v>
      </c>
      <c r="C291" s="11" t="s">
        <v>342</v>
      </c>
      <c r="D291" s="11"/>
      <c r="E291" s="13"/>
      <c r="F291" s="37">
        <v>0.94778869778869779</v>
      </c>
      <c r="G291" s="37">
        <v>0.30624236430275176</v>
      </c>
      <c r="H291" s="38">
        <v>57970</v>
      </c>
      <c r="I291" s="38">
        <v>31835</v>
      </c>
      <c r="J291" s="27" t="s">
        <v>22</v>
      </c>
      <c r="K291" s="7"/>
      <c r="L291" s="40">
        <f t="shared" si="28"/>
        <v>0.95159507810110222</v>
      </c>
      <c r="M291" s="40">
        <f t="shared" si="29"/>
        <v>0.36833098015001425</v>
      </c>
      <c r="N291" s="40">
        <f t="shared" si="30"/>
        <v>0.30901182315376496</v>
      </c>
      <c r="O291" s="40">
        <f t="shared" si="31"/>
        <v>0.26516350430625196</v>
      </c>
      <c r="P291" s="41">
        <v>0.6</v>
      </c>
      <c r="Q291" s="37">
        <f t="shared" si="32"/>
        <v>2.4941013857111334</v>
      </c>
      <c r="R291" s="17"/>
      <c r="S291" s="44">
        <f t="shared" si="33"/>
        <v>0.71799999999999997</v>
      </c>
      <c r="T291" s="40">
        <f t="shared" si="34"/>
        <v>1.0871999999999999</v>
      </c>
      <c r="U291" s="7"/>
      <c r="Z291" s="7"/>
      <c r="AA291" s="7"/>
      <c r="AB291" s="7"/>
      <c r="AC291" s="7"/>
      <c r="AD291" s="7"/>
      <c r="AE291" s="7"/>
      <c r="AF291" s="3"/>
      <c r="AJ291" s="7"/>
    </row>
    <row r="292" spans="1:36" s="25" customFormat="1" x14ac:dyDescent="0.25">
      <c r="A292" s="27">
        <v>8121</v>
      </c>
      <c r="B292" s="11" t="s">
        <v>289</v>
      </c>
      <c r="C292" s="11" t="s">
        <v>74</v>
      </c>
      <c r="D292" s="11"/>
      <c r="E292" s="13"/>
      <c r="F292" s="37">
        <v>0.9176056338028169</v>
      </c>
      <c r="G292" s="37">
        <v>0.18044444444444444</v>
      </c>
      <c r="H292" s="38">
        <v>43925</v>
      </c>
      <c r="I292" s="38">
        <v>37758</v>
      </c>
      <c r="J292" s="27" t="s">
        <v>20</v>
      </c>
      <c r="K292" s="7"/>
      <c r="L292" s="40">
        <f t="shared" si="28"/>
        <v>0.92129079699077998</v>
      </c>
      <c r="M292" s="40">
        <f t="shared" si="29"/>
        <v>0.21702836325787145</v>
      </c>
      <c r="N292" s="40">
        <f t="shared" si="30"/>
        <v>0.23414428725252934</v>
      </c>
      <c r="O292" s="40">
        <f t="shared" si="31"/>
        <v>0.31449799263689215</v>
      </c>
      <c r="P292" s="41">
        <v>0.25</v>
      </c>
      <c r="Q292" s="37">
        <f t="shared" si="32"/>
        <v>1.9369614401380728</v>
      </c>
      <c r="R292" s="17"/>
      <c r="S292" s="44">
        <f t="shared" si="33"/>
        <v>0.28199999999999997</v>
      </c>
      <c r="T292" s="40">
        <f t="shared" si="34"/>
        <v>0.91279999999999994</v>
      </c>
      <c r="U292" s="7"/>
      <c r="AF292" s="3"/>
    </row>
    <row r="293" spans="1:36" s="25" customFormat="1" x14ac:dyDescent="0.25">
      <c r="A293" s="27">
        <v>8123</v>
      </c>
      <c r="B293" s="11" t="s">
        <v>289</v>
      </c>
      <c r="C293" s="11" t="s">
        <v>343</v>
      </c>
      <c r="D293" s="11"/>
      <c r="E293" s="13"/>
      <c r="F293" s="37">
        <v>0.90128888819788866</v>
      </c>
      <c r="G293" s="37">
        <v>0.25794010451819427</v>
      </c>
      <c r="H293" s="38">
        <v>56589</v>
      </c>
      <c r="I293" s="38">
        <v>44793</v>
      </c>
      <c r="J293" s="27" t="s">
        <v>17</v>
      </c>
      <c r="K293" s="7"/>
      <c r="L293" s="40">
        <f t="shared" si="28"/>
        <v>0.90490852228703678</v>
      </c>
      <c r="M293" s="40">
        <f t="shared" si="29"/>
        <v>0.31023575635426848</v>
      </c>
      <c r="N293" s="40">
        <f t="shared" si="30"/>
        <v>0.30165033742363989</v>
      </c>
      <c r="O293" s="40">
        <f t="shared" si="31"/>
        <v>0.37309467090906062</v>
      </c>
      <c r="P293" s="41">
        <v>0.75</v>
      </c>
      <c r="Q293" s="37">
        <f t="shared" si="32"/>
        <v>2.6398892869740056</v>
      </c>
      <c r="R293" s="17"/>
      <c r="S293" s="44">
        <f t="shared" si="33"/>
        <v>0.80800000000000005</v>
      </c>
      <c r="T293" s="40">
        <f t="shared" si="34"/>
        <v>1.1232</v>
      </c>
      <c r="U293" s="7"/>
      <c r="AF293" s="3"/>
    </row>
    <row r="294" spans="1:36" s="25" customFormat="1" x14ac:dyDescent="0.25">
      <c r="A294" s="27">
        <v>8125</v>
      </c>
      <c r="B294" s="11" t="s">
        <v>289</v>
      </c>
      <c r="C294" s="11" t="s">
        <v>171</v>
      </c>
      <c r="D294" s="11"/>
      <c r="E294" s="13"/>
      <c r="F294" s="37">
        <v>0.93896713615023475</v>
      </c>
      <c r="G294" s="37">
        <v>0.17364733939484275</v>
      </c>
      <c r="H294" s="38">
        <v>45033</v>
      </c>
      <c r="I294" s="38">
        <v>53908</v>
      </c>
      <c r="J294" s="27" t="s">
        <v>20</v>
      </c>
      <c r="K294" s="7"/>
      <c r="L294" s="40">
        <f t="shared" si="28"/>
        <v>0.94273808850425178</v>
      </c>
      <c r="M294" s="40">
        <f t="shared" si="29"/>
        <v>0.20885319007174966</v>
      </c>
      <c r="N294" s="40">
        <f t="shared" si="30"/>
        <v>0.24005053358777811</v>
      </c>
      <c r="O294" s="40">
        <f t="shared" si="31"/>
        <v>0.44901630878408771</v>
      </c>
      <c r="P294" s="41">
        <v>0.25</v>
      </c>
      <c r="Q294" s="37">
        <f t="shared" si="32"/>
        <v>2.0906581209478672</v>
      </c>
      <c r="R294" s="17"/>
      <c r="S294" s="44">
        <f t="shared" si="33"/>
        <v>0.42</v>
      </c>
      <c r="T294" s="40">
        <f t="shared" si="34"/>
        <v>0.96799999999999997</v>
      </c>
      <c r="U294" s="7"/>
      <c r="Z294" s="7"/>
      <c r="AA294" s="7"/>
      <c r="AB294" s="7"/>
      <c r="AC294" s="7"/>
      <c r="AD294" s="7"/>
      <c r="AE294" s="7"/>
      <c r="AF294" s="3"/>
    </row>
    <row r="295" spans="1:36" s="25" customFormat="1" x14ac:dyDescent="0.25">
      <c r="A295" s="27">
        <v>9001</v>
      </c>
      <c r="B295" s="11" t="s">
        <v>344</v>
      </c>
      <c r="C295" s="11" t="s">
        <v>345</v>
      </c>
      <c r="D295" s="11"/>
      <c r="E295" s="13"/>
      <c r="F295" s="37">
        <v>0.93896161391690824</v>
      </c>
      <c r="G295" s="37">
        <v>0.44591616468700201</v>
      </c>
      <c r="H295" s="38">
        <v>82614</v>
      </c>
      <c r="I295" s="38">
        <v>84636</v>
      </c>
      <c r="J295" s="27" t="s">
        <v>17</v>
      </c>
      <c r="K295" s="7"/>
      <c r="L295" s="40">
        <f t="shared" si="28"/>
        <v>0.94273254409328133</v>
      </c>
      <c r="M295" s="40">
        <f t="shared" si="29"/>
        <v>0.5363227206590071</v>
      </c>
      <c r="N295" s="40">
        <f t="shared" si="30"/>
        <v>0.44037782918794444</v>
      </c>
      <c r="O295" s="40">
        <f t="shared" si="31"/>
        <v>0.70495926968631828</v>
      </c>
      <c r="P295" s="41">
        <v>0.75</v>
      </c>
      <c r="Q295" s="37">
        <f t="shared" si="32"/>
        <v>3.3743923636265509</v>
      </c>
      <c r="R295" s="17"/>
      <c r="S295" s="44">
        <f t="shared" si="33"/>
        <v>0.98499999999999999</v>
      </c>
      <c r="T295" s="40">
        <f t="shared" si="34"/>
        <v>1.194</v>
      </c>
      <c r="U295" s="7"/>
      <c r="AF295" s="3"/>
    </row>
    <row r="296" spans="1:36" s="25" customFormat="1" ht="17.100000000000001" customHeight="1" x14ac:dyDescent="0.25">
      <c r="A296" s="27">
        <v>9007</v>
      </c>
      <c r="B296" s="11" t="s">
        <v>344</v>
      </c>
      <c r="C296" s="11" t="s">
        <v>367</v>
      </c>
      <c r="D296" s="11"/>
      <c r="E296" s="13"/>
      <c r="F296" s="37">
        <v>0.96488949595826146</v>
      </c>
      <c r="G296" s="37">
        <v>0.39133570331656242</v>
      </c>
      <c r="H296" s="38">
        <v>76659</v>
      </c>
      <c r="I296" s="38">
        <v>52264</v>
      </c>
      <c r="J296" s="27" t="s">
        <v>17</v>
      </c>
      <c r="K296" s="7"/>
      <c r="L296" s="40">
        <f t="shared" si="28"/>
        <v>0.96876455417496132</v>
      </c>
      <c r="M296" s="40">
        <f t="shared" si="29"/>
        <v>0.47067643138944193</v>
      </c>
      <c r="N296" s="40">
        <f t="shared" si="30"/>
        <v>0.40863442040959924</v>
      </c>
      <c r="O296" s="40">
        <f t="shared" si="31"/>
        <v>0.43532292725182831</v>
      </c>
      <c r="P296" s="41">
        <v>0.75</v>
      </c>
      <c r="Q296" s="37">
        <f t="shared" si="32"/>
        <v>3.033398333225831</v>
      </c>
      <c r="R296" s="17"/>
      <c r="S296" s="44">
        <f t="shared" si="33"/>
        <v>0.95</v>
      </c>
      <c r="T296" s="40">
        <f t="shared" si="34"/>
        <v>1.18</v>
      </c>
      <c r="U296" s="7"/>
      <c r="Z296" s="7"/>
      <c r="AA296" s="7"/>
      <c r="AB296" s="7"/>
      <c r="AC296" s="7"/>
      <c r="AD296" s="7"/>
      <c r="AE296" s="7"/>
      <c r="AF296" s="3"/>
    </row>
    <row r="297" spans="1:36" s="25" customFormat="1" x14ac:dyDescent="0.25">
      <c r="A297" s="27">
        <v>9009</v>
      </c>
      <c r="B297" s="11" t="s">
        <v>344</v>
      </c>
      <c r="C297" s="11" t="s">
        <v>371</v>
      </c>
      <c r="D297" s="11"/>
      <c r="E297" s="13"/>
      <c r="F297" s="37">
        <v>0.90934663443849872</v>
      </c>
      <c r="G297" s="37">
        <v>0.32692762191174607</v>
      </c>
      <c r="H297" s="38">
        <v>62234</v>
      </c>
      <c r="I297" s="38">
        <v>55944</v>
      </c>
      <c r="J297" s="27" t="s">
        <v>17</v>
      </c>
      <c r="K297" s="7"/>
      <c r="L297" s="40">
        <f t="shared" si="28"/>
        <v>0.91299862895431594</v>
      </c>
      <c r="M297" s="40">
        <f t="shared" si="29"/>
        <v>0.39321003706012952</v>
      </c>
      <c r="N297" s="40">
        <f t="shared" si="30"/>
        <v>0.33174127655945157</v>
      </c>
      <c r="O297" s="40">
        <f t="shared" si="31"/>
        <v>0.46597477885688582</v>
      </c>
      <c r="P297" s="41">
        <v>0.75</v>
      </c>
      <c r="Q297" s="37">
        <f t="shared" si="32"/>
        <v>2.8539247214307828</v>
      </c>
      <c r="R297" s="17"/>
      <c r="S297" s="44">
        <f t="shared" si="33"/>
        <v>0.90300000000000002</v>
      </c>
      <c r="T297" s="40">
        <f t="shared" si="34"/>
        <v>1.1612</v>
      </c>
      <c r="U297" s="7"/>
      <c r="Z297" s="7"/>
      <c r="AA297" s="7"/>
      <c r="AB297" s="7"/>
      <c r="AC297" s="7"/>
      <c r="AD297" s="7"/>
      <c r="AE297" s="7"/>
      <c r="AF297" s="3"/>
      <c r="AJ297" s="7"/>
    </row>
    <row r="298" spans="1:36" s="25" customFormat="1" x14ac:dyDescent="0.25">
      <c r="A298" s="27">
        <v>10001</v>
      </c>
      <c r="B298" s="11" t="s">
        <v>386</v>
      </c>
      <c r="C298" s="11" t="s">
        <v>387</v>
      </c>
      <c r="D298" s="11"/>
      <c r="E298" s="13"/>
      <c r="F298" s="37">
        <v>0.91058136947006607</v>
      </c>
      <c r="G298" s="37">
        <v>0.20455807186477018</v>
      </c>
      <c r="H298" s="38">
        <v>55786</v>
      </c>
      <c r="I298" s="38">
        <v>46964</v>
      </c>
      <c r="J298" s="27" t="s">
        <v>17</v>
      </c>
      <c r="K298" s="7"/>
      <c r="L298" s="40">
        <f t="shared" si="28"/>
        <v>0.9142383227611105</v>
      </c>
      <c r="M298" s="40">
        <f t="shared" si="29"/>
        <v>0.24603086930540274</v>
      </c>
      <c r="N298" s="40">
        <f t="shared" si="30"/>
        <v>0.29736990799475477</v>
      </c>
      <c r="O298" s="40">
        <f t="shared" si="31"/>
        <v>0.39117759749454428</v>
      </c>
      <c r="P298" s="41">
        <v>0.75</v>
      </c>
      <c r="Q298" s="37">
        <f t="shared" si="32"/>
        <v>2.5988166975558125</v>
      </c>
      <c r="R298" s="17"/>
      <c r="S298" s="44">
        <f t="shared" si="33"/>
        <v>0.78600000000000003</v>
      </c>
      <c r="T298" s="40">
        <f t="shared" si="34"/>
        <v>1.1144000000000001</v>
      </c>
      <c r="U298" s="7"/>
      <c r="Z298" s="7"/>
      <c r="AA298" s="7"/>
      <c r="AB298" s="7"/>
      <c r="AC298" s="7"/>
      <c r="AD298" s="7"/>
      <c r="AE298" s="7"/>
      <c r="AF298" s="3"/>
    </row>
    <row r="299" spans="1:36" s="25" customFormat="1" x14ac:dyDescent="0.25">
      <c r="A299" s="27">
        <v>10003</v>
      </c>
      <c r="B299" s="11" t="s">
        <v>386</v>
      </c>
      <c r="C299" s="11" t="s">
        <v>388</v>
      </c>
      <c r="D299" s="11"/>
      <c r="E299" s="13"/>
      <c r="F299" s="37">
        <v>0.93050505951717111</v>
      </c>
      <c r="G299" s="37">
        <v>0.33509240015727687</v>
      </c>
      <c r="H299" s="38">
        <v>64670</v>
      </c>
      <c r="I299" s="38">
        <v>66149</v>
      </c>
      <c r="J299" s="27" t="s">
        <v>17</v>
      </c>
      <c r="K299" s="7"/>
      <c r="L299" s="40">
        <f t="shared" si="28"/>
        <v>0.93424202762768183</v>
      </c>
      <c r="M299" s="40">
        <f t="shared" si="29"/>
        <v>0.40303017014567089</v>
      </c>
      <c r="N299" s="40">
        <f t="shared" si="30"/>
        <v>0.34472648962142455</v>
      </c>
      <c r="O299" s="40">
        <f t="shared" si="31"/>
        <v>0.5509753619084109</v>
      </c>
      <c r="P299" s="41">
        <v>0.75</v>
      </c>
      <c r="Q299" s="37">
        <f t="shared" si="32"/>
        <v>2.9829740493031882</v>
      </c>
      <c r="R299" s="17"/>
      <c r="S299" s="44">
        <f t="shared" si="33"/>
        <v>0.93700000000000006</v>
      </c>
      <c r="T299" s="40">
        <f t="shared" si="34"/>
        <v>1.1748000000000001</v>
      </c>
      <c r="U299" s="7"/>
      <c r="AF299" s="3"/>
    </row>
    <row r="300" spans="1:36" s="25" customFormat="1" x14ac:dyDescent="0.25">
      <c r="A300" s="27">
        <v>10005</v>
      </c>
      <c r="B300" s="11" t="s">
        <v>386</v>
      </c>
      <c r="C300" s="11" t="s">
        <v>389</v>
      </c>
      <c r="D300" s="11"/>
      <c r="E300" s="13"/>
      <c r="F300" s="37">
        <v>0.9170271333071176</v>
      </c>
      <c r="G300" s="37">
        <v>0.21989257477397983</v>
      </c>
      <c r="H300" s="38">
        <v>52692</v>
      </c>
      <c r="I300" s="38">
        <v>38760</v>
      </c>
      <c r="J300" s="27" t="s">
        <v>17</v>
      </c>
      <c r="K300" s="7"/>
      <c r="L300" s="40">
        <f t="shared" si="28"/>
        <v>0.92070997319991732</v>
      </c>
      <c r="M300" s="40">
        <f t="shared" si="29"/>
        <v>0.2644743413557904</v>
      </c>
      <c r="N300" s="40">
        <f t="shared" si="30"/>
        <v>0.28087719485282359</v>
      </c>
      <c r="O300" s="40">
        <f t="shared" si="31"/>
        <v>0.32284395875326927</v>
      </c>
      <c r="P300" s="41">
        <v>0.75</v>
      </c>
      <c r="Q300" s="37">
        <f t="shared" si="32"/>
        <v>2.5389054681618006</v>
      </c>
      <c r="R300" s="17"/>
      <c r="S300" s="44">
        <f t="shared" si="33"/>
        <v>0.75</v>
      </c>
      <c r="T300" s="40">
        <f t="shared" si="34"/>
        <v>1.1000000000000001</v>
      </c>
      <c r="U300" s="7"/>
      <c r="AF300" s="3"/>
      <c r="AG300" s="7"/>
    </row>
    <row r="301" spans="1:36" s="25" customFormat="1" x14ac:dyDescent="0.25">
      <c r="A301" s="27">
        <v>11001</v>
      </c>
      <c r="B301" s="11" t="s">
        <v>390</v>
      </c>
      <c r="C301" s="11" t="s">
        <v>390</v>
      </c>
      <c r="D301" s="11"/>
      <c r="E301" s="13"/>
      <c r="F301" s="37">
        <v>0.85799999999999998</v>
      </c>
      <c r="G301" s="37">
        <v>0.251</v>
      </c>
      <c r="H301" s="38">
        <v>78993</v>
      </c>
      <c r="I301" s="38">
        <v>101147.61585427303</v>
      </c>
      <c r="J301" s="27" t="s">
        <v>17</v>
      </c>
      <c r="K301" s="7"/>
      <c r="L301" s="40">
        <f t="shared" si="28"/>
        <v>0.86144578313253006</v>
      </c>
      <c r="M301" s="40">
        <f t="shared" si="29"/>
        <v>0.30188859150217462</v>
      </c>
      <c r="N301" s="40">
        <f t="shared" si="30"/>
        <v>0.42107591765370633</v>
      </c>
      <c r="O301" s="40">
        <f t="shared" si="31"/>
        <v>0.84248959548112601</v>
      </c>
      <c r="P301" s="41">
        <v>0.75</v>
      </c>
      <c r="Q301" s="37">
        <f t="shared" si="32"/>
        <v>3.1768998877695367</v>
      </c>
      <c r="R301" s="17"/>
      <c r="S301" s="44">
        <f t="shared" si="33"/>
        <v>0.97</v>
      </c>
      <c r="T301" s="40">
        <f t="shared" si="34"/>
        <v>1.1879999999999999</v>
      </c>
      <c r="U301" s="7"/>
      <c r="Z301" s="7"/>
      <c r="AA301" s="7"/>
      <c r="AB301" s="7"/>
      <c r="AC301" s="7"/>
      <c r="AD301" s="7"/>
      <c r="AE301" s="7"/>
      <c r="AF301" s="3"/>
    </row>
    <row r="302" spans="1:36" s="25" customFormat="1" x14ac:dyDescent="0.25">
      <c r="A302" s="27">
        <v>12003</v>
      </c>
      <c r="B302" s="11" t="s">
        <v>391</v>
      </c>
      <c r="C302" s="11" t="s">
        <v>392</v>
      </c>
      <c r="D302" s="11"/>
      <c r="E302" s="13"/>
      <c r="F302" s="37">
        <v>0.8760670249762883</v>
      </c>
      <c r="G302" s="37">
        <v>8.3669238742370144E-2</v>
      </c>
      <c r="H302" s="38">
        <v>47149</v>
      </c>
      <c r="I302" s="38">
        <v>33941</v>
      </c>
      <c r="J302" s="27" t="s">
        <v>22</v>
      </c>
      <c r="K302" s="7"/>
      <c r="L302" s="40">
        <f t="shared" si="28"/>
        <v>0.87958536644205654</v>
      </c>
      <c r="M302" s="40">
        <f t="shared" si="29"/>
        <v>0.10063262404778209</v>
      </c>
      <c r="N302" s="40">
        <f t="shared" si="30"/>
        <v>0.25132997153487779</v>
      </c>
      <c r="O302" s="40">
        <f t="shared" si="31"/>
        <v>0.28270502590414631</v>
      </c>
      <c r="P302" s="41">
        <v>0.6</v>
      </c>
      <c r="Q302" s="37">
        <f t="shared" si="32"/>
        <v>2.1142529879288627</v>
      </c>
      <c r="R302" s="17"/>
      <c r="S302" s="44">
        <f t="shared" si="33"/>
        <v>0.443</v>
      </c>
      <c r="T302" s="40">
        <f t="shared" si="34"/>
        <v>0.97719999999999996</v>
      </c>
      <c r="U302" s="7"/>
      <c r="AF302" s="3"/>
      <c r="AJ302" s="7"/>
    </row>
    <row r="303" spans="1:36" s="25" customFormat="1" x14ac:dyDescent="0.25">
      <c r="A303" s="27">
        <v>12005</v>
      </c>
      <c r="B303" s="11" t="s">
        <v>391</v>
      </c>
      <c r="C303" s="11" t="s">
        <v>393</v>
      </c>
      <c r="D303" s="11"/>
      <c r="E303" s="13"/>
      <c r="F303" s="37">
        <v>0.89931166960140874</v>
      </c>
      <c r="G303" s="37">
        <v>0.2127600650811784</v>
      </c>
      <c r="H303" s="38">
        <v>47364</v>
      </c>
      <c r="I303" s="38">
        <v>40728</v>
      </c>
      <c r="J303" s="27" t="s">
        <v>17</v>
      </c>
      <c r="K303" s="7"/>
      <c r="L303" s="40">
        <f t="shared" si="28"/>
        <v>0.9029233630536232</v>
      </c>
      <c r="M303" s="40">
        <f t="shared" si="29"/>
        <v>0.25589576245126677</v>
      </c>
      <c r="N303" s="40">
        <f t="shared" si="30"/>
        <v>0.25247603919018324</v>
      </c>
      <c r="O303" s="40">
        <f t="shared" si="31"/>
        <v>0.33923603591597395</v>
      </c>
      <c r="P303" s="41">
        <v>0.75</v>
      </c>
      <c r="Q303" s="37">
        <f t="shared" si="32"/>
        <v>2.5005312006110469</v>
      </c>
      <c r="R303" s="17"/>
      <c r="S303" s="44">
        <f t="shared" si="33"/>
        <v>0.72199999999999998</v>
      </c>
      <c r="T303" s="40">
        <f t="shared" si="34"/>
        <v>1.0888</v>
      </c>
      <c r="U303" s="7"/>
      <c r="Z303" s="7"/>
      <c r="AA303" s="7"/>
      <c r="AB303" s="7"/>
      <c r="AC303" s="7"/>
      <c r="AD303" s="7"/>
      <c r="AE303" s="7"/>
      <c r="AF303" s="3"/>
    </row>
    <row r="304" spans="1:36" s="25" customFormat="1" x14ac:dyDescent="0.25">
      <c r="A304" s="27">
        <v>12007</v>
      </c>
      <c r="B304" s="11" t="s">
        <v>391</v>
      </c>
      <c r="C304" s="11" t="s">
        <v>394</v>
      </c>
      <c r="D304" s="11"/>
      <c r="E304" s="13"/>
      <c r="F304" s="37">
        <v>0.83080024813895781</v>
      </c>
      <c r="G304" s="37">
        <v>8.5591800532176993E-2</v>
      </c>
      <c r="H304" s="38">
        <v>39082</v>
      </c>
      <c r="I304" s="38">
        <v>32397</v>
      </c>
      <c r="J304" s="27" t="s">
        <v>20</v>
      </c>
      <c r="K304" s="7"/>
      <c r="L304" s="40">
        <f t="shared" si="28"/>
        <v>0.83413679532023877</v>
      </c>
      <c r="M304" s="40">
        <f t="shared" si="29"/>
        <v>0.10294497253702786</v>
      </c>
      <c r="N304" s="40">
        <f t="shared" si="30"/>
        <v>0.20832844699836886</v>
      </c>
      <c r="O304" s="40">
        <f t="shared" si="31"/>
        <v>0.26984457512202437</v>
      </c>
      <c r="P304" s="41">
        <v>0.25</v>
      </c>
      <c r="Q304" s="37">
        <f t="shared" si="32"/>
        <v>1.66525478997766</v>
      </c>
      <c r="R304" s="17"/>
      <c r="S304" s="44">
        <f t="shared" si="33"/>
        <v>0.06</v>
      </c>
      <c r="T304" s="40">
        <f t="shared" si="34"/>
        <v>0.82399999999999995</v>
      </c>
      <c r="U304" s="7"/>
      <c r="Z304" s="7"/>
      <c r="AA304" s="7"/>
      <c r="AB304" s="7"/>
      <c r="AC304" s="7"/>
      <c r="AD304" s="7"/>
      <c r="AE304" s="7"/>
      <c r="AF304" s="3"/>
      <c r="AJ304" s="7"/>
    </row>
    <row r="305" spans="1:36" s="25" customFormat="1" x14ac:dyDescent="0.25">
      <c r="A305" s="27">
        <v>12009</v>
      </c>
      <c r="B305" s="11" t="s">
        <v>391</v>
      </c>
      <c r="C305" s="11" t="s">
        <v>395</v>
      </c>
      <c r="D305" s="11"/>
      <c r="E305" s="13"/>
      <c r="F305" s="37">
        <v>0.91420164054160347</v>
      </c>
      <c r="G305" s="37">
        <v>0.2617624637902119</v>
      </c>
      <c r="H305" s="38">
        <v>49099</v>
      </c>
      <c r="I305" s="38">
        <v>46548</v>
      </c>
      <c r="J305" s="27" t="s">
        <v>17</v>
      </c>
      <c r="K305" s="7"/>
      <c r="L305" s="40">
        <f t="shared" si="28"/>
        <v>0.91787313307389906</v>
      </c>
      <c r="M305" s="40">
        <f t="shared" si="29"/>
        <v>0.31483307371221536</v>
      </c>
      <c r="N305" s="40">
        <f t="shared" si="30"/>
        <v>0.26172453864113687</v>
      </c>
      <c r="O305" s="40">
        <f t="shared" si="31"/>
        <v>0.38771260557397258</v>
      </c>
      <c r="P305" s="41">
        <v>0.75</v>
      </c>
      <c r="Q305" s="37">
        <f t="shared" si="32"/>
        <v>2.6321433510012238</v>
      </c>
      <c r="R305" s="17"/>
      <c r="S305" s="44">
        <f t="shared" si="33"/>
        <v>0.80500000000000005</v>
      </c>
      <c r="T305" s="40">
        <f t="shared" si="34"/>
        <v>1.1220000000000001</v>
      </c>
      <c r="U305" s="7"/>
      <c r="AF305" s="3"/>
    </row>
    <row r="306" spans="1:36" s="25" customFormat="1" x14ac:dyDescent="0.25">
      <c r="A306" s="27">
        <v>12011</v>
      </c>
      <c r="B306" s="11" t="s">
        <v>391</v>
      </c>
      <c r="C306" s="11" t="s">
        <v>396</v>
      </c>
      <c r="D306" s="11"/>
      <c r="E306" s="13"/>
      <c r="F306" s="37">
        <v>0.8987554731143369</v>
      </c>
      <c r="G306" s="37">
        <v>0.29893588870783677</v>
      </c>
      <c r="H306" s="38">
        <v>51603</v>
      </c>
      <c r="I306" s="38">
        <v>46052</v>
      </c>
      <c r="J306" s="27" t="s">
        <v>17</v>
      </c>
      <c r="K306" s="7"/>
      <c r="L306" s="40">
        <f t="shared" si="28"/>
        <v>0.90236493284571984</v>
      </c>
      <c r="M306" s="40">
        <f t="shared" si="29"/>
        <v>0.35954316490621385</v>
      </c>
      <c r="N306" s="40">
        <f t="shared" si="30"/>
        <v>0.27507222891502042</v>
      </c>
      <c r="O306" s="40">
        <f t="shared" si="31"/>
        <v>0.38358126905329093</v>
      </c>
      <c r="P306" s="41">
        <v>0.75</v>
      </c>
      <c r="Q306" s="37">
        <f t="shared" si="32"/>
        <v>2.6705615957202449</v>
      </c>
      <c r="R306" s="17"/>
      <c r="S306" s="44">
        <f t="shared" si="33"/>
        <v>0.82499999999999996</v>
      </c>
      <c r="T306" s="40">
        <f t="shared" si="34"/>
        <v>1.1299999999999999</v>
      </c>
      <c r="U306" s="7"/>
      <c r="Z306" s="7"/>
      <c r="AA306" s="7"/>
      <c r="AB306" s="7"/>
      <c r="AC306" s="7"/>
      <c r="AD306" s="7"/>
      <c r="AE306" s="7"/>
      <c r="AF306" s="3"/>
    </row>
    <row r="307" spans="1:36" s="25" customFormat="1" x14ac:dyDescent="0.25">
      <c r="A307" s="27">
        <v>12015</v>
      </c>
      <c r="B307" s="11" t="s">
        <v>391</v>
      </c>
      <c r="C307" s="11" t="s">
        <v>397</v>
      </c>
      <c r="D307" s="11"/>
      <c r="E307" s="13"/>
      <c r="F307" s="37">
        <v>0.91578925023350599</v>
      </c>
      <c r="G307" s="37">
        <v>0.21099119833297048</v>
      </c>
      <c r="H307" s="38">
        <v>44596</v>
      </c>
      <c r="I307" s="38">
        <v>31837</v>
      </c>
      <c r="J307" s="27" t="s">
        <v>17</v>
      </c>
      <c r="K307" s="7"/>
      <c r="L307" s="40">
        <f t="shared" si="28"/>
        <v>0.9194671187083393</v>
      </c>
      <c r="M307" s="40">
        <f t="shared" si="29"/>
        <v>0.25376826965775473</v>
      </c>
      <c r="N307" s="40">
        <f t="shared" si="30"/>
        <v>0.23772108444652928</v>
      </c>
      <c r="O307" s="40">
        <f t="shared" si="31"/>
        <v>0.26518016292125474</v>
      </c>
      <c r="P307" s="41">
        <v>0.75</v>
      </c>
      <c r="Q307" s="37">
        <f t="shared" si="32"/>
        <v>2.4261366357338781</v>
      </c>
      <c r="R307" s="17"/>
      <c r="S307" s="44">
        <f t="shared" si="33"/>
        <v>0.67800000000000005</v>
      </c>
      <c r="T307" s="40">
        <f t="shared" si="34"/>
        <v>1.0711999999999999</v>
      </c>
      <c r="U307" s="7"/>
      <c r="AF307" s="3"/>
    </row>
    <row r="308" spans="1:36" s="25" customFormat="1" x14ac:dyDescent="0.25">
      <c r="A308" s="27">
        <v>12017</v>
      </c>
      <c r="B308" s="11" t="s">
        <v>391</v>
      </c>
      <c r="C308" s="11" t="s">
        <v>398</v>
      </c>
      <c r="D308" s="11"/>
      <c r="E308" s="13"/>
      <c r="F308" s="37">
        <v>0.888020084207223</v>
      </c>
      <c r="G308" s="37">
        <v>0.1635499207606973</v>
      </c>
      <c r="H308" s="38">
        <v>39034</v>
      </c>
      <c r="I308" s="38">
        <v>34772</v>
      </c>
      <c r="J308" s="27" t="s">
        <v>17</v>
      </c>
      <c r="K308" s="7"/>
      <c r="L308" s="40">
        <f t="shared" si="28"/>
        <v>0.89158642992693071</v>
      </c>
      <c r="M308" s="40">
        <f t="shared" si="29"/>
        <v>0.19670858652884135</v>
      </c>
      <c r="N308" s="40">
        <f t="shared" si="30"/>
        <v>0.20807258073113785</v>
      </c>
      <c r="O308" s="40">
        <f t="shared" si="31"/>
        <v>0.28962668043778839</v>
      </c>
      <c r="P308" s="41">
        <v>0.75</v>
      </c>
      <c r="Q308" s="37">
        <f t="shared" si="32"/>
        <v>2.3359942776246982</v>
      </c>
      <c r="R308" s="17"/>
      <c r="S308" s="44">
        <f t="shared" si="33"/>
        <v>0.61899999999999999</v>
      </c>
      <c r="T308" s="40">
        <f t="shared" si="34"/>
        <v>1.0476000000000001</v>
      </c>
      <c r="U308" s="7"/>
      <c r="AF308" s="3"/>
    </row>
    <row r="309" spans="1:36" s="25" customFormat="1" x14ac:dyDescent="0.25">
      <c r="A309" s="27">
        <v>12021</v>
      </c>
      <c r="B309" s="11" t="s">
        <v>391</v>
      </c>
      <c r="C309" s="11" t="s">
        <v>399</v>
      </c>
      <c r="D309" s="11"/>
      <c r="E309" s="13"/>
      <c r="F309" s="37">
        <v>0.91062514564654806</v>
      </c>
      <c r="G309" s="37">
        <v>0.31439746850317696</v>
      </c>
      <c r="H309" s="38">
        <v>56104</v>
      </c>
      <c r="I309" s="38">
        <v>41897</v>
      </c>
      <c r="J309" s="27" t="s">
        <v>17</v>
      </c>
      <c r="K309" s="7"/>
      <c r="L309" s="40">
        <f t="shared" si="28"/>
        <v>0.91428227474553014</v>
      </c>
      <c r="M309" s="40">
        <f t="shared" si="29"/>
        <v>0.37813947784172675</v>
      </c>
      <c r="N309" s="40">
        <f t="shared" si="30"/>
        <v>0.29906502201516005</v>
      </c>
      <c r="O309" s="40">
        <f t="shared" si="31"/>
        <v>0.34897299638508056</v>
      </c>
      <c r="P309" s="41">
        <v>0.75</v>
      </c>
      <c r="Q309" s="37">
        <f t="shared" si="32"/>
        <v>2.6904597709874976</v>
      </c>
      <c r="R309" s="17"/>
      <c r="S309" s="44">
        <f t="shared" si="33"/>
        <v>0.83399999999999996</v>
      </c>
      <c r="T309" s="40">
        <f t="shared" si="34"/>
        <v>1.1335999999999999</v>
      </c>
      <c r="U309" s="7"/>
      <c r="AF309" s="3"/>
    </row>
    <row r="310" spans="1:36" s="25" customFormat="1" x14ac:dyDescent="0.25">
      <c r="A310" s="27">
        <v>12023</v>
      </c>
      <c r="B310" s="11" t="s">
        <v>391</v>
      </c>
      <c r="C310" s="11" t="s">
        <v>183</v>
      </c>
      <c r="D310" s="11"/>
      <c r="E310" s="13"/>
      <c r="F310" s="37">
        <v>0.85178710178710182</v>
      </c>
      <c r="G310" s="37">
        <v>0.13178379563644338</v>
      </c>
      <c r="H310" s="38">
        <v>37534</v>
      </c>
      <c r="I310" s="38">
        <v>40039</v>
      </c>
      <c r="J310" s="27" t="s">
        <v>25</v>
      </c>
      <c r="K310" s="7"/>
      <c r="L310" s="40">
        <f t="shared" si="28"/>
        <v>0.85520793352118651</v>
      </c>
      <c r="M310" s="40">
        <f t="shared" si="29"/>
        <v>0.15850208943225624</v>
      </c>
      <c r="N310" s="40">
        <f t="shared" si="30"/>
        <v>0.20007675988016929</v>
      </c>
      <c r="O310" s="40">
        <f t="shared" si="31"/>
        <v>0.33349714304752703</v>
      </c>
      <c r="P310" s="41">
        <v>0.5</v>
      </c>
      <c r="Q310" s="37">
        <f t="shared" si="32"/>
        <v>2.0472839258811391</v>
      </c>
      <c r="R310" s="17"/>
      <c r="S310" s="44">
        <f t="shared" si="33"/>
        <v>0.38300000000000001</v>
      </c>
      <c r="T310" s="40">
        <f t="shared" si="34"/>
        <v>0.95320000000000005</v>
      </c>
      <c r="U310" s="7"/>
      <c r="AF310" s="3"/>
    </row>
    <row r="311" spans="1:36" s="25" customFormat="1" x14ac:dyDescent="0.25">
      <c r="A311" s="27">
        <v>12027</v>
      </c>
      <c r="B311" s="11" t="s">
        <v>391</v>
      </c>
      <c r="C311" s="11" t="s">
        <v>400</v>
      </c>
      <c r="D311" s="11"/>
      <c r="E311" s="13"/>
      <c r="F311" s="37">
        <v>0.80171950564212791</v>
      </c>
      <c r="G311" s="37">
        <v>0.10764552562988705</v>
      </c>
      <c r="H311" s="38">
        <v>35683</v>
      </c>
      <c r="I311" s="38">
        <v>33004</v>
      </c>
      <c r="J311" s="27" t="s">
        <v>25</v>
      </c>
      <c r="K311" s="7"/>
      <c r="L311" s="40">
        <f t="shared" si="28"/>
        <v>0.8049392626928995</v>
      </c>
      <c r="M311" s="40">
        <f t="shared" si="29"/>
        <v>0.12946994467696352</v>
      </c>
      <c r="N311" s="40">
        <f t="shared" si="30"/>
        <v>0.19020991695007408</v>
      </c>
      <c r="O311" s="40">
        <f t="shared" si="31"/>
        <v>0.27490046477535857</v>
      </c>
      <c r="P311" s="41">
        <v>0.5</v>
      </c>
      <c r="Q311" s="37">
        <f t="shared" si="32"/>
        <v>1.8995195890952956</v>
      </c>
      <c r="R311" s="17"/>
      <c r="S311" s="44">
        <f t="shared" si="33"/>
        <v>0.25</v>
      </c>
      <c r="T311" s="40">
        <f t="shared" si="34"/>
        <v>0.9</v>
      </c>
      <c r="U311" s="7"/>
      <c r="Z311" s="7"/>
      <c r="AA311" s="7"/>
      <c r="AB311" s="7"/>
      <c r="AC311" s="7"/>
      <c r="AD311" s="7"/>
      <c r="AE311" s="7"/>
      <c r="AF311" s="3"/>
    </row>
    <row r="312" spans="1:36" s="25" customFormat="1" x14ac:dyDescent="0.25">
      <c r="A312" s="27">
        <v>12029</v>
      </c>
      <c r="B312" s="11" t="s">
        <v>391</v>
      </c>
      <c r="C312" s="11" t="s">
        <v>401</v>
      </c>
      <c r="D312" s="11"/>
      <c r="E312" s="13"/>
      <c r="F312" s="37">
        <v>0.91350374386780275</v>
      </c>
      <c r="G312" s="37">
        <v>8.0762808682661044E-2</v>
      </c>
      <c r="H312" s="38">
        <v>35476</v>
      </c>
      <c r="I312" s="38">
        <v>28475</v>
      </c>
      <c r="J312" s="27" t="s">
        <v>20</v>
      </c>
      <c r="K312" s="7"/>
      <c r="L312" s="40">
        <f t="shared" si="28"/>
        <v>0.91717243360221157</v>
      </c>
      <c r="M312" s="40">
        <f t="shared" si="29"/>
        <v>9.713693449788105E-2</v>
      </c>
      <c r="N312" s="40">
        <f t="shared" si="30"/>
        <v>0.18910649367264043</v>
      </c>
      <c r="O312" s="40">
        <f t="shared" si="31"/>
        <v>0.23717703110163421</v>
      </c>
      <c r="P312" s="41">
        <v>0.25</v>
      </c>
      <c r="Q312" s="37">
        <f t="shared" si="32"/>
        <v>1.690592892874367</v>
      </c>
      <c r="R312" s="17"/>
      <c r="S312" s="44">
        <f t="shared" si="33"/>
        <v>7.9000000000000001E-2</v>
      </c>
      <c r="T312" s="40">
        <f t="shared" si="34"/>
        <v>0.83160000000000001</v>
      </c>
      <c r="U312" s="7"/>
      <c r="Z312" s="7"/>
      <c r="AA312" s="7"/>
      <c r="AB312" s="7"/>
      <c r="AC312" s="7"/>
      <c r="AD312" s="7"/>
      <c r="AE312" s="7"/>
      <c r="AF312" s="3"/>
    </row>
    <row r="313" spans="1:36" s="25" customFormat="1" x14ac:dyDescent="0.25">
      <c r="A313" s="27">
        <v>12033</v>
      </c>
      <c r="B313" s="11" t="s">
        <v>391</v>
      </c>
      <c r="C313" s="11" t="s">
        <v>41</v>
      </c>
      <c r="D313" s="11"/>
      <c r="E313" s="13"/>
      <c r="F313" s="37">
        <v>0.86657490765579137</v>
      </c>
      <c r="G313" s="37">
        <v>0.23212653742667069</v>
      </c>
      <c r="H313" s="38">
        <v>43806</v>
      </c>
      <c r="I313" s="38">
        <v>46011</v>
      </c>
      <c r="J313" s="27" t="s">
        <v>17</v>
      </c>
      <c r="K313" s="7"/>
      <c r="L313" s="40">
        <f t="shared" si="28"/>
        <v>0.8700551281684652</v>
      </c>
      <c r="M313" s="40">
        <f t="shared" si="29"/>
        <v>0.27918865909965912</v>
      </c>
      <c r="N313" s="40">
        <f t="shared" si="30"/>
        <v>0.23350995213168585</v>
      </c>
      <c r="O313" s="40">
        <f t="shared" si="31"/>
        <v>0.38323976744573457</v>
      </c>
      <c r="P313" s="41">
        <v>0.75</v>
      </c>
      <c r="Q313" s="37">
        <f t="shared" si="32"/>
        <v>2.515993506845545</v>
      </c>
      <c r="R313" s="17"/>
      <c r="S313" s="44">
        <f t="shared" si="33"/>
        <v>0.73399999999999999</v>
      </c>
      <c r="T313" s="40">
        <f t="shared" si="34"/>
        <v>1.0935999999999999</v>
      </c>
      <c r="U313" s="7"/>
      <c r="Z313" s="7"/>
      <c r="AA313" s="7"/>
      <c r="AB313" s="7"/>
      <c r="AC313" s="7"/>
      <c r="AD313" s="7"/>
      <c r="AE313" s="7"/>
      <c r="AF313" s="3"/>
    </row>
    <row r="314" spans="1:36" s="25" customFormat="1" x14ac:dyDescent="0.25">
      <c r="A314" s="27">
        <v>12035</v>
      </c>
      <c r="B314" s="11" t="s">
        <v>391</v>
      </c>
      <c r="C314" s="11" t="s">
        <v>404</v>
      </c>
      <c r="D314" s="11"/>
      <c r="E314" s="13"/>
      <c r="F314" s="37">
        <v>0.90544502208497835</v>
      </c>
      <c r="G314" s="37">
        <v>0.23522435263886143</v>
      </c>
      <c r="H314" s="38">
        <v>48134</v>
      </c>
      <c r="I314" s="38">
        <v>37354</v>
      </c>
      <c r="J314" s="27" t="s">
        <v>17</v>
      </c>
      <c r="K314" s="7"/>
      <c r="L314" s="40">
        <f t="shared" si="28"/>
        <v>0.9090813474748779</v>
      </c>
      <c r="M314" s="40">
        <f t="shared" si="29"/>
        <v>0.2829145358771184</v>
      </c>
      <c r="N314" s="40">
        <f t="shared" si="30"/>
        <v>0.25658056056034712</v>
      </c>
      <c r="O314" s="40">
        <f t="shared" si="31"/>
        <v>0.31113295240633693</v>
      </c>
      <c r="P314" s="41">
        <v>0.75</v>
      </c>
      <c r="Q314" s="37">
        <f t="shared" si="32"/>
        <v>2.5097093963186801</v>
      </c>
      <c r="R314" s="17"/>
      <c r="S314" s="44">
        <f t="shared" si="33"/>
        <v>0.72899999999999998</v>
      </c>
      <c r="T314" s="40">
        <f t="shared" si="34"/>
        <v>1.0915999999999999</v>
      </c>
      <c r="U314" s="7"/>
      <c r="Z314" s="7"/>
      <c r="AA314" s="7"/>
      <c r="AB314" s="7"/>
      <c r="AC314" s="7"/>
      <c r="AD314" s="7"/>
      <c r="AE314" s="7"/>
      <c r="AF314" s="3"/>
    </row>
    <row r="315" spans="1:36" s="25" customFormat="1" x14ac:dyDescent="0.25">
      <c r="A315" s="27">
        <v>12037</v>
      </c>
      <c r="B315" s="11" t="s">
        <v>391</v>
      </c>
      <c r="C315" s="11" t="s">
        <v>43</v>
      </c>
      <c r="D315" s="11"/>
      <c r="E315" s="13"/>
      <c r="F315" s="37">
        <v>0.82226627023455567</v>
      </c>
      <c r="G315" s="37">
        <v>0.15211715291179476</v>
      </c>
      <c r="H315" s="38">
        <v>37428</v>
      </c>
      <c r="I315" s="38">
        <v>25967</v>
      </c>
      <c r="J315" s="27" t="s">
        <v>20</v>
      </c>
      <c r="K315" s="7"/>
      <c r="L315" s="40">
        <f t="shared" si="28"/>
        <v>0.82556854441220451</v>
      </c>
      <c r="M315" s="40">
        <f t="shared" si="29"/>
        <v>0.18295790054128544</v>
      </c>
      <c r="N315" s="40">
        <f t="shared" si="30"/>
        <v>0.19951172187336752</v>
      </c>
      <c r="O315" s="40">
        <f t="shared" si="31"/>
        <v>0.21628712788818738</v>
      </c>
      <c r="P315" s="41">
        <v>0.25</v>
      </c>
      <c r="Q315" s="37">
        <f t="shared" si="32"/>
        <v>1.6743252947150449</v>
      </c>
      <c r="R315" s="17"/>
      <c r="S315" s="44">
        <f t="shared" si="33"/>
        <v>6.6000000000000003E-2</v>
      </c>
      <c r="T315" s="40">
        <f t="shared" si="34"/>
        <v>0.82640000000000002</v>
      </c>
      <c r="U315" s="7"/>
      <c r="Z315" s="7"/>
      <c r="AA315" s="7"/>
      <c r="AB315" s="7"/>
      <c r="AC315" s="7"/>
      <c r="AD315" s="7"/>
      <c r="AE315" s="7"/>
      <c r="AF315" s="3"/>
    </row>
    <row r="316" spans="1:36" s="25" customFormat="1" x14ac:dyDescent="0.25">
      <c r="A316" s="27">
        <v>12039</v>
      </c>
      <c r="B316" s="11" t="s">
        <v>391</v>
      </c>
      <c r="C316" s="11" t="s">
        <v>405</v>
      </c>
      <c r="D316" s="11"/>
      <c r="E316" s="13"/>
      <c r="F316" s="37">
        <v>0.77291204730229124</v>
      </c>
      <c r="G316" s="37">
        <v>0.13979105513998044</v>
      </c>
      <c r="H316" s="38">
        <v>35593</v>
      </c>
      <c r="I316" s="38">
        <v>34461</v>
      </c>
      <c r="J316" s="27" t="s">
        <v>22</v>
      </c>
      <c r="K316" s="7"/>
      <c r="L316" s="40">
        <f t="shared" si="28"/>
        <v>0.77601611174928842</v>
      </c>
      <c r="M316" s="40">
        <f t="shared" si="29"/>
        <v>0.16813276789167939</v>
      </c>
      <c r="N316" s="40">
        <f t="shared" si="30"/>
        <v>0.18973016769901599</v>
      </c>
      <c r="O316" s="40">
        <f t="shared" si="31"/>
        <v>0.28703626580486097</v>
      </c>
      <c r="P316" s="41">
        <v>0.6</v>
      </c>
      <c r="Q316" s="37">
        <f t="shared" si="32"/>
        <v>2.0209153131448447</v>
      </c>
      <c r="R316" s="17"/>
      <c r="S316" s="44">
        <f t="shared" si="33"/>
        <v>0.35599999999999998</v>
      </c>
      <c r="T316" s="40">
        <f t="shared" si="34"/>
        <v>0.94240000000000002</v>
      </c>
      <c r="U316" s="7"/>
      <c r="AF316" s="3"/>
      <c r="AJ316" s="7"/>
    </row>
    <row r="317" spans="1:36" s="25" customFormat="1" x14ac:dyDescent="0.25">
      <c r="A317" s="27">
        <v>12043</v>
      </c>
      <c r="B317" s="11" t="s">
        <v>391</v>
      </c>
      <c r="C317" s="11" t="s">
        <v>406</v>
      </c>
      <c r="D317" s="11"/>
      <c r="E317" s="13"/>
      <c r="F317" s="37">
        <v>0.83374792703150913</v>
      </c>
      <c r="G317" s="37">
        <v>0.10170749814402376</v>
      </c>
      <c r="H317" s="38">
        <v>35219</v>
      </c>
      <c r="I317" s="38">
        <v>31434</v>
      </c>
      <c r="J317" s="27" t="s">
        <v>20</v>
      </c>
      <c r="K317" s="7"/>
      <c r="L317" s="40">
        <f t="shared" si="28"/>
        <v>0.83709631228063164</v>
      </c>
      <c r="M317" s="40">
        <f t="shared" si="29"/>
        <v>0.12232802135422062</v>
      </c>
      <c r="N317" s="40">
        <f t="shared" si="30"/>
        <v>0.18773654303350781</v>
      </c>
      <c r="O317" s="40">
        <f t="shared" si="31"/>
        <v>0.2618234519982009</v>
      </c>
      <c r="P317" s="41">
        <v>0.25</v>
      </c>
      <c r="Q317" s="37">
        <f t="shared" si="32"/>
        <v>1.6589843286665609</v>
      </c>
      <c r="R317" s="17"/>
      <c r="S317" s="44">
        <f t="shared" si="33"/>
        <v>5.3999999999999999E-2</v>
      </c>
      <c r="T317" s="40">
        <f t="shared" si="34"/>
        <v>0.8216</v>
      </c>
      <c r="U317" s="7"/>
      <c r="AF317" s="3"/>
      <c r="AJ317" s="7"/>
    </row>
    <row r="318" spans="1:36" s="25" customFormat="1" x14ac:dyDescent="0.25">
      <c r="A318" s="27">
        <v>12045</v>
      </c>
      <c r="B318" s="11" t="s">
        <v>391</v>
      </c>
      <c r="C318" s="11" t="s">
        <v>407</v>
      </c>
      <c r="D318" s="11"/>
      <c r="E318" s="13"/>
      <c r="F318" s="37">
        <v>0.84115426105717361</v>
      </c>
      <c r="G318" s="37">
        <v>0.13783806554890893</v>
      </c>
      <c r="H318" s="38">
        <v>39535</v>
      </c>
      <c r="I318" s="38">
        <v>32564</v>
      </c>
      <c r="J318" s="27" t="s">
        <v>22</v>
      </c>
      <c r="K318" s="7"/>
      <c r="L318" s="40">
        <f t="shared" si="28"/>
        <v>0.84453239061965224</v>
      </c>
      <c r="M318" s="40">
        <f t="shared" si="29"/>
        <v>0.1657838225655161</v>
      </c>
      <c r="N318" s="40">
        <f t="shared" si="30"/>
        <v>0.21074318489536137</v>
      </c>
      <c r="O318" s="40">
        <f t="shared" si="31"/>
        <v>0.27123556947475386</v>
      </c>
      <c r="P318" s="41">
        <v>0.6</v>
      </c>
      <c r="Q318" s="37">
        <f t="shared" si="32"/>
        <v>2.0922949675552838</v>
      </c>
      <c r="R318" s="17"/>
      <c r="S318" s="44">
        <f t="shared" si="33"/>
        <v>0.42099999999999999</v>
      </c>
      <c r="T318" s="40">
        <f t="shared" si="34"/>
        <v>0.96840000000000004</v>
      </c>
      <c r="U318" s="7"/>
      <c r="AF318" s="3"/>
    </row>
    <row r="319" spans="1:36" s="25" customFormat="1" x14ac:dyDescent="0.25">
      <c r="A319" s="27">
        <v>12047</v>
      </c>
      <c r="B319" s="11" t="s">
        <v>391</v>
      </c>
      <c r="C319" s="11" t="s">
        <v>408</v>
      </c>
      <c r="D319" s="11"/>
      <c r="E319" s="13"/>
      <c r="F319" s="37">
        <v>0.84126984126984128</v>
      </c>
      <c r="G319" s="37">
        <v>8.1135697686167532E-2</v>
      </c>
      <c r="H319" s="38">
        <v>36875</v>
      </c>
      <c r="I319" s="38">
        <v>43708</v>
      </c>
      <c r="J319" s="27" t="s">
        <v>20</v>
      </c>
      <c r="K319" s="7"/>
      <c r="L319" s="40">
        <f t="shared" si="28"/>
        <v>0.84464843500988085</v>
      </c>
      <c r="M319" s="40">
        <f t="shared" si="29"/>
        <v>9.7585424282961616E-2</v>
      </c>
      <c r="N319" s="40">
        <f t="shared" si="30"/>
        <v>0.19656392925297711</v>
      </c>
      <c r="O319" s="40">
        <f t="shared" si="31"/>
        <v>0.36405737227006946</v>
      </c>
      <c r="P319" s="41">
        <v>0.25</v>
      </c>
      <c r="Q319" s="37">
        <f t="shared" si="32"/>
        <v>1.7528551608158891</v>
      </c>
      <c r="R319" s="17"/>
      <c r="S319" s="44">
        <f t="shared" si="33"/>
        <v>0.126</v>
      </c>
      <c r="T319" s="40">
        <f t="shared" si="34"/>
        <v>0.85040000000000004</v>
      </c>
      <c r="U319" s="7"/>
      <c r="AF319" s="3"/>
    </row>
    <row r="320" spans="1:36" s="25" customFormat="1" x14ac:dyDescent="0.25">
      <c r="A320" s="27">
        <v>12051</v>
      </c>
      <c r="B320" s="11" t="s">
        <v>391</v>
      </c>
      <c r="C320" s="11" t="s">
        <v>409</v>
      </c>
      <c r="D320" s="11"/>
      <c r="E320" s="13"/>
      <c r="F320" s="37">
        <v>0.77464254080728834</v>
      </c>
      <c r="G320" s="37">
        <v>9.716719914802982E-2</v>
      </c>
      <c r="H320" s="38">
        <v>35736</v>
      </c>
      <c r="I320" s="38">
        <v>35263</v>
      </c>
      <c r="J320" s="27" t="s">
        <v>25</v>
      </c>
      <c r="K320" s="7"/>
      <c r="L320" s="40">
        <f t="shared" si="28"/>
        <v>0.77775355502739796</v>
      </c>
      <c r="M320" s="40">
        <f t="shared" si="29"/>
        <v>0.11686720673709174</v>
      </c>
      <c r="N320" s="40">
        <f t="shared" si="30"/>
        <v>0.19049243595347498</v>
      </c>
      <c r="O320" s="40">
        <f t="shared" si="31"/>
        <v>0.29371637042096321</v>
      </c>
      <c r="P320" s="41">
        <v>0.5</v>
      </c>
      <c r="Q320" s="37">
        <f t="shared" si="32"/>
        <v>1.878829568138928</v>
      </c>
      <c r="R320" s="17"/>
      <c r="S320" s="44">
        <f t="shared" si="33"/>
        <v>0.23400000000000001</v>
      </c>
      <c r="T320" s="40">
        <f t="shared" si="34"/>
        <v>0.89359999999999995</v>
      </c>
      <c r="U320" s="7"/>
      <c r="AF320" s="3"/>
    </row>
    <row r="321" spans="1:36" s="25" customFormat="1" x14ac:dyDescent="0.25">
      <c r="A321" s="27">
        <v>12053</v>
      </c>
      <c r="B321" s="11" t="s">
        <v>391</v>
      </c>
      <c r="C321" s="11" t="s">
        <v>410</v>
      </c>
      <c r="D321" s="11"/>
      <c r="E321" s="13"/>
      <c r="F321" s="37">
        <v>0.88556696744147367</v>
      </c>
      <c r="G321" s="37">
        <v>0.1565092383107089</v>
      </c>
      <c r="H321" s="38">
        <v>41098</v>
      </c>
      <c r="I321" s="38">
        <v>31685</v>
      </c>
      <c r="J321" s="27" t="s">
        <v>22</v>
      </c>
      <c r="K321" s="7"/>
      <c r="L321" s="40">
        <f t="shared" si="28"/>
        <v>0.88912346128662012</v>
      </c>
      <c r="M321" s="40">
        <f t="shared" si="29"/>
        <v>0.18824045223385696</v>
      </c>
      <c r="N321" s="40">
        <f t="shared" si="30"/>
        <v>0.21907483022207061</v>
      </c>
      <c r="O321" s="40">
        <f t="shared" si="31"/>
        <v>0.26391410818104583</v>
      </c>
      <c r="P321" s="41">
        <v>0.6</v>
      </c>
      <c r="Q321" s="37">
        <f t="shared" si="32"/>
        <v>2.1603528519235935</v>
      </c>
      <c r="R321" s="17"/>
      <c r="S321" s="44">
        <f t="shared" si="33"/>
        <v>0.49199999999999999</v>
      </c>
      <c r="T321" s="40">
        <f t="shared" si="34"/>
        <v>0.99680000000000002</v>
      </c>
      <c r="U321" s="7"/>
      <c r="Z321" s="7"/>
      <c r="AA321" s="7"/>
      <c r="AB321" s="7"/>
      <c r="AC321" s="7"/>
      <c r="AD321" s="7"/>
      <c r="AE321" s="7"/>
      <c r="AF321" s="3"/>
    </row>
    <row r="322" spans="1:36" s="25" customFormat="1" x14ac:dyDescent="0.25">
      <c r="A322" s="27">
        <v>12055</v>
      </c>
      <c r="B322" s="11" t="s">
        <v>391</v>
      </c>
      <c r="C322" s="11" t="s">
        <v>411</v>
      </c>
      <c r="D322" s="11"/>
      <c r="E322" s="13"/>
      <c r="F322" s="37">
        <v>0.86941886558848558</v>
      </c>
      <c r="G322" s="37">
        <v>0.15181340164486989</v>
      </c>
      <c r="H322" s="38">
        <v>35350</v>
      </c>
      <c r="I322" s="38">
        <v>32445</v>
      </c>
      <c r="J322" s="27" t="s">
        <v>17</v>
      </c>
      <c r="K322" s="7"/>
      <c r="L322" s="40">
        <f t="shared" si="28"/>
        <v>0.87291050761896138</v>
      </c>
      <c r="M322" s="40">
        <f t="shared" si="29"/>
        <v>0.1825925657120466</v>
      </c>
      <c r="N322" s="40">
        <f t="shared" si="30"/>
        <v>0.18843484472115907</v>
      </c>
      <c r="O322" s="40">
        <f t="shared" si="31"/>
        <v>0.27024438188209032</v>
      </c>
      <c r="P322" s="41">
        <v>0.75</v>
      </c>
      <c r="Q322" s="37">
        <f t="shared" si="32"/>
        <v>2.2641822999342573</v>
      </c>
      <c r="R322" s="17"/>
      <c r="S322" s="44">
        <f t="shared" si="33"/>
        <v>0.56999999999999995</v>
      </c>
      <c r="T322" s="40">
        <f t="shared" si="34"/>
        <v>1.028</v>
      </c>
      <c r="U322" s="7"/>
      <c r="Z322" s="7"/>
      <c r="AA322" s="7"/>
      <c r="AB322" s="7"/>
      <c r="AC322" s="7"/>
      <c r="AD322" s="7"/>
      <c r="AE322" s="7"/>
      <c r="AF322" s="3"/>
    </row>
    <row r="323" spans="1:36" s="25" customFormat="1" x14ac:dyDescent="0.25">
      <c r="A323" s="27">
        <v>12057</v>
      </c>
      <c r="B323" s="11" t="s">
        <v>391</v>
      </c>
      <c r="C323" s="11" t="s">
        <v>412</v>
      </c>
      <c r="D323" s="11"/>
      <c r="E323" s="13"/>
      <c r="F323" s="37">
        <v>0.87642402984018519</v>
      </c>
      <c r="G323" s="37">
        <v>0.28999242128808672</v>
      </c>
      <c r="H323" s="38">
        <v>49450</v>
      </c>
      <c r="I323" s="38">
        <v>53918</v>
      </c>
      <c r="J323" s="27" t="s">
        <v>17</v>
      </c>
      <c r="K323" s="7"/>
      <c r="L323" s="40">
        <f t="shared" si="28"/>
        <v>0.87994380506042691</v>
      </c>
      <c r="M323" s="40">
        <f t="shared" si="29"/>
        <v>0.34878646856161649</v>
      </c>
      <c r="N323" s="40">
        <f t="shared" si="30"/>
        <v>0.26359556072026352</v>
      </c>
      <c r="O323" s="40">
        <f t="shared" si="31"/>
        <v>0.44909960185910142</v>
      </c>
      <c r="P323" s="41">
        <v>0.75</v>
      </c>
      <c r="Q323" s="37">
        <f t="shared" si="32"/>
        <v>2.6914254362014081</v>
      </c>
      <c r="R323" s="17"/>
      <c r="S323" s="44">
        <f t="shared" si="33"/>
        <v>0.83499999999999996</v>
      </c>
      <c r="T323" s="40">
        <f t="shared" si="34"/>
        <v>1.1339999999999999</v>
      </c>
      <c r="U323" s="7"/>
      <c r="AF323" s="3"/>
    </row>
    <row r="324" spans="1:36" s="25" customFormat="1" x14ac:dyDescent="0.25">
      <c r="A324" s="27">
        <v>12061</v>
      </c>
      <c r="B324" s="11" t="s">
        <v>391</v>
      </c>
      <c r="C324" s="11" t="s">
        <v>413</v>
      </c>
      <c r="D324" s="11"/>
      <c r="E324" s="13"/>
      <c r="F324" s="37">
        <v>0.9001854390066919</v>
      </c>
      <c r="G324" s="37">
        <v>0.26844250363901018</v>
      </c>
      <c r="H324" s="38">
        <v>45274</v>
      </c>
      <c r="I324" s="38">
        <v>38965</v>
      </c>
      <c r="J324" s="27" t="s">
        <v>17</v>
      </c>
      <c r="K324" s="7"/>
      <c r="L324" s="40">
        <f t="shared" ref="L324:L387" si="35">F324/F$3</f>
        <v>0.90380064157298379</v>
      </c>
      <c r="M324" s="40">
        <f t="shared" ref="M324:M387" si="36">G324/G$3</f>
        <v>0.32286744750158636</v>
      </c>
      <c r="N324" s="40">
        <f t="shared" ref="N324:N387" si="37">H324/H$3</f>
        <v>0.24133519547116708</v>
      </c>
      <c r="O324" s="40">
        <f t="shared" ref="O324:O387" si="38">I324/I$3</f>
        <v>0.32455146679105101</v>
      </c>
      <c r="P324" s="41">
        <v>0.75</v>
      </c>
      <c r="Q324" s="37">
        <f t="shared" ref="Q324:Q387" si="39">SUM(L324:P324)</f>
        <v>2.5425547513367883</v>
      </c>
      <c r="R324" s="17"/>
      <c r="S324" s="44">
        <f t="shared" ref="S324:S387" si="40">_xlfn.PERCENTRANK.INC(Q$4:Q$2874,Q324)</f>
        <v>0.754</v>
      </c>
      <c r="T324" s="40">
        <f t="shared" ref="T324:T387" si="41">((S324-0.5)*0.4+1)</f>
        <v>1.1015999999999999</v>
      </c>
      <c r="U324" s="7"/>
      <c r="AF324" s="3"/>
    </row>
    <row r="325" spans="1:36" s="25" customFormat="1" x14ac:dyDescent="0.25">
      <c r="A325" s="27">
        <v>12063</v>
      </c>
      <c r="B325" s="11" t="s">
        <v>391</v>
      </c>
      <c r="C325" s="11" t="s">
        <v>48</v>
      </c>
      <c r="D325" s="11"/>
      <c r="E325" s="13"/>
      <c r="F325" s="37">
        <v>0.88512381307019172</v>
      </c>
      <c r="G325" s="37">
        <v>0.13616115761100867</v>
      </c>
      <c r="H325" s="38">
        <v>38917</v>
      </c>
      <c r="I325" s="38">
        <v>38967</v>
      </c>
      <c r="J325" s="27" t="s">
        <v>20</v>
      </c>
      <c r="K325" s="7"/>
      <c r="L325" s="40">
        <f t="shared" si="35"/>
        <v>0.88867852717890738</v>
      </c>
      <c r="M325" s="40">
        <f t="shared" si="36"/>
        <v>0.16376693262347813</v>
      </c>
      <c r="N325" s="40">
        <f t="shared" si="37"/>
        <v>0.20744890670476232</v>
      </c>
      <c r="O325" s="40">
        <f t="shared" si="38"/>
        <v>0.32456812540605373</v>
      </c>
      <c r="P325" s="41">
        <v>0.25</v>
      </c>
      <c r="Q325" s="37">
        <f t="shared" si="39"/>
        <v>1.8344624919132015</v>
      </c>
      <c r="R325" s="17"/>
      <c r="S325" s="44">
        <f t="shared" si="40"/>
        <v>0.193</v>
      </c>
      <c r="T325" s="40">
        <f t="shared" si="41"/>
        <v>0.87719999999999998</v>
      </c>
      <c r="U325" s="7"/>
      <c r="Z325" s="7"/>
      <c r="AA325" s="7"/>
      <c r="AB325" s="7"/>
      <c r="AC325" s="7"/>
      <c r="AD325" s="7"/>
      <c r="AE325" s="7"/>
      <c r="AF325" s="3"/>
    </row>
    <row r="326" spans="1:36" s="25" customFormat="1" x14ac:dyDescent="0.25">
      <c r="A326" s="27">
        <v>12065</v>
      </c>
      <c r="B326" s="11" t="s">
        <v>391</v>
      </c>
      <c r="C326" s="11" t="s">
        <v>414</v>
      </c>
      <c r="D326" s="11"/>
      <c r="E326" s="13"/>
      <c r="F326" s="37">
        <v>0.82815013404825732</v>
      </c>
      <c r="G326" s="37">
        <v>0.15263895375992526</v>
      </c>
      <c r="H326" s="38">
        <v>41163</v>
      </c>
      <c r="I326" s="38">
        <v>24465</v>
      </c>
      <c r="J326" s="27" t="s">
        <v>22</v>
      </c>
      <c r="K326" s="7"/>
      <c r="L326" s="40">
        <f t="shared" si="35"/>
        <v>0.83147603820106153</v>
      </c>
      <c r="M326" s="40">
        <f t="shared" si="36"/>
        <v>0.18358549306354344</v>
      </c>
      <c r="N326" s="40">
        <f t="shared" si="37"/>
        <v>0.21942131579227925</v>
      </c>
      <c r="O326" s="40">
        <f t="shared" si="38"/>
        <v>0.20377650802112313</v>
      </c>
      <c r="P326" s="41">
        <v>0.6</v>
      </c>
      <c r="Q326" s="37">
        <f t="shared" si="39"/>
        <v>2.0382593550780075</v>
      </c>
      <c r="R326" s="17"/>
      <c r="S326" s="44">
        <f t="shared" si="40"/>
        <v>0.374</v>
      </c>
      <c r="T326" s="40">
        <f t="shared" si="41"/>
        <v>0.9496</v>
      </c>
      <c r="U326" s="7"/>
      <c r="Z326" s="7"/>
      <c r="AA326" s="7"/>
      <c r="AB326" s="7"/>
      <c r="AC326" s="7"/>
      <c r="AD326" s="7"/>
      <c r="AE326" s="7"/>
      <c r="AF326" s="3"/>
      <c r="AJ326" s="7"/>
    </row>
    <row r="327" spans="1:36" s="25" customFormat="1" x14ac:dyDescent="0.25">
      <c r="A327" s="27">
        <v>12069</v>
      </c>
      <c r="B327" s="11" t="s">
        <v>391</v>
      </c>
      <c r="C327" s="11" t="s">
        <v>248</v>
      </c>
      <c r="D327" s="11"/>
      <c r="E327" s="13"/>
      <c r="F327" s="37">
        <v>0.90759375613587279</v>
      </c>
      <c r="G327" s="37">
        <v>0.20227496384729468</v>
      </c>
      <c r="H327" s="38">
        <v>45663</v>
      </c>
      <c r="I327" s="38">
        <v>32777</v>
      </c>
      <c r="J327" s="27" t="s">
        <v>22</v>
      </c>
      <c r="K327" s="7"/>
      <c r="L327" s="40">
        <f t="shared" si="35"/>
        <v>0.91123871097979192</v>
      </c>
      <c r="M327" s="40">
        <f t="shared" si="36"/>
        <v>0.24328487622315972</v>
      </c>
      <c r="N327" s="40">
        <f t="shared" si="37"/>
        <v>0.24340877834518493</v>
      </c>
      <c r="O327" s="40">
        <f t="shared" si="38"/>
        <v>0.27300971197254659</v>
      </c>
      <c r="P327" s="41">
        <v>0.6</v>
      </c>
      <c r="Q327" s="37">
        <f t="shared" si="39"/>
        <v>2.270942077520683</v>
      </c>
      <c r="R327" s="17"/>
      <c r="S327" s="44">
        <f t="shared" si="40"/>
        <v>0.57299999999999995</v>
      </c>
      <c r="T327" s="40">
        <f t="shared" si="41"/>
        <v>1.0291999999999999</v>
      </c>
      <c r="U327" s="7"/>
      <c r="Z327" s="7"/>
      <c r="AA327" s="7"/>
      <c r="AB327" s="7"/>
      <c r="AC327" s="7"/>
      <c r="AD327" s="7"/>
      <c r="AE327" s="7"/>
      <c r="AF327" s="3"/>
    </row>
    <row r="328" spans="1:36" s="25" customFormat="1" x14ac:dyDescent="0.25">
      <c r="A328" s="27">
        <v>12071</v>
      </c>
      <c r="B328" s="11" t="s">
        <v>391</v>
      </c>
      <c r="C328" s="11" t="s">
        <v>53</v>
      </c>
      <c r="D328" s="11"/>
      <c r="E328" s="13"/>
      <c r="F328" s="37">
        <v>0.90315931914573711</v>
      </c>
      <c r="G328" s="37">
        <v>0.24630875732197319</v>
      </c>
      <c r="H328" s="38">
        <v>48453</v>
      </c>
      <c r="I328" s="38">
        <v>40670</v>
      </c>
      <c r="J328" s="27" t="s">
        <v>17</v>
      </c>
      <c r="K328" s="7"/>
      <c r="L328" s="40">
        <f t="shared" si="35"/>
        <v>0.9067864650057601</v>
      </c>
      <c r="M328" s="40">
        <f t="shared" si="36"/>
        <v>0.29624623036885034</v>
      </c>
      <c r="N328" s="40">
        <f t="shared" si="37"/>
        <v>0.25828100512798646</v>
      </c>
      <c r="O328" s="40">
        <f t="shared" si="38"/>
        <v>0.33875293608089424</v>
      </c>
      <c r="P328" s="41">
        <v>0.75</v>
      </c>
      <c r="Q328" s="37">
        <f t="shared" si="39"/>
        <v>2.550066636583491</v>
      </c>
      <c r="R328" s="17"/>
      <c r="S328" s="44">
        <f t="shared" si="40"/>
        <v>0.75900000000000001</v>
      </c>
      <c r="T328" s="40">
        <f t="shared" si="41"/>
        <v>1.1035999999999999</v>
      </c>
      <c r="U328" s="7"/>
      <c r="AF328" s="3"/>
    </row>
    <row r="329" spans="1:36" s="25" customFormat="1" x14ac:dyDescent="0.25">
      <c r="A329" s="27">
        <v>12073</v>
      </c>
      <c r="B329" s="11" t="s">
        <v>391</v>
      </c>
      <c r="C329" s="11" t="s">
        <v>415</v>
      </c>
      <c r="D329" s="11"/>
      <c r="E329" s="13"/>
      <c r="F329" s="37">
        <v>0.88277189288768998</v>
      </c>
      <c r="G329" s="37">
        <v>0.43473077936581633</v>
      </c>
      <c r="H329" s="38">
        <v>45915</v>
      </c>
      <c r="I329" s="38">
        <v>46050</v>
      </c>
      <c r="J329" s="27" t="s">
        <v>17</v>
      </c>
      <c r="K329" s="7"/>
      <c r="L329" s="40">
        <f t="shared" si="35"/>
        <v>0.88631716153382534</v>
      </c>
      <c r="M329" s="40">
        <f t="shared" si="36"/>
        <v>0.52286957237206744</v>
      </c>
      <c r="N329" s="40">
        <f t="shared" si="37"/>
        <v>0.24475207624814763</v>
      </c>
      <c r="O329" s="40">
        <f t="shared" si="38"/>
        <v>0.38356461043828816</v>
      </c>
      <c r="P329" s="41">
        <v>0.75</v>
      </c>
      <c r="Q329" s="37">
        <f t="shared" si="39"/>
        <v>2.7875034205923286</v>
      </c>
      <c r="R329" s="17"/>
      <c r="S329" s="44">
        <f t="shared" si="40"/>
        <v>0.88200000000000001</v>
      </c>
      <c r="T329" s="40">
        <f t="shared" si="41"/>
        <v>1.1528</v>
      </c>
      <c r="U329" s="7"/>
      <c r="Z329" s="7"/>
      <c r="AA329" s="7"/>
      <c r="AB329" s="7"/>
      <c r="AC329" s="7"/>
      <c r="AD329" s="7"/>
      <c r="AE329" s="7"/>
      <c r="AF329" s="3"/>
    </row>
    <row r="330" spans="1:36" s="25" customFormat="1" x14ac:dyDescent="0.25">
      <c r="A330" s="27">
        <v>12075</v>
      </c>
      <c r="B330" s="11" t="s">
        <v>391</v>
      </c>
      <c r="C330" s="11" t="s">
        <v>416</v>
      </c>
      <c r="D330" s="11"/>
      <c r="E330" s="13"/>
      <c r="F330" s="37">
        <v>0.83473362612182544</v>
      </c>
      <c r="G330" s="37">
        <v>0.11441647597254005</v>
      </c>
      <c r="H330" s="38">
        <v>35093</v>
      </c>
      <c r="I330" s="38">
        <v>30033</v>
      </c>
      <c r="J330" s="27" t="s">
        <v>20</v>
      </c>
      <c r="K330" s="7"/>
      <c r="L330" s="40">
        <f t="shared" si="35"/>
        <v>0.83808597000183283</v>
      </c>
      <c r="M330" s="40">
        <f t="shared" si="36"/>
        <v>0.13761366046212162</v>
      </c>
      <c r="N330" s="40">
        <f t="shared" si="37"/>
        <v>0.18706489408202645</v>
      </c>
      <c r="O330" s="40">
        <f t="shared" si="38"/>
        <v>0.25015409218877543</v>
      </c>
      <c r="P330" s="41">
        <v>0.25</v>
      </c>
      <c r="Q330" s="37">
        <f t="shared" si="39"/>
        <v>1.6629186167347565</v>
      </c>
      <c r="R330" s="17"/>
      <c r="S330" s="44">
        <f t="shared" si="40"/>
        <v>5.8000000000000003E-2</v>
      </c>
      <c r="T330" s="40">
        <f t="shared" si="41"/>
        <v>0.82319999999999993</v>
      </c>
      <c r="U330" s="7"/>
      <c r="AF330" s="3"/>
    </row>
    <row r="331" spans="1:36" s="25" customFormat="1" x14ac:dyDescent="0.25">
      <c r="A331" s="27">
        <v>12077</v>
      </c>
      <c r="B331" s="11" t="s">
        <v>391</v>
      </c>
      <c r="C331" s="11" t="s">
        <v>417</v>
      </c>
      <c r="D331" s="11"/>
      <c r="E331" s="13"/>
      <c r="F331" s="37">
        <v>0.81969394544244845</v>
      </c>
      <c r="G331" s="37">
        <v>0.1175738171469228</v>
      </c>
      <c r="H331" s="38">
        <v>39225</v>
      </c>
      <c r="I331" s="38">
        <v>31263</v>
      </c>
      <c r="J331" s="27" t="s">
        <v>20</v>
      </c>
      <c r="K331" s="7"/>
      <c r="L331" s="40">
        <f t="shared" si="35"/>
        <v>0.82298588899844227</v>
      </c>
      <c r="M331" s="40">
        <f t="shared" si="36"/>
        <v>0.14141113169728586</v>
      </c>
      <c r="N331" s="40">
        <f t="shared" si="37"/>
        <v>0.20909071525282785</v>
      </c>
      <c r="O331" s="40">
        <f t="shared" si="38"/>
        <v>0.26039914041546586</v>
      </c>
      <c r="P331" s="41">
        <v>0.25</v>
      </c>
      <c r="Q331" s="37">
        <f t="shared" si="39"/>
        <v>1.683886876364022</v>
      </c>
      <c r="R331" s="17"/>
      <c r="S331" s="44">
        <f t="shared" si="40"/>
        <v>7.2999999999999995E-2</v>
      </c>
      <c r="T331" s="40">
        <f t="shared" si="41"/>
        <v>0.82919999999999994</v>
      </c>
      <c r="U331" s="7"/>
      <c r="AF331" s="3"/>
    </row>
    <row r="332" spans="1:36" s="25" customFormat="1" x14ac:dyDescent="0.25">
      <c r="A332" s="27">
        <v>12079</v>
      </c>
      <c r="B332" s="11" t="s">
        <v>391</v>
      </c>
      <c r="C332" s="11" t="s">
        <v>57</v>
      </c>
      <c r="D332" s="11"/>
      <c r="E332" s="13"/>
      <c r="F332" s="37">
        <v>0.82915717539863332</v>
      </c>
      <c r="G332" s="37">
        <v>0.10328638497652583</v>
      </c>
      <c r="H332" s="38">
        <v>34361</v>
      </c>
      <c r="I332" s="38">
        <v>31207</v>
      </c>
      <c r="J332" s="27" t="s">
        <v>20</v>
      </c>
      <c r="K332" s="7"/>
      <c r="L332" s="40">
        <f t="shared" si="35"/>
        <v>0.8324871238942102</v>
      </c>
      <c r="M332" s="40">
        <f t="shared" si="36"/>
        <v>0.12422701705942132</v>
      </c>
      <c r="N332" s="40">
        <f t="shared" si="37"/>
        <v>0.18316293350675381</v>
      </c>
      <c r="O332" s="40">
        <f t="shared" si="38"/>
        <v>0.25993269919538892</v>
      </c>
      <c r="P332" s="41">
        <v>0.25</v>
      </c>
      <c r="Q332" s="37">
        <f t="shared" si="39"/>
        <v>1.6498097736557742</v>
      </c>
      <c r="R332" s="17"/>
      <c r="S332" s="44">
        <f t="shared" si="40"/>
        <v>5.0999999999999997E-2</v>
      </c>
      <c r="T332" s="40">
        <f t="shared" si="41"/>
        <v>0.82040000000000002</v>
      </c>
      <c r="U332" s="7"/>
      <c r="Z332" s="7"/>
      <c r="AA332" s="7"/>
      <c r="AB332" s="7"/>
      <c r="AC332" s="7"/>
      <c r="AD332" s="7"/>
      <c r="AE332" s="7"/>
      <c r="AF332" s="3"/>
    </row>
    <row r="333" spans="1:36" s="25" customFormat="1" x14ac:dyDescent="0.25">
      <c r="A333" s="27">
        <v>12081</v>
      </c>
      <c r="B333" s="11" t="s">
        <v>391</v>
      </c>
      <c r="C333" s="11" t="s">
        <v>418</v>
      </c>
      <c r="D333" s="11"/>
      <c r="E333" s="13"/>
      <c r="F333" s="37">
        <v>0.89807854956103261</v>
      </c>
      <c r="G333" s="37">
        <v>0.26034708411945678</v>
      </c>
      <c r="H333" s="38">
        <v>47910</v>
      </c>
      <c r="I333" s="38">
        <v>38491</v>
      </c>
      <c r="J333" s="27" t="s">
        <v>17</v>
      </c>
      <c r="K333" s="7"/>
      <c r="L333" s="40">
        <f t="shared" si="35"/>
        <v>0.90168529072392833</v>
      </c>
      <c r="M333" s="40">
        <f t="shared" si="36"/>
        <v>0.31313073516542228</v>
      </c>
      <c r="N333" s="40">
        <f t="shared" si="37"/>
        <v>0.25538651797993583</v>
      </c>
      <c r="O333" s="40">
        <f t="shared" si="38"/>
        <v>0.32060337503539954</v>
      </c>
      <c r="P333" s="41">
        <v>0.75</v>
      </c>
      <c r="Q333" s="37">
        <f t="shared" si="39"/>
        <v>2.5408059189046863</v>
      </c>
      <c r="R333" s="17"/>
      <c r="S333" s="44">
        <f t="shared" si="40"/>
        <v>0.752</v>
      </c>
      <c r="T333" s="40">
        <f t="shared" si="41"/>
        <v>1.1008</v>
      </c>
      <c r="U333" s="7"/>
      <c r="Z333" s="7"/>
      <c r="AA333" s="7"/>
      <c r="AB333" s="7"/>
      <c r="AC333" s="7"/>
      <c r="AD333" s="7"/>
      <c r="AE333" s="7"/>
      <c r="AF333" s="3"/>
    </row>
    <row r="334" spans="1:36" s="25" customFormat="1" x14ac:dyDescent="0.25">
      <c r="A334" s="27">
        <v>12083</v>
      </c>
      <c r="B334" s="11" t="s">
        <v>391</v>
      </c>
      <c r="C334" s="11" t="s">
        <v>206</v>
      </c>
      <c r="D334" s="11"/>
      <c r="E334" s="13"/>
      <c r="F334" s="37">
        <v>0.87523787523787522</v>
      </c>
      <c r="G334" s="37">
        <v>0.17141778674938046</v>
      </c>
      <c r="H334" s="38">
        <v>39770</v>
      </c>
      <c r="I334" s="38">
        <v>35022</v>
      </c>
      <c r="J334" s="27" t="s">
        <v>17</v>
      </c>
      <c r="K334" s="7"/>
      <c r="L334" s="40">
        <f t="shared" si="35"/>
        <v>0.87875288678501529</v>
      </c>
      <c r="M334" s="40">
        <f t="shared" si="36"/>
        <v>0.2061716103593251</v>
      </c>
      <c r="N334" s="40">
        <f t="shared" si="37"/>
        <v>0.21199586349534644</v>
      </c>
      <c r="O334" s="40">
        <f t="shared" si="38"/>
        <v>0.29170900731313198</v>
      </c>
      <c r="P334" s="41">
        <v>0.75</v>
      </c>
      <c r="Q334" s="37">
        <f t="shared" si="39"/>
        <v>2.3386293679528189</v>
      </c>
      <c r="R334" s="17"/>
      <c r="S334" s="44">
        <f t="shared" si="40"/>
        <v>0.621</v>
      </c>
      <c r="T334" s="40">
        <f t="shared" si="41"/>
        <v>1.0484</v>
      </c>
      <c r="U334" s="7"/>
      <c r="Z334" s="7"/>
      <c r="AA334" s="7"/>
      <c r="AB334" s="7"/>
      <c r="AC334" s="7"/>
      <c r="AD334" s="7"/>
      <c r="AE334" s="7"/>
      <c r="AF334" s="3"/>
    </row>
    <row r="335" spans="1:36" s="25" customFormat="1" x14ac:dyDescent="0.25">
      <c r="A335" s="27">
        <v>12085</v>
      </c>
      <c r="B335" s="11" t="s">
        <v>391</v>
      </c>
      <c r="C335" s="11" t="s">
        <v>419</v>
      </c>
      <c r="D335" s="11"/>
      <c r="E335" s="13"/>
      <c r="F335" s="37">
        <v>0.92083967630798813</v>
      </c>
      <c r="G335" s="37">
        <v>0.29597943888279804</v>
      </c>
      <c r="H335" s="38">
        <v>50573</v>
      </c>
      <c r="I335" s="38">
        <v>38737</v>
      </c>
      <c r="J335" s="27" t="s">
        <v>17</v>
      </c>
      <c r="K335" s="7"/>
      <c r="L335" s="40">
        <f t="shared" si="35"/>
        <v>0.92453782761846193</v>
      </c>
      <c r="M335" s="40">
        <f t="shared" si="36"/>
        <v>0.35598731441407122</v>
      </c>
      <c r="N335" s="40">
        <f t="shared" si="37"/>
        <v>0.269581765264022</v>
      </c>
      <c r="O335" s="40">
        <f t="shared" si="38"/>
        <v>0.32265238468073765</v>
      </c>
      <c r="P335" s="41">
        <v>0.75</v>
      </c>
      <c r="Q335" s="37">
        <f t="shared" si="39"/>
        <v>2.6227592919772929</v>
      </c>
      <c r="R335" s="17"/>
      <c r="S335" s="44">
        <f t="shared" si="40"/>
        <v>0.79900000000000004</v>
      </c>
      <c r="T335" s="40">
        <f t="shared" si="41"/>
        <v>1.1195999999999999</v>
      </c>
      <c r="U335" s="7"/>
      <c r="AF335" s="3"/>
    </row>
    <row r="336" spans="1:36" s="25" customFormat="1" x14ac:dyDescent="0.25">
      <c r="A336" s="27">
        <v>12086</v>
      </c>
      <c r="B336" s="11" t="s">
        <v>391</v>
      </c>
      <c r="C336" s="11" t="s">
        <v>420</v>
      </c>
      <c r="D336" s="11"/>
      <c r="E336" s="13"/>
      <c r="F336" s="37">
        <v>0.8428882323319471</v>
      </c>
      <c r="G336" s="37">
        <v>0.26320906126787663</v>
      </c>
      <c r="H336" s="38">
        <v>43464</v>
      </c>
      <c r="I336" s="38">
        <v>48426</v>
      </c>
      <c r="J336" s="27" t="s">
        <v>17</v>
      </c>
      <c r="K336" s="7"/>
      <c r="L336" s="40">
        <f t="shared" si="35"/>
        <v>0.84627332563448499</v>
      </c>
      <c r="M336" s="40">
        <f t="shared" si="36"/>
        <v>0.31657295926999546</v>
      </c>
      <c r="N336" s="40">
        <f t="shared" si="37"/>
        <v>0.231686904977665</v>
      </c>
      <c r="O336" s="40">
        <f t="shared" si="38"/>
        <v>0.40335504506155356</v>
      </c>
      <c r="P336" s="41">
        <v>0.75</v>
      </c>
      <c r="Q336" s="37">
        <f t="shared" si="39"/>
        <v>2.5478882349436991</v>
      </c>
      <c r="R336" s="17"/>
      <c r="S336" s="44">
        <f t="shared" si="40"/>
        <v>0.75700000000000001</v>
      </c>
      <c r="T336" s="40">
        <f t="shared" si="41"/>
        <v>1.1028</v>
      </c>
      <c r="U336" s="7"/>
      <c r="Z336" s="7"/>
      <c r="AA336" s="7"/>
      <c r="AB336" s="7"/>
      <c r="AC336" s="7"/>
      <c r="AD336" s="7"/>
      <c r="AE336" s="7"/>
      <c r="AF336" s="3"/>
    </row>
    <row r="337" spans="1:36" s="25" customFormat="1" x14ac:dyDescent="0.25">
      <c r="A337" s="27">
        <v>12087</v>
      </c>
      <c r="B337" s="11" t="s">
        <v>391</v>
      </c>
      <c r="C337" s="11" t="s">
        <v>61</v>
      </c>
      <c r="D337" s="11"/>
      <c r="E337" s="13"/>
      <c r="F337" s="37">
        <v>0.92293632075471699</v>
      </c>
      <c r="G337" s="37">
        <v>0.28346843527388849</v>
      </c>
      <c r="H337" s="38">
        <v>53418</v>
      </c>
      <c r="I337" s="38">
        <v>38433</v>
      </c>
      <c r="J337" s="27" t="s">
        <v>25</v>
      </c>
      <c r="K337" s="7"/>
      <c r="L337" s="40">
        <f t="shared" si="35"/>
        <v>0.92664289232401309</v>
      </c>
      <c r="M337" s="40">
        <f t="shared" si="36"/>
        <v>0.34093978749067549</v>
      </c>
      <c r="N337" s="40">
        <f t="shared" si="37"/>
        <v>0.28474717214469236</v>
      </c>
      <c r="O337" s="40">
        <f t="shared" si="38"/>
        <v>0.32012027520031983</v>
      </c>
      <c r="P337" s="41">
        <v>0.5</v>
      </c>
      <c r="Q337" s="37">
        <f t="shared" si="39"/>
        <v>2.3724501271597007</v>
      </c>
      <c r="R337" s="17"/>
      <c r="S337" s="44">
        <f t="shared" si="40"/>
        <v>0.64100000000000001</v>
      </c>
      <c r="T337" s="40">
        <f t="shared" si="41"/>
        <v>1.0564</v>
      </c>
      <c r="U337" s="7"/>
      <c r="AF337" s="3"/>
      <c r="AJ337" s="7"/>
    </row>
    <row r="338" spans="1:36" s="25" customFormat="1" x14ac:dyDescent="0.25">
      <c r="A338" s="27">
        <v>12089</v>
      </c>
      <c r="B338" s="11" t="s">
        <v>391</v>
      </c>
      <c r="C338" s="11" t="s">
        <v>421</v>
      </c>
      <c r="D338" s="11"/>
      <c r="E338" s="13"/>
      <c r="F338" s="37">
        <v>0.91930120601518683</v>
      </c>
      <c r="G338" s="37">
        <v>0.2251709509327238</v>
      </c>
      <c r="H338" s="38">
        <v>57163</v>
      </c>
      <c r="I338" s="38">
        <v>38977</v>
      </c>
      <c r="J338" s="27" t="s">
        <v>22</v>
      </c>
      <c r="K338" s="7"/>
      <c r="L338" s="40">
        <f t="shared" si="35"/>
        <v>0.92299317873010722</v>
      </c>
      <c r="M338" s="40">
        <f t="shared" si="36"/>
        <v>0.27082287340352695</v>
      </c>
      <c r="N338" s="40">
        <f t="shared" si="37"/>
        <v>0.30471007153594387</v>
      </c>
      <c r="O338" s="40">
        <f t="shared" si="38"/>
        <v>0.32465141848106749</v>
      </c>
      <c r="P338" s="41">
        <v>0.6</v>
      </c>
      <c r="Q338" s="37">
        <f t="shared" si="39"/>
        <v>2.4231775421506456</v>
      </c>
      <c r="R338" s="17"/>
      <c r="S338" s="44">
        <f t="shared" si="40"/>
        <v>0.67500000000000004</v>
      </c>
      <c r="T338" s="40">
        <f t="shared" si="41"/>
        <v>1.07</v>
      </c>
      <c r="U338" s="7"/>
      <c r="Z338" s="7"/>
      <c r="AA338" s="7"/>
      <c r="AB338" s="7"/>
      <c r="AC338" s="7"/>
      <c r="AD338" s="7"/>
      <c r="AE338" s="7"/>
      <c r="AF338" s="3"/>
    </row>
    <row r="339" spans="1:36" s="25" customFormat="1" x14ac:dyDescent="0.25">
      <c r="A339" s="27">
        <v>12091</v>
      </c>
      <c r="B339" s="11" t="s">
        <v>391</v>
      </c>
      <c r="C339" s="11" t="s">
        <v>422</v>
      </c>
      <c r="D339" s="11"/>
      <c r="E339" s="13"/>
      <c r="F339" s="37">
        <v>0.90280852808528089</v>
      </c>
      <c r="G339" s="37">
        <v>0.27215692631920241</v>
      </c>
      <c r="H339" s="38">
        <v>54118</v>
      </c>
      <c r="I339" s="38">
        <v>49587</v>
      </c>
      <c r="J339" s="27" t="s">
        <v>17</v>
      </c>
      <c r="K339" s="7"/>
      <c r="L339" s="40">
        <f t="shared" si="35"/>
        <v>0.90643426514586434</v>
      </c>
      <c r="M339" s="40">
        <f t="shared" si="36"/>
        <v>0.32733494483691289</v>
      </c>
      <c r="N339" s="40">
        <f t="shared" si="37"/>
        <v>0.2884785552084777</v>
      </c>
      <c r="O339" s="40">
        <f t="shared" si="38"/>
        <v>0.41302537107064918</v>
      </c>
      <c r="P339" s="41">
        <v>0.75</v>
      </c>
      <c r="Q339" s="37">
        <f t="shared" si="39"/>
        <v>2.685273136261904</v>
      </c>
      <c r="R339" s="17"/>
      <c r="S339" s="44">
        <f t="shared" si="40"/>
        <v>0.83099999999999996</v>
      </c>
      <c r="T339" s="40">
        <f t="shared" si="41"/>
        <v>1.1324000000000001</v>
      </c>
      <c r="U339" s="7"/>
      <c r="Z339" s="7"/>
      <c r="AA339" s="7"/>
      <c r="AB339" s="7"/>
      <c r="AC339" s="7"/>
      <c r="AD339" s="7"/>
      <c r="AE339" s="7"/>
      <c r="AF339" s="3"/>
    </row>
    <row r="340" spans="1:36" s="25" customFormat="1" x14ac:dyDescent="0.25">
      <c r="A340" s="27">
        <v>12093</v>
      </c>
      <c r="B340" s="11" t="s">
        <v>391</v>
      </c>
      <c r="C340" s="11" t="s">
        <v>423</v>
      </c>
      <c r="D340" s="11"/>
      <c r="E340" s="13"/>
      <c r="F340" s="37">
        <v>0.79852264211540525</v>
      </c>
      <c r="G340" s="37">
        <v>0.10270803307289691</v>
      </c>
      <c r="H340" s="38">
        <v>34289</v>
      </c>
      <c r="I340" s="38">
        <v>37099</v>
      </c>
      <c r="J340" s="27" t="s">
        <v>25</v>
      </c>
      <c r="K340" s="7"/>
      <c r="L340" s="40">
        <f t="shared" si="35"/>
        <v>0.80172956035683263</v>
      </c>
      <c r="M340" s="40">
        <f t="shared" si="36"/>
        <v>0.12353140812882717</v>
      </c>
      <c r="N340" s="40">
        <f t="shared" si="37"/>
        <v>0.18277913410590732</v>
      </c>
      <c r="O340" s="40">
        <f t="shared" si="38"/>
        <v>0.3090089789934865</v>
      </c>
      <c r="P340" s="41">
        <v>0.5</v>
      </c>
      <c r="Q340" s="37">
        <f t="shared" si="39"/>
        <v>1.9170490815850536</v>
      </c>
      <c r="R340" s="17"/>
      <c r="S340" s="44">
        <f t="shared" si="40"/>
        <v>0.26700000000000002</v>
      </c>
      <c r="T340" s="40">
        <f t="shared" si="41"/>
        <v>0.90680000000000005</v>
      </c>
      <c r="U340" s="7"/>
      <c r="Z340" s="7"/>
      <c r="AA340" s="7"/>
      <c r="AB340" s="7"/>
      <c r="AC340" s="7"/>
      <c r="AD340" s="7"/>
      <c r="AE340" s="7"/>
      <c r="AF340" s="3"/>
    </row>
    <row r="341" spans="1:36" s="25" customFormat="1" x14ac:dyDescent="0.25">
      <c r="A341" s="27">
        <v>12097</v>
      </c>
      <c r="B341" s="11" t="s">
        <v>391</v>
      </c>
      <c r="C341" s="11" t="s">
        <v>424</v>
      </c>
      <c r="D341" s="11"/>
      <c r="E341" s="13"/>
      <c r="F341" s="37">
        <v>0.86529862085932185</v>
      </c>
      <c r="G341" s="37">
        <v>0.1754215844345117</v>
      </c>
      <c r="H341" s="38">
        <v>44887</v>
      </c>
      <c r="I341" s="38">
        <v>37185</v>
      </c>
      <c r="J341" s="27" t="s">
        <v>22</v>
      </c>
      <c r="K341" s="7"/>
      <c r="L341" s="40">
        <f t="shared" si="35"/>
        <v>0.86877371572221074</v>
      </c>
      <c r="M341" s="40">
        <f t="shared" si="36"/>
        <v>0.21098715156977904</v>
      </c>
      <c r="N341" s="40">
        <f t="shared" si="37"/>
        <v>0.23927227369161719</v>
      </c>
      <c r="O341" s="40">
        <f t="shared" si="38"/>
        <v>0.30972529943860466</v>
      </c>
      <c r="P341" s="41">
        <v>0.6</v>
      </c>
      <c r="Q341" s="37">
        <f t="shared" si="39"/>
        <v>2.2287584404222116</v>
      </c>
      <c r="R341" s="17"/>
      <c r="S341" s="44">
        <f t="shared" si="40"/>
        <v>0.54500000000000004</v>
      </c>
      <c r="T341" s="40">
        <f t="shared" si="41"/>
        <v>1.018</v>
      </c>
      <c r="U341" s="7"/>
      <c r="AF341" s="3"/>
    </row>
    <row r="342" spans="1:36" s="25" customFormat="1" x14ac:dyDescent="0.25">
      <c r="A342" s="27">
        <v>12099</v>
      </c>
      <c r="B342" s="11" t="s">
        <v>391</v>
      </c>
      <c r="C342" s="11" t="s">
        <v>425</v>
      </c>
      <c r="D342" s="11"/>
      <c r="E342" s="13"/>
      <c r="F342" s="37">
        <v>0.90050081308840912</v>
      </c>
      <c r="G342" s="37">
        <v>0.32538568094271236</v>
      </c>
      <c r="H342" s="38">
        <v>52806</v>
      </c>
      <c r="I342" s="38">
        <v>48157</v>
      </c>
      <c r="J342" s="27" t="s">
        <v>17</v>
      </c>
      <c r="K342" s="7"/>
      <c r="L342" s="40">
        <f t="shared" si="35"/>
        <v>0.90411728221727827</v>
      </c>
      <c r="M342" s="40">
        <f t="shared" si="36"/>
        <v>0.39135547774809332</v>
      </c>
      <c r="N342" s="40">
        <f t="shared" si="37"/>
        <v>0.28148487723749721</v>
      </c>
      <c r="O342" s="40">
        <f t="shared" si="38"/>
        <v>0.40111446134368389</v>
      </c>
      <c r="P342" s="41">
        <v>0.75</v>
      </c>
      <c r="Q342" s="37">
        <f t="shared" si="39"/>
        <v>2.7280720985465527</v>
      </c>
      <c r="R342" s="17"/>
      <c r="S342" s="44">
        <f t="shared" si="40"/>
        <v>0.85499999999999998</v>
      </c>
      <c r="T342" s="40">
        <f t="shared" si="41"/>
        <v>1.1419999999999999</v>
      </c>
      <c r="U342" s="7"/>
      <c r="Z342" s="7"/>
      <c r="AA342" s="7"/>
      <c r="AB342" s="7"/>
      <c r="AC342" s="7"/>
      <c r="AD342" s="7"/>
      <c r="AE342" s="7"/>
      <c r="AF342" s="3"/>
    </row>
    <row r="343" spans="1:36" s="25" customFormat="1" x14ac:dyDescent="0.25">
      <c r="A343" s="27">
        <v>12103</v>
      </c>
      <c r="B343" s="11" t="s">
        <v>391</v>
      </c>
      <c r="C343" s="11" t="s">
        <v>426</v>
      </c>
      <c r="D343" s="11"/>
      <c r="E343" s="13"/>
      <c r="F343" s="37">
        <v>0.91180497401337213</v>
      </c>
      <c r="G343" s="37">
        <v>0.27173385067785122</v>
      </c>
      <c r="H343" s="38">
        <v>46051</v>
      </c>
      <c r="I343" s="38">
        <v>46728</v>
      </c>
      <c r="J343" s="27" t="s">
        <v>17</v>
      </c>
      <c r="K343" s="7"/>
      <c r="L343" s="40">
        <f t="shared" si="35"/>
        <v>0.91546684137888767</v>
      </c>
      <c r="M343" s="40">
        <f t="shared" si="36"/>
        <v>0.32682609340477586</v>
      </c>
      <c r="N343" s="40">
        <f t="shared" si="37"/>
        <v>0.24547703067196877</v>
      </c>
      <c r="O343" s="40">
        <f t="shared" si="38"/>
        <v>0.38921188092421993</v>
      </c>
      <c r="P343" s="41">
        <v>0.75</v>
      </c>
      <c r="Q343" s="37">
        <f t="shared" si="39"/>
        <v>2.6269818463798522</v>
      </c>
      <c r="R343" s="17"/>
      <c r="S343" s="44">
        <f t="shared" si="40"/>
        <v>0.80400000000000005</v>
      </c>
      <c r="T343" s="40">
        <f t="shared" si="41"/>
        <v>1.1215999999999999</v>
      </c>
      <c r="U343" s="7"/>
      <c r="AF343" s="3"/>
    </row>
    <row r="344" spans="1:36" s="25" customFormat="1" x14ac:dyDescent="0.25">
      <c r="A344" s="27">
        <v>12105</v>
      </c>
      <c r="B344" s="11" t="s">
        <v>391</v>
      </c>
      <c r="C344" s="11" t="s">
        <v>214</v>
      </c>
      <c r="D344" s="11"/>
      <c r="E344" s="13"/>
      <c r="F344" s="37">
        <v>0.86597864814707037</v>
      </c>
      <c r="G344" s="37">
        <v>0.18226085340233467</v>
      </c>
      <c r="H344" s="38">
        <v>43606</v>
      </c>
      <c r="I344" s="38">
        <v>41703</v>
      </c>
      <c r="J344" s="27" t="s">
        <v>17</v>
      </c>
      <c r="K344" s="7"/>
      <c r="L344" s="40">
        <f t="shared" si="35"/>
        <v>0.86945647404324333</v>
      </c>
      <c r="M344" s="40">
        <f t="shared" si="36"/>
        <v>0.21921303712994084</v>
      </c>
      <c r="N344" s="40">
        <f t="shared" si="37"/>
        <v>0.23244384268489002</v>
      </c>
      <c r="O344" s="40">
        <f t="shared" si="38"/>
        <v>0.3473571107298139</v>
      </c>
      <c r="P344" s="41">
        <v>0.75</v>
      </c>
      <c r="Q344" s="37">
        <f t="shared" si="39"/>
        <v>2.4184704645878883</v>
      </c>
      <c r="R344" s="17"/>
      <c r="S344" s="44">
        <f t="shared" si="40"/>
        <v>0.67</v>
      </c>
      <c r="T344" s="40">
        <f t="shared" si="41"/>
        <v>1.0680000000000001</v>
      </c>
      <c r="U344" s="7"/>
      <c r="AF344" s="3"/>
    </row>
    <row r="345" spans="1:36" s="25" customFormat="1" x14ac:dyDescent="0.25">
      <c r="A345" s="27">
        <v>12107</v>
      </c>
      <c r="B345" s="11" t="s">
        <v>391</v>
      </c>
      <c r="C345" s="11" t="s">
        <v>427</v>
      </c>
      <c r="D345" s="11"/>
      <c r="E345" s="13"/>
      <c r="F345" s="37">
        <v>0.80522442210013478</v>
      </c>
      <c r="G345" s="37">
        <v>0.12335824827774633</v>
      </c>
      <c r="H345" s="38">
        <v>34429</v>
      </c>
      <c r="I345" s="38">
        <v>39750</v>
      </c>
      <c r="J345" s="27" t="s">
        <v>25</v>
      </c>
      <c r="K345" s="7"/>
      <c r="L345" s="40">
        <f t="shared" si="35"/>
        <v>0.80845825512061731</v>
      </c>
      <c r="M345" s="40">
        <f t="shared" si="36"/>
        <v>0.14836831801890199</v>
      </c>
      <c r="N345" s="40">
        <f t="shared" si="37"/>
        <v>0.18352541071866438</v>
      </c>
      <c r="O345" s="40">
        <f t="shared" si="38"/>
        <v>0.33108997317962985</v>
      </c>
      <c r="P345" s="41">
        <v>0.5</v>
      </c>
      <c r="Q345" s="37">
        <f t="shared" si="39"/>
        <v>1.9714419570378134</v>
      </c>
      <c r="R345" s="17"/>
      <c r="S345" s="44">
        <f t="shared" si="40"/>
        <v>0.312</v>
      </c>
      <c r="T345" s="40">
        <f t="shared" si="41"/>
        <v>0.92479999999999996</v>
      </c>
      <c r="U345" s="7"/>
      <c r="AF345" s="3"/>
      <c r="AJ345" s="7"/>
    </row>
    <row r="346" spans="1:36" s="25" customFormat="1" x14ac:dyDescent="0.25">
      <c r="A346" s="27">
        <v>12109</v>
      </c>
      <c r="B346" s="11" t="s">
        <v>391</v>
      </c>
      <c r="C346" s="11" t="s">
        <v>428</v>
      </c>
      <c r="D346" s="11"/>
      <c r="E346" s="13"/>
      <c r="F346" s="37">
        <v>0.92684973749438881</v>
      </c>
      <c r="G346" s="37">
        <v>0.40706531156532288</v>
      </c>
      <c r="H346" s="38">
        <v>64346</v>
      </c>
      <c r="I346" s="38">
        <v>41247</v>
      </c>
      <c r="J346" s="27" t="s">
        <v>22</v>
      </c>
      <c r="K346" s="7"/>
      <c r="L346" s="40">
        <f t="shared" si="35"/>
        <v>0.93057202559677588</v>
      </c>
      <c r="M346" s="40">
        <f t="shared" si="36"/>
        <v>0.48959511377629167</v>
      </c>
      <c r="N346" s="40">
        <f t="shared" si="37"/>
        <v>0.34299939231761534</v>
      </c>
      <c r="O346" s="40">
        <f t="shared" si="38"/>
        <v>0.34355894650918722</v>
      </c>
      <c r="P346" s="41">
        <v>0.6</v>
      </c>
      <c r="Q346" s="37">
        <f t="shared" si="39"/>
        <v>2.70672547819987</v>
      </c>
      <c r="R346" s="17"/>
      <c r="S346" s="44">
        <f t="shared" si="40"/>
        <v>0.84399999999999997</v>
      </c>
      <c r="T346" s="40">
        <f t="shared" si="41"/>
        <v>1.1375999999999999</v>
      </c>
      <c r="U346" s="7"/>
      <c r="AF346" s="3"/>
    </row>
    <row r="347" spans="1:36" s="25" customFormat="1" x14ac:dyDescent="0.25">
      <c r="A347" s="27">
        <v>12111</v>
      </c>
      <c r="B347" s="11" t="s">
        <v>391</v>
      </c>
      <c r="C347" s="11" t="s">
        <v>429</v>
      </c>
      <c r="D347" s="11"/>
      <c r="E347" s="13"/>
      <c r="F347" s="37">
        <v>0.87884068477109234</v>
      </c>
      <c r="G347" s="37">
        <v>0.19061663298488937</v>
      </c>
      <c r="H347" s="38">
        <v>43923</v>
      </c>
      <c r="I347" s="38">
        <v>34955</v>
      </c>
      <c r="J347" s="27" t="s">
        <v>17</v>
      </c>
      <c r="K347" s="7"/>
      <c r="L347" s="40">
        <f t="shared" si="35"/>
        <v>0.88237016543282365</v>
      </c>
      <c r="M347" s="40">
        <f t="shared" si="36"/>
        <v>0.22926289581153472</v>
      </c>
      <c r="N347" s="40">
        <f t="shared" si="37"/>
        <v>0.23413362615806138</v>
      </c>
      <c r="O347" s="40">
        <f t="shared" si="38"/>
        <v>0.2911509437105399</v>
      </c>
      <c r="P347" s="41">
        <v>0.75</v>
      </c>
      <c r="Q347" s="37">
        <f t="shared" si="39"/>
        <v>2.3869176311129596</v>
      </c>
      <c r="R347" s="17"/>
      <c r="S347" s="44">
        <f t="shared" si="40"/>
        <v>0.65</v>
      </c>
      <c r="T347" s="40">
        <f t="shared" si="41"/>
        <v>1.06</v>
      </c>
      <c r="U347" s="7"/>
      <c r="AF347" s="3"/>
    </row>
    <row r="348" spans="1:36" s="25" customFormat="1" x14ac:dyDescent="0.25">
      <c r="A348" s="27">
        <v>12113</v>
      </c>
      <c r="B348" s="11" t="s">
        <v>391</v>
      </c>
      <c r="C348" s="11" t="s">
        <v>430</v>
      </c>
      <c r="D348" s="11"/>
      <c r="E348" s="13"/>
      <c r="F348" s="37">
        <v>0.92633341305907679</v>
      </c>
      <c r="G348" s="37">
        <v>0.25804243008678879</v>
      </c>
      <c r="H348" s="38">
        <v>57491</v>
      </c>
      <c r="I348" s="38">
        <v>35712</v>
      </c>
      <c r="J348" s="27" t="s">
        <v>17</v>
      </c>
      <c r="K348" s="7"/>
      <c r="L348" s="40">
        <f t="shared" si="35"/>
        <v>0.93005362756935417</v>
      </c>
      <c r="M348" s="40">
        <f t="shared" si="36"/>
        <v>0.31035882775577306</v>
      </c>
      <c r="N348" s="40">
        <f t="shared" si="37"/>
        <v>0.306458491028689</v>
      </c>
      <c r="O348" s="40">
        <f t="shared" si="38"/>
        <v>0.29745622948908029</v>
      </c>
      <c r="P348" s="41">
        <v>0.75</v>
      </c>
      <c r="Q348" s="37">
        <f t="shared" si="39"/>
        <v>2.5943271758428965</v>
      </c>
      <c r="R348" s="17"/>
      <c r="S348" s="44">
        <f t="shared" si="40"/>
        <v>0.78300000000000003</v>
      </c>
      <c r="T348" s="40">
        <f t="shared" si="41"/>
        <v>1.1132</v>
      </c>
      <c r="U348" s="7"/>
      <c r="Z348" s="7"/>
      <c r="AA348" s="7"/>
      <c r="AB348" s="7"/>
      <c r="AC348" s="7"/>
      <c r="AD348" s="7"/>
      <c r="AE348" s="7"/>
      <c r="AF348" s="3"/>
    </row>
    <row r="349" spans="1:36" s="25" customFormat="1" x14ac:dyDescent="0.25">
      <c r="A349" s="27">
        <v>12117</v>
      </c>
      <c r="B349" s="11" t="s">
        <v>391</v>
      </c>
      <c r="C349" s="11" t="s">
        <v>431</v>
      </c>
      <c r="D349" s="11"/>
      <c r="E349" s="13"/>
      <c r="F349" s="37">
        <v>0.92437503118606856</v>
      </c>
      <c r="G349" s="37">
        <v>0.33633024620846003</v>
      </c>
      <c r="H349" s="38">
        <v>58577</v>
      </c>
      <c r="I349" s="38">
        <v>43508</v>
      </c>
      <c r="J349" s="27" t="s">
        <v>17</v>
      </c>
      <c r="K349" s="7"/>
      <c r="L349" s="40">
        <f t="shared" si="35"/>
        <v>0.92808738070890417</v>
      </c>
      <c r="M349" s="40">
        <f t="shared" si="36"/>
        <v>0.40451898130458808</v>
      </c>
      <c r="N349" s="40">
        <f t="shared" si="37"/>
        <v>0.31224746532479025</v>
      </c>
      <c r="O349" s="40">
        <f t="shared" si="38"/>
        <v>0.36239151076979459</v>
      </c>
      <c r="P349" s="41">
        <v>0.75</v>
      </c>
      <c r="Q349" s="37">
        <f t="shared" si="39"/>
        <v>2.7572453381080768</v>
      </c>
      <c r="R349" s="17"/>
      <c r="S349" s="44">
        <f t="shared" si="40"/>
        <v>0.86799999999999999</v>
      </c>
      <c r="T349" s="40">
        <f t="shared" si="41"/>
        <v>1.1472</v>
      </c>
      <c r="U349" s="7"/>
      <c r="AF349" s="3"/>
      <c r="AJ349" s="7"/>
    </row>
    <row r="350" spans="1:36" s="25" customFormat="1" x14ac:dyDescent="0.25">
      <c r="A350" s="27">
        <v>12121</v>
      </c>
      <c r="B350" s="11" t="s">
        <v>391</v>
      </c>
      <c r="C350" s="11" t="s">
        <v>432</v>
      </c>
      <c r="D350" s="11"/>
      <c r="E350" s="13"/>
      <c r="F350" s="37">
        <v>0.82642061026859126</v>
      </c>
      <c r="G350" s="37">
        <v>9.7771092574866672E-2</v>
      </c>
      <c r="H350" s="38">
        <v>36159</v>
      </c>
      <c r="I350" s="38">
        <v>33206</v>
      </c>
      <c r="J350" s="27" t="s">
        <v>20</v>
      </c>
      <c r="K350" s="7"/>
      <c r="L350" s="40">
        <f t="shared" si="35"/>
        <v>0.82973956854276232</v>
      </c>
      <c r="M350" s="40">
        <f t="shared" si="36"/>
        <v>0.11759353556595707</v>
      </c>
      <c r="N350" s="40">
        <f t="shared" si="37"/>
        <v>0.19274725743344812</v>
      </c>
      <c r="O350" s="40">
        <f t="shared" si="38"/>
        <v>0.27658298489063621</v>
      </c>
      <c r="P350" s="41">
        <v>0.25</v>
      </c>
      <c r="Q350" s="37">
        <f t="shared" si="39"/>
        <v>1.6666633464328038</v>
      </c>
      <c r="R350" s="17"/>
      <c r="S350" s="44">
        <f t="shared" si="40"/>
        <v>6.2E-2</v>
      </c>
      <c r="T350" s="40">
        <f t="shared" si="41"/>
        <v>0.82479999999999998</v>
      </c>
      <c r="U350" s="7"/>
      <c r="Z350" s="7"/>
      <c r="AA350" s="7"/>
      <c r="AB350" s="7"/>
      <c r="AC350" s="7"/>
      <c r="AD350" s="7"/>
      <c r="AE350" s="7"/>
      <c r="AF350" s="3"/>
    </row>
    <row r="351" spans="1:36" s="25" customFormat="1" x14ac:dyDescent="0.25">
      <c r="A351" s="27">
        <v>12123</v>
      </c>
      <c r="B351" s="11" t="s">
        <v>391</v>
      </c>
      <c r="C351" s="11" t="s">
        <v>433</v>
      </c>
      <c r="D351" s="11"/>
      <c r="E351" s="13"/>
      <c r="F351" s="37">
        <v>0.87904886725332332</v>
      </c>
      <c r="G351" s="37">
        <v>0.11005763153002417</v>
      </c>
      <c r="H351" s="38">
        <v>34634</v>
      </c>
      <c r="I351" s="38">
        <v>40998</v>
      </c>
      <c r="J351" s="27" t="s">
        <v>20</v>
      </c>
      <c r="K351" s="7"/>
      <c r="L351" s="40">
        <f t="shared" si="35"/>
        <v>0.88257918398928048</v>
      </c>
      <c r="M351" s="40">
        <f t="shared" si="36"/>
        <v>0.13237108911021642</v>
      </c>
      <c r="N351" s="40">
        <f t="shared" si="37"/>
        <v>0.18461817290163007</v>
      </c>
      <c r="O351" s="40">
        <f t="shared" si="38"/>
        <v>0.34148494894134501</v>
      </c>
      <c r="P351" s="41">
        <v>0.25</v>
      </c>
      <c r="Q351" s="37">
        <f t="shared" si="39"/>
        <v>1.7910533949424718</v>
      </c>
      <c r="R351" s="17"/>
      <c r="S351" s="44">
        <f t="shared" si="40"/>
        <v>0.154</v>
      </c>
      <c r="T351" s="40">
        <f t="shared" si="41"/>
        <v>0.86160000000000003</v>
      </c>
      <c r="U351" s="7"/>
      <c r="Z351" s="7"/>
      <c r="AA351" s="7"/>
      <c r="AB351" s="7"/>
      <c r="AC351" s="7"/>
      <c r="AD351" s="7"/>
      <c r="AE351" s="7"/>
      <c r="AF351" s="3"/>
    </row>
    <row r="352" spans="1:36" s="25" customFormat="1" x14ac:dyDescent="0.25">
      <c r="A352" s="27">
        <v>12127</v>
      </c>
      <c r="B352" s="11" t="s">
        <v>391</v>
      </c>
      <c r="C352" s="11" t="s">
        <v>434</v>
      </c>
      <c r="D352" s="11"/>
      <c r="E352" s="13"/>
      <c r="F352" s="37">
        <v>0.89062397855788711</v>
      </c>
      <c r="G352" s="37">
        <v>0.20999804014894868</v>
      </c>
      <c r="H352" s="38">
        <v>43419</v>
      </c>
      <c r="I352" s="38">
        <v>38480</v>
      </c>
      <c r="J352" s="27" t="s">
        <v>17</v>
      </c>
      <c r="K352" s="7"/>
      <c r="L352" s="40">
        <f t="shared" si="35"/>
        <v>0.89420078168462558</v>
      </c>
      <c r="M352" s="40">
        <f t="shared" si="36"/>
        <v>0.25257375521427583</v>
      </c>
      <c r="N352" s="40">
        <f t="shared" si="37"/>
        <v>0.23144703035213596</v>
      </c>
      <c r="O352" s="40">
        <f t="shared" si="38"/>
        <v>0.32051175265288445</v>
      </c>
      <c r="P352" s="41">
        <v>0.75</v>
      </c>
      <c r="Q352" s="37">
        <f t="shared" si="39"/>
        <v>2.4487333199039218</v>
      </c>
      <c r="R352" s="17"/>
      <c r="S352" s="44">
        <f t="shared" si="40"/>
        <v>0.69099999999999995</v>
      </c>
      <c r="T352" s="40">
        <f t="shared" si="41"/>
        <v>1.0764</v>
      </c>
      <c r="U352" s="7"/>
      <c r="Z352" s="7"/>
      <c r="AA352" s="7"/>
      <c r="AB352" s="7"/>
      <c r="AC352" s="7"/>
      <c r="AD352" s="7"/>
      <c r="AE352" s="7"/>
      <c r="AF352" s="3"/>
      <c r="AJ352" s="7"/>
    </row>
    <row r="353" spans="1:36" s="25" customFormat="1" x14ac:dyDescent="0.25">
      <c r="A353" s="27">
        <v>12129</v>
      </c>
      <c r="B353" s="11" t="s">
        <v>391</v>
      </c>
      <c r="C353" s="11" t="s">
        <v>435</v>
      </c>
      <c r="D353" s="11"/>
      <c r="E353" s="13"/>
      <c r="F353" s="37">
        <v>0.89028254555056774</v>
      </c>
      <c r="G353" s="37">
        <v>0.16505859650774227</v>
      </c>
      <c r="H353" s="38">
        <v>53385</v>
      </c>
      <c r="I353" s="38">
        <v>29361</v>
      </c>
      <c r="J353" s="27" t="s">
        <v>22</v>
      </c>
      <c r="K353" s="7"/>
      <c r="L353" s="40">
        <f t="shared" si="35"/>
        <v>0.8938579774604094</v>
      </c>
      <c r="M353" s="40">
        <f t="shared" si="36"/>
        <v>0.19852313631493257</v>
      </c>
      <c r="N353" s="40">
        <f t="shared" si="37"/>
        <v>0.28457126408597105</v>
      </c>
      <c r="O353" s="40">
        <f t="shared" si="38"/>
        <v>0.24455679754785187</v>
      </c>
      <c r="P353" s="41">
        <v>0.6</v>
      </c>
      <c r="Q353" s="37">
        <f t="shared" si="39"/>
        <v>2.2215091754091651</v>
      </c>
      <c r="R353" s="17"/>
      <c r="S353" s="44">
        <f t="shared" si="40"/>
        <v>0.53700000000000003</v>
      </c>
      <c r="T353" s="40">
        <f t="shared" si="41"/>
        <v>1.0147999999999999</v>
      </c>
      <c r="U353" s="7"/>
      <c r="Z353" s="7"/>
      <c r="AA353" s="7"/>
      <c r="AB353" s="7"/>
      <c r="AC353" s="7"/>
      <c r="AD353" s="7"/>
      <c r="AE353" s="7"/>
      <c r="AF353" s="3"/>
    </row>
    <row r="354" spans="1:36" s="25" customFormat="1" x14ac:dyDescent="0.25">
      <c r="A354" s="27">
        <v>12131</v>
      </c>
      <c r="B354" s="11" t="s">
        <v>391</v>
      </c>
      <c r="C354" s="11" t="s">
        <v>436</v>
      </c>
      <c r="D354" s="11"/>
      <c r="E354" s="13"/>
      <c r="F354" s="37">
        <v>0.88430034129692836</v>
      </c>
      <c r="G354" s="37">
        <v>0.24222205562635879</v>
      </c>
      <c r="H354" s="38">
        <v>44254</v>
      </c>
      <c r="I354" s="38">
        <v>34785</v>
      </c>
      <c r="J354" s="27" t="s">
        <v>17</v>
      </c>
      <c r="K354" s="7"/>
      <c r="L354" s="40">
        <f t="shared" si="35"/>
        <v>0.88785174829008873</v>
      </c>
      <c r="M354" s="40">
        <f t="shared" si="36"/>
        <v>0.29133097690758109</v>
      </c>
      <c r="N354" s="40">
        <f t="shared" si="37"/>
        <v>0.23589803729250844</v>
      </c>
      <c r="O354" s="40">
        <f t="shared" si="38"/>
        <v>0.28973496143530625</v>
      </c>
      <c r="P354" s="41">
        <v>0.75</v>
      </c>
      <c r="Q354" s="37">
        <f t="shared" si="39"/>
        <v>2.4548157239254844</v>
      </c>
      <c r="R354" s="17"/>
      <c r="S354" s="44">
        <f t="shared" si="40"/>
        <v>0.69299999999999995</v>
      </c>
      <c r="T354" s="40">
        <f t="shared" si="41"/>
        <v>1.0771999999999999</v>
      </c>
      <c r="U354" s="7"/>
      <c r="Z354" s="7"/>
      <c r="AA354" s="7"/>
      <c r="AB354" s="7"/>
      <c r="AC354" s="7"/>
      <c r="AD354" s="7"/>
      <c r="AE354" s="7"/>
      <c r="AF354" s="3"/>
    </row>
    <row r="355" spans="1:36" s="25" customFormat="1" x14ac:dyDescent="0.25">
      <c r="A355" s="27">
        <v>13011</v>
      </c>
      <c r="B355" s="11" t="s">
        <v>437</v>
      </c>
      <c r="C355" s="11" t="s">
        <v>438</v>
      </c>
      <c r="D355" s="11"/>
      <c r="E355" s="13"/>
      <c r="F355" s="37">
        <v>0.87497454693545107</v>
      </c>
      <c r="G355" s="37">
        <v>0.11944857190028067</v>
      </c>
      <c r="H355" s="38">
        <v>40162</v>
      </c>
      <c r="I355" s="38">
        <v>24619</v>
      </c>
      <c r="J355" s="27" t="s">
        <v>20</v>
      </c>
      <c r="K355" s="7"/>
      <c r="L355" s="40">
        <f t="shared" si="35"/>
        <v>0.87848850093920794</v>
      </c>
      <c r="M355" s="40">
        <f t="shared" si="36"/>
        <v>0.14366598058933056</v>
      </c>
      <c r="N355" s="40">
        <f t="shared" si="37"/>
        <v>0.21408543801106622</v>
      </c>
      <c r="O355" s="40">
        <f t="shared" si="38"/>
        <v>0.20505922137633478</v>
      </c>
      <c r="P355" s="41">
        <v>0.25</v>
      </c>
      <c r="Q355" s="37">
        <f t="shared" si="39"/>
        <v>1.6912991409159392</v>
      </c>
      <c r="R355" s="17"/>
      <c r="S355" s="44">
        <f t="shared" si="40"/>
        <v>0.08</v>
      </c>
      <c r="T355" s="40">
        <f t="shared" si="41"/>
        <v>0.83199999999999996</v>
      </c>
      <c r="U355" s="7"/>
      <c r="AF355" s="3"/>
    </row>
    <row r="356" spans="1:36" s="25" customFormat="1" x14ac:dyDescent="0.25">
      <c r="A356" s="27">
        <v>13015</v>
      </c>
      <c r="B356" s="11" t="s">
        <v>437</v>
      </c>
      <c r="C356" s="11" t="s">
        <v>439</v>
      </c>
      <c r="D356" s="11"/>
      <c r="E356" s="13"/>
      <c r="F356" s="37">
        <v>0.87117737003058104</v>
      </c>
      <c r="G356" s="37">
        <v>0.16213216592419033</v>
      </c>
      <c r="H356" s="38">
        <v>49543</v>
      </c>
      <c r="I356" s="38">
        <v>37756</v>
      </c>
      <c r="J356" s="27" t="s">
        <v>22</v>
      </c>
      <c r="K356" s="7"/>
      <c r="L356" s="40">
        <f t="shared" si="35"/>
        <v>0.87467607432789263</v>
      </c>
      <c r="M356" s="40">
        <f t="shared" si="36"/>
        <v>0.19500339126713423</v>
      </c>
      <c r="N356" s="40">
        <f t="shared" si="37"/>
        <v>0.26409130161302358</v>
      </c>
      <c r="O356" s="40">
        <f t="shared" si="38"/>
        <v>0.31448133402188944</v>
      </c>
      <c r="P356" s="41">
        <v>0.6</v>
      </c>
      <c r="Q356" s="37">
        <f t="shared" si="39"/>
        <v>2.2482521012299399</v>
      </c>
      <c r="R356" s="17"/>
      <c r="S356" s="44">
        <f t="shared" si="40"/>
        <v>0.56000000000000005</v>
      </c>
      <c r="T356" s="40">
        <f t="shared" si="41"/>
        <v>1.024</v>
      </c>
      <c r="U356" s="7"/>
      <c r="Z356" s="7"/>
      <c r="AA356" s="7"/>
      <c r="AB356" s="7"/>
      <c r="AC356" s="7"/>
      <c r="AD356" s="7"/>
      <c r="AE356" s="7"/>
      <c r="AF356" s="3"/>
    </row>
    <row r="357" spans="1:36" s="25" customFormat="1" x14ac:dyDescent="0.25">
      <c r="A357" s="27">
        <v>13021</v>
      </c>
      <c r="B357" s="11" t="s">
        <v>437</v>
      </c>
      <c r="C357" s="11" t="s">
        <v>21</v>
      </c>
      <c r="D357" s="11"/>
      <c r="E357" s="13"/>
      <c r="F357" s="37">
        <v>0.80963645756858904</v>
      </c>
      <c r="G357" s="37">
        <v>0.227960039839435</v>
      </c>
      <c r="H357" s="38">
        <v>37920</v>
      </c>
      <c r="I357" s="38">
        <v>42106</v>
      </c>
      <c r="J357" s="27" t="s">
        <v>17</v>
      </c>
      <c r="K357" s="7"/>
      <c r="L357" s="40">
        <f t="shared" si="35"/>
        <v>0.81288800960701713</v>
      </c>
      <c r="M357" s="40">
        <f t="shared" si="36"/>
        <v>0.27417743165699859</v>
      </c>
      <c r="N357" s="40">
        <f t="shared" si="37"/>
        <v>0.20213435111248521</v>
      </c>
      <c r="O357" s="40">
        <f t="shared" si="38"/>
        <v>0.3507138216528678</v>
      </c>
      <c r="P357" s="41">
        <v>0.75</v>
      </c>
      <c r="Q357" s="37">
        <f t="shared" si="39"/>
        <v>2.3899136140293686</v>
      </c>
      <c r="R357" s="17"/>
      <c r="S357" s="44">
        <f t="shared" si="40"/>
        <v>0.65400000000000003</v>
      </c>
      <c r="T357" s="40">
        <f t="shared" si="41"/>
        <v>1.0616000000000001</v>
      </c>
      <c r="U357" s="7"/>
      <c r="AF357" s="3"/>
    </row>
    <row r="358" spans="1:36" s="25" customFormat="1" x14ac:dyDescent="0.25">
      <c r="A358" s="27">
        <v>13033</v>
      </c>
      <c r="B358" s="11" t="s">
        <v>437</v>
      </c>
      <c r="C358" s="11" t="s">
        <v>440</v>
      </c>
      <c r="D358" s="11"/>
      <c r="E358" s="13"/>
      <c r="F358" s="37">
        <v>0.75566750629722923</v>
      </c>
      <c r="G358" s="37">
        <v>9.407448428630763E-2</v>
      </c>
      <c r="H358" s="38">
        <v>31597</v>
      </c>
      <c r="I358" s="38">
        <v>56038</v>
      </c>
      <c r="J358" s="27" t="s">
        <v>22</v>
      </c>
      <c r="K358" s="7"/>
      <c r="L358" s="40">
        <f t="shared" si="35"/>
        <v>0.7587023155594671</v>
      </c>
      <c r="M358" s="40">
        <f t="shared" si="36"/>
        <v>0.11314746437245765</v>
      </c>
      <c r="N358" s="40">
        <f t="shared" si="37"/>
        <v>0.16842930095203573</v>
      </c>
      <c r="O358" s="40">
        <f t="shared" si="38"/>
        <v>0.46675773376201501</v>
      </c>
      <c r="P358" s="41">
        <v>0.6</v>
      </c>
      <c r="Q358" s="37">
        <f t="shared" si="39"/>
        <v>2.1070368146459755</v>
      </c>
      <c r="R358" s="17"/>
      <c r="S358" s="44">
        <f t="shared" si="40"/>
        <v>0.439</v>
      </c>
      <c r="T358" s="40">
        <f t="shared" si="41"/>
        <v>0.97560000000000002</v>
      </c>
      <c r="U358" s="7"/>
      <c r="Z358" s="7"/>
      <c r="AA358" s="7"/>
      <c r="AB358" s="7"/>
      <c r="AC358" s="7"/>
      <c r="AD358" s="7"/>
      <c r="AE358" s="7"/>
      <c r="AF358" s="3"/>
    </row>
    <row r="359" spans="1:36" s="25" customFormat="1" x14ac:dyDescent="0.25">
      <c r="A359" s="27">
        <v>13039</v>
      </c>
      <c r="B359" s="11" t="s">
        <v>437</v>
      </c>
      <c r="C359" s="11" t="s">
        <v>441</v>
      </c>
      <c r="D359" s="11"/>
      <c r="E359" s="13"/>
      <c r="F359" s="37">
        <v>0.85888113963496071</v>
      </c>
      <c r="G359" s="37">
        <v>0.18844336527103295</v>
      </c>
      <c r="H359" s="38">
        <v>54155</v>
      </c>
      <c r="I359" s="38">
        <v>50344</v>
      </c>
      <c r="J359" s="27" t="s">
        <v>25</v>
      </c>
      <c r="K359" s="7"/>
      <c r="L359" s="40">
        <f t="shared" si="35"/>
        <v>0.86233046148088421</v>
      </c>
      <c r="M359" s="40">
        <f t="shared" si="36"/>
        <v>0.22664901242869304</v>
      </c>
      <c r="N359" s="40">
        <f t="shared" si="37"/>
        <v>0.28867578545613493</v>
      </c>
      <c r="O359" s="40">
        <f t="shared" si="38"/>
        <v>0.41933065684918958</v>
      </c>
      <c r="P359" s="41">
        <v>0.5</v>
      </c>
      <c r="Q359" s="37">
        <f t="shared" si="39"/>
        <v>2.296985916214902</v>
      </c>
      <c r="R359" s="17"/>
      <c r="S359" s="44">
        <f t="shared" si="40"/>
        <v>0.59099999999999997</v>
      </c>
      <c r="T359" s="40">
        <f t="shared" si="41"/>
        <v>1.0364</v>
      </c>
      <c r="U359" s="7"/>
      <c r="AF359" s="3"/>
    </row>
    <row r="360" spans="1:36" s="25" customFormat="1" x14ac:dyDescent="0.25">
      <c r="A360" s="27">
        <v>13047</v>
      </c>
      <c r="B360" s="11" t="s">
        <v>437</v>
      </c>
      <c r="C360" s="11" t="s">
        <v>442</v>
      </c>
      <c r="D360" s="11"/>
      <c r="E360" s="13"/>
      <c r="F360" s="37">
        <v>0.90927477607627849</v>
      </c>
      <c r="G360" s="37">
        <v>0.17827278639784447</v>
      </c>
      <c r="H360" s="38">
        <v>46143</v>
      </c>
      <c r="I360" s="38">
        <v>31761</v>
      </c>
      <c r="J360" s="27" t="s">
        <v>17</v>
      </c>
      <c r="K360" s="7"/>
      <c r="L360" s="40">
        <f t="shared" si="35"/>
        <v>0.91292648200429571</v>
      </c>
      <c r="M360" s="40">
        <f t="shared" si="36"/>
        <v>0.21441641589168647</v>
      </c>
      <c r="N360" s="40">
        <f t="shared" si="37"/>
        <v>0.24596744101749485</v>
      </c>
      <c r="O360" s="40">
        <f t="shared" si="38"/>
        <v>0.26454713555115028</v>
      </c>
      <c r="P360" s="41">
        <v>0.75</v>
      </c>
      <c r="Q360" s="37">
        <f t="shared" si="39"/>
        <v>2.387857474464627</v>
      </c>
      <c r="R360" s="17"/>
      <c r="S360" s="44">
        <f t="shared" si="40"/>
        <v>0.65300000000000002</v>
      </c>
      <c r="T360" s="40">
        <f t="shared" si="41"/>
        <v>1.0611999999999999</v>
      </c>
      <c r="U360" s="7"/>
      <c r="Z360" s="7"/>
      <c r="AA360" s="7"/>
      <c r="AB360" s="7"/>
      <c r="AC360" s="7"/>
      <c r="AD360" s="7"/>
      <c r="AE360" s="7"/>
      <c r="AF360" s="3"/>
    </row>
    <row r="361" spans="1:36" s="25" customFormat="1" x14ac:dyDescent="0.25">
      <c r="A361" s="27">
        <v>13049</v>
      </c>
      <c r="B361" s="11" t="s">
        <v>437</v>
      </c>
      <c r="C361" s="11" t="s">
        <v>443</v>
      </c>
      <c r="D361" s="11"/>
      <c r="E361" s="13"/>
      <c r="F361" s="37">
        <v>0.89600310438494368</v>
      </c>
      <c r="G361" s="37">
        <v>9.9147354613030175E-2</v>
      </c>
      <c r="H361" s="38">
        <v>39511</v>
      </c>
      <c r="I361" s="38">
        <v>32825</v>
      </c>
      <c r="J361" s="27" t="s">
        <v>20</v>
      </c>
      <c r="K361" s="7"/>
      <c r="L361" s="40">
        <f t="shared" si="35"/>
        <v>0.89960151042665026</v>
      </c>
      <c r="M361" s="40">
        <f t="shared" si="36"/>
        <v>0.11924882563862278</v>
      </c>
      <c r="N361" s="40">
        <f t="shared" si="37"/>
        <v>0.21061525176174586</v>
      </c>
      <c r="O361" s="40">
        <f t="shared" si="38"/>
        <v>0.27340951873261254</v>
      </c>
      <c r="P361" s="41">
        <v>0.25</v>
      </c>
      <c r="Q361" s="37">
        <f t="shared" si="39"/>
        <v>1.7528751065596313</v>
      </c>
      <c r="R361" s="17"/>
      <c r="S361" s="44">
        <f t="shared" si="40"/>
        <v>0.127</v>
      </c>
      <c r="T361" s="40">
        <f t="shared" si="41"/>
        <v>0.8508</v>
      </c>
      <c r="U361" s="7"/>
      <c r="AF361" s="3"/>
    </row>
    <row r="362" spans="1:36" s="25" customFormat="1" x14ac:dyDescent="0.25">
      <c r="A362" s="27">
        <v>13051</v>
      </c>
      <c r="B362" s="11" t="s">
        <v>437</v>
      </c>
      <c r="C362" s="11" t="s">
        <v>444</v>
      </c>
      <c r="D362" s="11"/>
      <c r="E362" s="13"/>
      <c r="F362" s="37">
        <v>0.87131556568201152</v>
      </c>
      <c r="G362" s="37">
        <v>0.30330078056634813</v>
      </c>
      <c r="H362" s="38">
        <v>45653</v>
      </c>
      <c r="I362" s="38">
        <v>47880</v>
      </c>
      <c r="J362" s="27" t="s">
        <v>17</v>
      </c>
      <c r="K362" s="7"/>
      <c r="L362" s="40">
        <f t="shared" si="35"/>
        <v>0.8748148249819393</v>
      </c>
      <c r="M362" s="40">
        <f t="shared" si="36"/>
        <v>0.36479300974774892</v>
      </c>
      <c r="N362" s="40">
        <f t="shared" si="37"/>
        <v>0.24335547287284512</v>
      </c>
      <c r="O362" s="40">
        <f t="shared" si="38"/>
        <v>0.39880724316580318</v>
      </c>
      <c r="P362" s="41">
        <v>0.75</v>
      </c>
      <c r="Q362" s="37">
        <f t="shared" si="39"/>
        <v>2.6317705507683362</v>
      </c>
      <c r="R362" s="17"/>
      <c r="S362" s="44">
        <f t="shared" si="40"/>
        <v>0.80500000000000005</v>
      </c>
      <c r="T362" s="40">
        <f t="shared" si="41"/>
        <v>1.1220000000000001</v>
      </c>
      <c r="U362" s="7"/>
      <c r="AF362" s="3"/>
    </row>
    <row r="363" spans="1:36" s="25" customFormat="1" x14ac:dyDescent="0.25">
      <c r="A363" s="27">
        <v>13053</v>
      </c>
      <c r="B363" s="11" t="s">
        <v>437</v>
      </c>
      <c r="C363" s="11" t="s">
        <v>445</v>
      </c>
      <c r="D363" s="11"/>
      <c r="E363" s="13"/>
      <c r="F363" s="37">
        <v>0.87664553876157969</v>
      </c>
      <c r="G363" s="37">
        <v>0.28110766988522501</v>
      </c>
      <c r="H363" s="38">
        <v>48684</v>
      </c>
      <c r="I363" s="38">
        <v>76799</v>
      </c>
      <c r="J363" s="27" t="s">
        <v>17</v>
      </c>
      <c r="K363" s="7"/>
      <c r="L363" s="40">
        <f t="shared" si="35"/>
        <v>0.88016620357588327</v>
      </c>
      <c r="M363" s="40">
        <f t="shared" si="36"/>
        <v>0.33810039251836194</v>
      </c>
      <c r="N363" s="40">
        <f t="shared" si="37"/>
        <v>0.25951236153903562</v>
      </c>
      <c r="O363" s="40">
        <f t="shared" si="38"/>
        <v>0.63968248679804762</v>
      </c>
      <c r="P363" s="41">
        <v>0.75</v>
      </c>
      <c r="Q363" s="37">
        <f t="shared" si="39"/>
        <v>2.8674614444313282</v>
      </c>
      <c r="R363" s="17"/>
      <c r="S363" s="44">
        <f t="shared" si="40"/>
        <v>0.90700000000000003</v>
      </c>
      <c r="T363" s="40">
        <f t="shared" si="41"/>
        <v>1.1628000000000001</v>
      </c>
      <c r="U363" s="7"/>
      <c r="AF363" s="3"/>
      <c r="AJ363" s="7"/>
    </row>
    <row r="364" spans="1:36" s="25" customFormat="1" x14ac:dyDescent="0.25">
      <c r="A364" s="27">
        <v>13055</v>
      </c>
      <c r="B364" s="11" t="s">
        <v>437</v>
      </c>
      <c r="C364" s="11" t="s">
        <v>446</v>
      </c>
      <c r="D364" s="11"/>
      <c r="E364" s="13"/>
      <c r="F364" s="37">
        <v>0.84053357586781874</v>
      </c>
      <c r="G364" s="37">
        <v>8.1970872161151717E-2</v>
      </c>
      <c r="H364" s="38">
        <v>32825</v>
      </c>
      <c r="I364" s="38">
        <v>32116</v>
      </c>
      <c r="J364" s="27" t="s">
        <v>25</v>
      </c>
      <c r="K364" s="7"/>
      <c r="L364" s="40">
        <f t="shared" si="35"/>
        <v>0.84390921271869357</v>
      </c>
      <c r="M364" s="40">
        <f t="shared" si="36"/>
        <v>9.8589924864282516E-2</v>
      </c>
      <c r="N364" s="40">
        <f t="shared" si="37"/>
        <v>0.174975212955362</v>
      </c>
      <c r="O364" s="40">
        <f t="shared" si="38"/>
        <v>0.26750403971413816</v>
      </c>
      <c r="P364" s="41">
        <v>0.5</v>
      </c>
      <c r="Q364" s="37">
        <f t="shared" si="39"/>
        <v>1.8849783902524762</v>
      </c>
      <c r="R364" s="17"/>
      <c r="S364" s="44">
        <f t="shared" si="40"/>
        <v>0.23799999999999999</v>
      </c>
      <c r="T364" s="40">
        <f t="shared" si="41"/>
        <v>0.8952</v>
      </c>
      <c r="U364" s="7"/>
      <c r="Z364" s="7"/>
      <c r="AA364" s="7"/>
      <c r="AB364" s="7"/>
      <c r="AC364" s="7"/>
      <c r="AD364" s="7"/>
      <c r="AE364" s="7"/>
      <c r="AF364" s="3"/>
    </row>
    <row r="365" spans="1:36" s="25" customFormat="1" x14ac:dyDescent="0.25">
      <c r="A365" s="27">
        <v>13057</v>
      </c>
      <c r="B365" s="11" t="s">
        <v>437</v>
      </c>
      <c r="C365" s="11" t="s">
        <v>26</v>
      </c>
      <c r="D365" s="11"/>
      <c r="E365" s="13"/>
      <c r="F365" s="37">
        <v>0.93829344969163908</v>
      </c>
      <c r="G365" s="37">
        <v>0.34601228751056184</v>
      </c>
      <c r="H365" s="38">
        <v>67928</v>
      </c>
      <c r="I365" s="38">
        <v>35357</v>
      </c>
      <c r="J365" s="27" t="s">
        <v>17</v>
      </c>
      <c r="K365" s="7"/>
      <c r="L365" s="40">
        <f t="shared" si="35"/>
        <v>0.94206169647754923</v>
      </c>
      <c r="M365" s="40">
        <f t="shared" si="36"/>
        <v>0.41616399250601199</v>
      </c>
      <c r="N365" s="40">
        <f t="shared" si="37"/>
        <v>0.36209341250972826</v>
      </c>
      <c r="O365" s="40">
        <f t="shared" si="38"/>
        <v>0.29449932532609241</v>
      </c>
      <c r="P365" s="41">
        <v>0.75</v>
      </c>
      <c r="Q365" s="37">
        <f t="shared" si="39"/>
        <v>2.7648184268193821</v>
      </c>
      <c r="R365" s="17"/>
      <c r="S365" s="44">
        <f t="shared" si="40"/>
        <v>0.871</v>
      </c>
      <c r="T365" s="40">
        <f t="shared" si="41"/>
        <v>1.1484000000000001</v>
      </c>
      <c r="U365" s="7"/>
      <c r="Z365" s="7"/>
      <c r="AA365" s="7"/>
      <c r="AB365" s="7"/>
      <c r="AC365" s="7"/>
      <c r="AD365" s="7"/>
      <c r="AE365" s="7"/>
      <c r="AF365" s="3"/>
      <c r="AJ365" s="7"/>
    </row>
    <row r="366" spans="1:36" s="25" customFormat="1" x14ac:dyDescent="0.25">
      <c r="A366" s="27">
        <v>13059</v>
      </c>
      <c r="B366" s="11" t="s">
        <v>437</v>
      </c>
      <c r="C366" s="11" t="s">
        <v>29</v>
      </c>
      <c r="D366" s="11"/>
      <c r="E366" s="13"/>
      <c r="F366" s="37">
        <v>0.80759798028372209</v>
      </c>
      <c r="G366" s="37">
        <v>0.40804409696097355</v>
      </c>
      <c r="H366" s="38">
        <v>33846</v>
      </c>
      <c r="I366" s="38">
        <v>43807</v>
      </c>
      <c r="J366" s="27" t="s">
        <v>17</v>
      </c>
      <c r="K366" s="7"/>
      <c r="L366" s="40">
        <f t="shared" si="35"/>
        <v>0.81084134566638766</v>
      </c>
      <c r="M366" s="40">
        <f t="shared" si="36"/>
        <v>0.49077234144352622</v>
      </c>
      <c r="N366" s="40">
        <f t="shared" si="37"/>
        <v>0.18041770168125459</v>
      </c>
      <c r="O366" s="40">
        <f t="shared" si="38"/>
        <v>0.36488197371270553</v>
      </c>
      <c r="P366" s="41">
        <v>0.75</v>
      </c>
      <c r="Q366" s="37">
        <f t="shared" si="39"/>
        <v>2.5969133625038743</v>
      </c>
      <c r="R366" s="17"/>
      <c r="S366" s="44">
        <f t="shared" si="40"/>
        <v>0.78500000000000003</v>
      </c>
      <c r="T366" s="40">
        <f t="shared" si="41"/>
        <v>1.1140000000000001</v>
      </c>
      <c r="U366" s="7"/>
      <c r="Z366" s="7"/>
      <c r="AA366" s="7"/>
      <c r="AB366" s="7"/>
      <c r="AC366" s="7"/>
      <c r="AD366" s="7"/>
      <c r="AE366" s="7"/>
      <c r="AF366" s="3"/>
      <c r="AJ366" s="7"/>
    </row>
    <row r="367" spans="1:36" s="25" customFormat="1" x14ac:dyDescent="0.25">
      <c r="A367" s="27">
        <v>13061</v>
      </c>
      <c r="B367" s="11" t="s">
        <v>437</v>
      </c>
      <c r="C367" s="11" t="s">
        <v>30</v>
      </c>
      <c r="D367" s="11"/>
      <c r="E367" s="13"/>
      <c r="F367" s="37">
        <v>0.64217687074829932</v>
      </c>
      <c r="G367" s="37">
        <v>9.2142188961646401E-2</v>
      </c>
      <c r="H367" s="38">
        <v>22582</v>
      </c>
      <c r="I367" s="38">
        <v>25065</v>
      </c>
      <c r="J367" s="27" t="s">
        <v>20</v>
      </c>
      <c r="K367" s="7"/>
      <c r="L367" s="40">
        <f t="shared" si="35"/>
        <v>0.64475589432560176</v>
      </c>
      <c r="M367" s="40">
        <f t="shared" si="36"/>
        <v>0.11082340893848069</v>
      </c>
      <c r="N367" s="40">
        <f t="shared" si="37"/>
        <v>0.12037441763771468</v>
      </c>
      <c r="O367" s="40">
        <f t="shared" si="38"/>
        <v>0.20877409252194773</v>
      </c>
      <c r="P367" s="41">
        <v>0.25</v>
      </c>
      <c r="Q367" s="37">
        <f t="shared" si="39"/>
        <v>1.334727813423745</v>
      </c>
      <c r="R367" s="17"/>
      <c r="S367" s="44">
        <f t="shared" si="40"/>
        <v>0</v>
      </c>
      <c r="T367" s="40">
        <f t="shared" si="41"/>
        <v>0.8</v>
      </c>
      <c r="U367" s="7"/>
      <c r="AF367" s="3"/>
      <c r="AJ367" s="7"/>
    </row>
    <row r="368" spans="1:36" s="25" customFormat="1" x14ac:dyDescent="0.25">
      <c r="A368" s="27">
        <v>13065</v>
      </c>
      <c r="B368" s="11" t="s">
        <v>437</v>
      </c>
      <c r="C368" s="11" t="s">
        <v>447</v>
      </c>
      <c r="D368" s="11"/>
      <c r="E368" s="13"/>
      <c r="F368" s="37">
        <v>0.83400809716599189</v>
      </c>
      <c r="G368" s="37">
        <v>0.15032377428307123</v>
      </c>
      <c r="H368" s="38">
        <v>33967</v>
      </c>
      <c r="I368" s="38">
        <v>32464</v>
      </c>
      <c r="J368" s="27" t="s">
        <v>20</v>
      </c>
      <c r="K368" s="7"/>
      <c r="L368" s="40">
        <f t="shared" si="35"/>
        <v>0.83735752727509227</v>
      </c>
      <c r="M368" s="40">
        <f t="shared" si="36"/>
        <v>0.180800926245447</v>
      </c>
      <c r="N368" s="40">
        <f t="shared" si="37"/>
        <v>0.18106269789656607</v>
      </c>
      <c r="O368" s="40">
        <f t="shared" si="38"/>
        <v>0.27040263872461645</v>
      </c>
      <c r="P368" s="41">
        <v>0.25</v>
      </c>
      <c r="Q368" s="37">
        <f t="shared" si="39"/>
        <v>1.7196237901417217</v>
      </c>
      <c r="R368" s="17"/>
      <c r="S368" s="44">
        <f t="shared" si="40"/>
        <v>9.7000000000000003E-2</v>
      </c>
      <c r="T368" s="40">
        <f t="shared" si="41"/>
        <v>0.83879999999999999</v>
      </c>
      <c r="U368" s="7"/>
      <c r="Z368" s="7"/>
      <c r="AA368" s="7"/>
      <c r="AB368" s="7"/>
      <c r="AC368" s="7"/>
      <c r="AD368" s="7"/>
      <c r="AE368" s="7"/>
      <c r="AF368" s="3"/>
    </row>
    <row r="369" spans="1:36" s="25" customFormat="1" x14ac:dyDescent="0.25">
      <c r="A369" s="27">
        <v>13067</v>
      </c>
      <c r="B369" s="11" t="s">
        <v>437</v>
      </c>
      <c r="C369" s="11" t="s">
        <v>448</v>
      </c>
      <c r="D369" s="11"/>
      <c r="E369" s="13"/>
      <c r="F369" s="37">
        <v>0.90967990394853093</v>
      </c>
      <c r="G369" s="37">
        <v>0.43843196077910818</v>
      </c>
      <c r="H369" s="38">
        <v>65180</v>
      </c>
      <c r="I369" s="38">
        <v>55805</v>
      </c>
      <c r="J369" s="27" t="s">
        <v>17</v>
      </c>
      <c r="K369" s="7"/>
      <c r="L369" s="40">
        <f t="shared" si="35"/>
        <v>0.91333323689611545</v>
      </c>
      <c r="M369" s="40">
        <f t="shared" si="36"/>
        <v>0.52732114386112205</v>
      </c>
      <c r="N369" s="40">
        <f t="shared" si="37"/>
        <v>0.34744506871075387</v>
      </c>
      <c r="O369" s="40">
        <f t="shared" si="38"/>
        <v>0.46481700511419483</v>
      </c>
      <c r="P369" s="41">
        <v>0.75</v>
      </c>
      <c r="Q369" s="37">
        <f t="shared" si="39"/>
        <v>3.0029164545821865</v>
      </c>
      <c r="R369" s="17"/>
      <c r="S369" s="44">
        <f t="shared" si="40"/>
        <v>0.94199999999999995</v>
      </c>
      <c r="T369" s="40">
        <f t="shared" si="41"/>
        <v>1.1768000000000001</v>
      </c>
      <c r="U369" s="7"/>
      <c r="Z369" s="7"/>
      <c r="AA369" s="7"/>
      <c r="AB369" s="7"/>
      <c r="AC369" s="7"/>
      <c r="AD369" s="7"/>
      <c r="AE369" s="7"/>
      <c r="AF369" s="3"/>
      <c r="AJ369" s="7"/>
    </row>
    <row r="370" spans="1:36" s="25" customFormat="1" x14ac:dyDescent="0.25">
      <c r="A370" s="27">
        <v>13071</v>
      </c>
      <c r="B370" s="11" t="s">
        <v>437</v>
      </c>
      <c r="C370" s="11" t="s">
        <v>449</v>
      </c>
      <c r="D370" s="11"/>
      <c r="E370" s="13"/>
      <c r="F370" s="37">
        <v>0.7941871662435438</v>
      </c>
      <c r="G370" s="37">
        <v>0.13254020863133656</v>
      </c>
      <c r="H370" s="38">
        <v>33186</v>
      </c>
      <c r="I370" s="38">
        <v>35702</v>
      </c>
      <c r="J370" s="27" t="s">
        <v>25</v>
      </c>
      <c r="K370" s="7"/>
      <c r="L370" s="40">
        <f t="shared" si="35"/>
        <v>0.79737667293528491</v>
      </c>
      <c r="M370" s="40">
        <f t="shared" si="36"/>
        <v>0.15941186016381897</v>
      </c>
      <c r="N370" s="40">
        <f t="shared" si="37"/>
        <v>0.17689954050682843</v>
      </c>
      <c r="O370" s="40">
        <f t="shared" si="38"/>
        <v>0.29737293641406654</v>
      </c>
      <c r="P370" s="41">
        <v>0.5</v>
      </c>
      <c r="Q370" s="37">
        <f t="shared" si="39"/>
        <v>1.9310610100199987</v>
      </c>
      <c r="R370" s="17"/>
      <c r="S370" s="44">
        <f t="shared" si="40"/>
        <v>0.27900000000000003</v>
      </c>
      <c r="T370" s="40">
        <f t="shared" si="41"/>
        <v>0.91159999999999997</v>
      </c>
      <c r="U370" s="7"/>
      <c r="Z370" s="7"/>
      <c r="AA370" s="7"/>
      <c r="AB370" s="7"/>
      <c r="AC370" s="7"/>
      <c r="AD370" s="7"/>
      <c r="AE370" s="7"/>
      <c r="AF370" s="3"/>
    </row>
    <row r="371" spans="1:36" s="25" customFormat="1" x14ac:dyDescent="0.25">
      <c r="A371" s="27">
        <v>13073</v>
      </c>
      <c r="B371" s="11" t="s">
        <v>437</v>
      </c>
      <c r="C371" s="11" t="s">
        <v>183</v>
      </c>
      <c r="D371" s="11"/>
      <c r="E371" s="13"/>
      <c r="F371" s="37">
        <v>0.93546598172849593</v>
      </c>
      <c r="G371" s="37">
        <v>0.34686255289052126</v>
      </c>
      <c r="H371" s="38">
        <v>67295</v>
      </c>
      <c r="I371" s="38">
        <v>34454</v>
      </c>
      <c r="J371" s="27" t="s">
        <v>17</v>
      </c>
      <c r="K371" s="7"/>
      <c r="L371" s="40">
        <f t="shared" si="35"/>
        <v>0.93922287322138143</v>
      </c>
      <c r="M371" s="40">
        <f t="shared" si="36"/>
        <v>0.41718664357357776</v>
      </c>
      <c r="N371" s="40">
        <f t="shared" si="37"/>
        <v>0.35871917611061954</v>
      </c>
      <c r="O371" s="40">
        <f t="shared" si="38"/>
        <v>0.28697796065235137</v>
      </c>
      <c r="P371" s="41">
        <v>0.75</v>
      </c>
      <c r="Q371" s="37">
        <f t="shared" si="39"/>
        <v>2.7521066535579299</v>
      </c>
      <c r="R371" s="17"/>
      <c r="S371" s="44">
        <f t="shared" si="40"/>
        <v>0.86399999999999999</v>
      </c>
      <c r="T371" s="40">
        <f t="shared" si="41"/>
        <v>1.1456</v>
      </c>
      <c r="U371" s="7"/>
      <c r="Z371" s="7"/>
      <c r="AA371" s="7"/>
      <c r="AB371" s="7"/>
      <c r="AC371" s="7"/>
      <c r="AD371" s="7"/>
      <c r="AE371" s="7"/>
      <c r="AF371" s="3"/>
    </row>
    <row r="372" spans="1:36" s="25" customFormat="1" x14ac:dyDescent="0.25">
      <c r="A372" s="27">
        <v>13075</v>
      </c>
      <c r="B372" s="11" t="s">
        <v>437</v>
      </c>
      <c r="C372" s="11" t="s">
        <v>450</v>
      </c>
      <c r="D372" s="11"/>
      <c r="E372" s="13"/>
      <c r="F372" s="37">
        <v>0.80224282941557035</v>
      </c>
      <c r="G372" s="37">
        <v>0.11907787257215466</v>
      </c>
      <c r="H372" s="38">
        <v>35983</v>
      </c>
      <c r="I372" s="38">
        <v>38346</v>
      </c>
      <c r="J372" s="27" t="s">
        <v>20</v>
      </c>
      <c r="K372" s="7"/>
      <c r="L372" s="40">
        <f t="shared" si="35"/>
        <v>0.80546468816824335</v>
      </c>
      <c r="M372" s="40">
        <f t="shared" si="36"/>
        <v>0.14322012442184542</v>
      </c>
      <c r="N372" s="40">
        <f t="shared" si="37"/>
        <v>0.19180908112026782</v>
      </c>
      <c r="O372" s="40">
        <f t="shared" si="38"/>
        <v>0.31939562544770028</v>
      </c>
      <c r="P372" s="41">
        <v>0.25</v>
      </c>
      <c r="Q372" s="37">
        <f t="shared" si="39"/>
        <v>1.709889519158057</v>
      </c>
      <c r="R372" s="17"/>
      <c r="S372" s="44">
        <f t="shared" si="40"/>
        <v>0.09</v>
      </c>
      <c r="T372" s="40">
        <f t="shared" si="41"/>
        <v>0.83599999999999997</v>
      </c>
      <c r="U372" s="7"/>
      <c r="AF372" s="3"/>
      <c r="AJ372" s="7"/>
    </row>
    <row r="373" spans="1:36" s="25" customFormat="1" x14ac:dyDescent="0.25">
      <c r="A373" s="27">
        <v>13077</v>
      </c>
      <c r="B373" s="11" t="s">
        <v>437</v>
      </c>
      <c r="C373" s="11" t="s">
        <v>451</v>
      </c>
      <c r="D373" s="11"/>
      <c r="E373" s="13"/>
      <c r="F373" s="37">
        <v>0.91029256256609092</v>
      </c>
      <c r="G373" s="37">
        <v>0.26054665364536239</v>
      </c>
      <c r="H373" s="38">
        <v>60675</v>
      </c>
      <c r="I373" s="38">
        <v>32989</v>
      </c>
      <c r="J373" s="27" t="s">
        <v>17</v>
      </c>
      <c r="K373" s="7"/>
      <c r="L373" s="40">
        <f t="shared" si="35"/>
        <v>0.91394835599005109</v>
      </c>
      <c r="M373" s="40">
        <f t="shared" si="36"/>
        <v>0.31337076609403741</v>
      </c>
      <c r="N373" s="40">
        <f t="shared" si="37"/>
        <v>0.32343095342167827</v>
      </c>
      <c r="O373" s="40">
        <f t="shared" si="38"/>
        <v>0.27477552516283799</v>
      </c>
      <c r="P373" s="41">
        <v>0.75</v>
      </c>
      <c r="Q373" s="37">
        <f t="shared" si="39"/>
        <v>2.5755256006686049</v>
      </c>
      <c r="R373" s="17"/>
      <c r="S373" s="44">
        <f t="shared" si="40"/>
        <v>0.77300000000000002</v>
      </c>
      <c r="T373" s="40">
        <f t="shared" si="41"/>
        <v>1.1092</v>
      </c>
      <c r="U373" s="7"/>
      <c r="AF373" s="3"/>
    </row>
    <row r="374" spans="1:36" s="25" customFormat="1" x14ac:dyDescent="0.25">
      <c r="A374" s="27">
        <v>13083</v>
      </c>
      <c r="B374" s="11" t="s">
        <v>437</v>
      </c>
      <c r="C374" s="11" t="s">
        <v>452</v>
      </c>
      <c r="D374" s="11"/>
      <c r="E374" s="13"/>
      <c r="F374" s="37">
        <v>0.87564128873383951</v>
      </c>
      <c r="G374" s="37">
        <v>0.16948998178506375</v>
      </c>
      <c r="H374" s="38">
        <v>41677</v>
      </c>
      <c r="I374" s="38">
        <v>31231</v>
      </c>
      <c r="J374" s="27" t="s">
        <v>22</v>
      </c>
      <c r="K374" s="7"/>
      <c r="L374" s="40">
        <f t="shared" si="35"/>
        <v>0.87915792041550156</v>
      </c>
      <c r="M374" s="40">
        <f t="shared" si="36"/>
        <v>0.20385295567658218</v>
      </c>
      <c r="N374" s="40">
        <f t="shared" si="37"/>
        <v>0.22216121707054445</v>
      </c>
      <c r="O374" s="40">
        <f t="shared" si="38"/>
        <v>0.26013260257542187</v>
      </c>
      <c r="P374" s="41">
        <v>0.6</v>
      </c>
      <c r="Q374" s="37">
        <f t="shared" si="39"/>
        <v>2.1653046957380502</v>
      </c>
      <c r="R374" s="17"/>
      <c r="S374" s="44">
        <f t="shared" si="40"/>
        <v>0.495</v>
      </c>
      <c r="T374" s="40">
        <f t="shared" si="41"/>
        <v>0.998</v>
      </c>
      <c r="U374" s="7"/>
      <c r="Z374" s="7"/>
      <c r="AA374" s="7"/>
      <c r="AB374" s="7"/>
      <c r="AC374" s="7"/>
      <c r="AD374" s="7"/>
      <c r="AE374" s="7"/>
      <c r="AF374" s="3"/>
      <c r="AJ374" s="7"/>
    </row>
    <row r="375" spans="1:36" s="25" customFormat="1" x14ac:dyDescent="0.25">
      <c r="A375" s="27">
        <v>13085</v>
      </c>
      <c r="B375" s="11" t="s">
        <v>437</v>
      </c>
      <c r="C375" s="11" t="s">
        <v>453</v>
      </c>
      <c r="D375" s="11"/>
      <c r="E375" s="13"/>
      <c r="F375" s="37">
        <v>0.91073677581863977</v>
      </c>
      <c r="G375" s="37">
        <v>0.23467258022436735</v>
      </c>
      <c r="H375" s="38">
        <v>53289</v>
      </c>
      <c r="I375" s="38">
        <v>28360</v>
      </c>
      <c r="J375" s="27" t="s">
        <v>22</v>
      </c>
      <c r="K375" s="7"/>
      <c r="L375" s="40">
        <f t="shared" si="35"/>
        <v>0.91439435323156604</v>
      </c>
      <c r="M375" s="40">
        <f t="shared" si="36"/>
        <v>0.28225089525145552</v>
      </c>
      <c r="N375" s="40">
        <f t="shared" si="37"/>
        <v>0.28405953155150909</v>
      </c>
      <c r="O375" s="40">
        <f t="shared" si="38"/>
        <v>0.23621916073897617</v>
      </c>
      <c r="P375" s="41">
        <v>0.6</v>
      </c>
      <c r="Q375" s="37">
        <f t="shared" si="39"/>
        <v>2.3169239407735067</v>
      </c>
      <c r="R375" s="17"/>
      <c r="S375" s="44">
        <f t="shared" si="40"/>
        <v>0.60599999999999998</v>
      </c>
      <c r="T375" s="40">
        <f t="shared" si="41"/>
        <v>1.0424</v>
      </c>
      <c r="U375" s="7"/>
      <c r="Z375" s="7"/>
      <c r="AA375" s="7"/>
      <c r="AB375" s="7"/>
      <c r="AC375" s="7"/>
      <c r="AD375" s="7"/>
      <c r="AE375" s="7"/>
      <c r="AF375" s="3"/>
      <c r="AJ375" s="7"/>
    </row>
    <row r="376" spans="1:36" s="25" customFormat="1" x14ac:dyDescent="0.25">
      <c r="A376" s="27">
        <v>13087</v>
      </c>
      <c r="B376" s="11" t="s">
        <v>437</v>
      </c>
      <c r="C376" s="11" t="s">
        <v>454</v>
      </c>
      <c r="D376" s="11"/>
      <c r="E376" s="13"/>
      <c r="F376" s="37">
        <v>0.76770456191165826</v>
      </c>
      <c r="G376" s="37">
        <v>0.13935782853359815</v>
      </c>
      <c r="H376" s="38">
        <v>30061</v>
      </c>
      <c r="I376" s="38">
        <v>38675</v>
      </c>
      <c r="J376" s="27" t="s">
        <v>25</v>
      </c>
      <c r="K376" s="7"/>
      <c r="L376" s="40">
        <f t="shared" si="35"/>
        <v>0.77078771276270908</v>
      </c>
      <c r="M376" s="40">
        <f t="shared" si="36"/>
        <v>0.16761170745342435</v>
      </c>
      <c r="N376" s="40">
        <f t="shared" si="37"/>
        <v>0.16024158040064393</v>
      </c>
      <c r="O376" s="40">
        <f t="shared" si="38"/>
        <v>0.32213596761565244</v>
      </c>
      <c r="P376" s="41">
        <v>0.5</v>
      </c>
      <c r="Q376" s="37">
        <f t="shared" si="39"/>
        <v>1.9207769682324298</v>
      </c>
      <c r="R376" s="17"/>
      <c r="S376" s="44">
        <f t="shared" si="40"/>
        <v>0.27100000000000002</v>
      </c>
      <c r="T376" s="40">
        <f t="shared" si="41"/>
        <v>0.90839999999999999</v>
      </c>
      <c r="U376" s="7"/>
      <c r="AF376" s="3"/>
    </row>
    <row r="377" spans="1:36" s="25" customFormat="1" x14ac:dyDescent="0.25">
      <c r="A377" s="27">
        <v>13097</v>
      </c>
      <c r="B377" s="11" t="s">
        <v>437</v>
      </c>
      <c r="C377" s="11" t="s">
        <v>455</v>
      </c>
      <c r="D377" s="11"/>
      <c r="E377" s="13"/>
      <c r="F377" s="37">
        <v>0.88739329312705761</v>
      </c>
      <c r="G377" s="37">
        <v>0.24818853576296721</v>
      </c>
      <c r="H377" s="38">
        <v>54526</v>
      </c>
      <c r="I377" s="38">
        <v>32038</v>
      </c>
      <c r="J377" s="27" t="s">
        <v>17</v>
      </c>
      <c r="K377" s="7"/>
      <c r="L377" s="40">
        <f t="shared" si="35"/>
        <v>0.8909571216135117</v>
      </c>
      <c r="M377" s="40">
        <f t="shared" si="36"/>
        <v>0.29850712146800507</v>
      </c>
      <c r="N377" s="40">
        <f t="shared" si="37"/>
        <v>0.29065341847994114</v>
      </c>
      <c r="O377" s="40">
        <f t="shared" si="38"/>
        <v>0.26685435372903099</v>
      </c>
      <c r="P377" s="41">
        <v>0.75</v>
      </c>
      <c r="Q377" s="37">
        <f t="shared" si="39"/>
        <v>2.4969720152904888</v>
      </c>
      <c r="R377" s="17"/>
      <c r="S377" s="44">
        <f t="shared" si="40"/>
        <v>0.72</v>
      </c>
      <c r="T377" s="40">
        <f t="shared" si="41"/>
        <v>1.0880000000000001</v>
      </c>
      <c r="U377" s="7"/>
      <c r="Z377" s="7"/>
      <c r="AA377" s="7"/>
      <c r="AB377" s="7"/>
      <c r="AC377" s="7"/>
      <c r="AD377" s="7"/>
      <c r="AE377" s="7"/>
      <c r="AF377" s="3"/>
    </row>
    <row r="378" spans="1:36" s="25" customFormat="1" x14ac:dyDescent="0.25">
      <c r="A378" s="27">
        <v>13099</v>
      </c>
      <c r="B378" s="11" t="s">
        <v>437</v>
      </c>
      <c r="C378" s="11" t="s">
        <v>456</v>
      </c>
      <c r="D378" s="11"/>
      <c r="E378" s="13"/>
      <c r="F378" s="37">
        <v>0.75467625899280577</v>
      </c>
      <c r="G378" s="37">
        <v>0.12139456734808177</v>
      </c>
      <c r="H378" s="38">
        <v>29772</v>
      </c>
      <c r="I378" s="38">
        <v>51416</v>
      </c>
      <c r="J378" s="27" t="s">
        <v>20</v>
      </c>
      <c r="K378" s="7"/>
      <c r="L378" s="40">
        <f t="shared" si="35"/>
        <v>0.75770708734217451</v>
      </c>
      <c r="M378" s="40">
        <f t="shared" si="36"/>
        <v>0.14600651375588958</v>
      </c>
      <c r="N378" s="40">
        <f t="shared" si="37"/>
        <v>0.15870105225002398</v>
      </c>
      <c r="O378" s="40">
        <f t="shared" si="38"/>
        <v>0.42825967449066282</v>
      </c>
      <c r="P378" s="41">
        <v>0.25</v>
      </c>
      <c r="Q378" s="37">
        <f t="shared" si="39"/>
        <v>1.7406743278387509</v>
      </c>
      <c r="R378" s="17"/>
      <c r="S378" s="44">
        <f t="shared" si="40"/>
        <v>0.112</v>
      </c>
      <c r="T378" s="40">
        <f t="shared" si="41"/>
        <v>0.8448</v>
      </c>
      <c r="U378" s="7"/>
      <c r="Z378" s="7"/>
      <c r="AA378" s="7"/>
      <c r="AB378" s="7"/>
      <c r="AC378" s="7"/>
      <c r="AD378" s="7"/>
      <c r="AE378" s="7"/>
      <c r="AF378" s="3"/>
    </row>
    <row r="379" spans="1:36" s="25" customFormat="1" x14ac:dyDescent="0.25">
      <c r="A379" s="27">
        <v>13103</v>
      </c>
      <c r="B379" s="11" t="s">
        <v>437</v>
      </c>
      <c r="C379" s="11" t="s">
        <v>457</v>
      </c>
      <c r="D379" s="11"/>
      <c r="E379" s="13"/>
      <c r="F379" s="37">
        <v>0.92489270386266098</v>
      </c>
      <c r="G379" s="37">
        <v>0.16912499621407154</v>
      </c>
      <c r="H379" s="38">
        <v>62953</v>
      </c>
      <c r="I379" s="38">
        <v>36115</v>
      </c>
      <c r="J379" s="27" t="s">
        <v>22</v>
      </c>
      <c r="K379" s="7"/>
      <c r="L379" s="40">
        <f t="shared" si="35"/>
        <v>0.92860713239222992</v>
      </c>
      <c r="M379" s="40">
        <f t="shared" si="36"/>
        <v>0.20341397169273576</v>
      </c>
      <c r="N379" s="40">
        <f t="shared" si="37"/>
        <v>0.33557394002068253</v>
      </c>
      <c r="O379" s="40">
        <f t="shared" si="38"/>
        <v>0.30081294041213413</v>
      </c>
      <c r="P379" s="41">
        <v>0.6</v>
      </c>
      <c r="Q379" s="37">
        <f t="shared" si="39"/>
        <v>2.3684079845177823</v>
      </c>
      <c r="R379" s="17"/>
      <c r="S379" s="44">
        <f t="shared" si="40"/>
        <v>0.63600000000000001</v>
      </c>
      <c r="T379" s="40">
        <f t="shared" si="41"/>
        <v>1.0544</v>
      </c>
      <c r="U379" s="7"/>
      <c r="AF379" s="3"/>
      <c r="AJ379" s="7"/>
    </row>
    <row r="380" spans="1:36" s="25" customFormat="1" x14ac:dyDescent="0.25">
      <c r="A380" s="27">
        <v>13105</v>
      </c>
      <c r="B380" s="11" t="s">
        <v>437</v>
      </c>
      <c r="C380" s="11" t="s">
        <v>458</v>
      </c>
      <c r="D380" s="11"/>
      <c r="E380" s="13"/>
      <c r="F380" s="37">
        <v>0.84842448388265124</v>
      </c>
      <c r="G380" s="37">
        <v>0.11193700323815131</v>
      </c>
      <c r="H380" s="38">
        <v>35053</v>
      </c>
      <c r="I380" s="38">
        <v>34606</v>
      </c>
      <c r="J380" s="27" t="s">
        <v>20</v>
      </c>
      <c r="K380" s="7"/>
      <c r="L380" s="40">
        <f t="shared" si="35"/>
        <v>0.85183181112715989</v>
      </c>
      <c r="M380" s="40">
        <f t="shared" si="36"/>
        <v>0.13463149101410304</v>
      </c>
      <c r="N380" s="40">
        <f t="shared" si="37"/>
        <v>0.1868516721926673</v>
      </c>
      <c r="O380" s="40">
        <f t="shared" si="38"/>
        <v>0.28824401539256028</v>
      </c>
      <c r="P380" s="41">
        <v>0.25</v>
      </c>
      <c r="Q380" s="37">
        <f t="shared" si="39"/>
        <v>1.7115589897264907</v>
      </c>
      <c r="R380" s="17"/>
      <c r="S380" s="44">
        <f t="shared" si="40"/>
        <v>9.0999999999999998E-2</v>
      </c>
      <c r="T380" s="40">
        <f t="shared" si="41"/>
        <v>0.83640000000000003</v>
      </c>
      <c r="U380" s="7"/>
      <c r="Z380" s="7"/>
      <c r="AA380" s="7"/>
      <c r="AB380" s="7"/>
      <c r="AC380" s="7"/>
      <c r="AD380" s="7"/>
      <c r="AE380" s="7"/>
      <c r="AF380" s="3"/>
      <c r="AJ380" s="7"/>
    </row>
    <row r="381" spans="1:36" s="25" customFormat="1" x14ac:dyDescent="0.25">
      <c r="A381" s="27">
        <v>13107</v>
      </c>
      <c r="B381" s="11" t="s">
        <v>437</v>
      </c>
      <c r="C381" s="11" t="s">
        <v>459</v>
      </c>
      <c r="D381" s="11"/>
      <c r="E381" s="13"/>
      <c r="F381" s="37">
        <v>0.8</v>
      </c>
      <c r="G381" s="37">
        <v>9.859443231441048E-2</v>
      </c>
      <c r="H381" s="38">
        <v>31675</v>
      </c>
      <c r="I381" s="38">
        <v>33129</v>
      </c>
      <c r="J381" s="27" t="s">
        <v>20</v>
      </c>
      <c r="K381" s="7"/>
      <c r="L381" s="40">
        <f t="shared" si="35"/>
        <v>0.80321285140562249</v>
      </c>
      <c r="M381" s="40">
        <f t="shared" si="36"/>
        <v>0.11858380199742578</v>
      </c>
      <c r="N381" s="40">
        <f t="shared" si="37"/>
        <v>0.16884508363628611</v>
      </c>
      <c r="O381" s="40">
        <f t="shared" si="38"/>
        <v>0.27594162821303037</v>
      </c>
      <c r="P381" s="41">
        <v>0.25</v>
      </c>
      <c r="Q381" s="37">
        <f t="shared" si="39"/>
        <v>1.6165833652523647</v>
      </c>
      <c r="R381" s="17"/>
      <c r="S381" s="44">
        <f t="shared" si="40"/>
        <v>3.3000000000000002E-2</v>
      </c>
      <c r="T381" s="40">
        <f t="shared" si="41"/>
        <v>0.81320000000000003</v>
      </c>
      <c r="U381" s="7"/>
      <c r="AF381" s="3"/>
    </row>
    <row r="382" spans="1:36" s="25" customFormat="1" x14ac:dyDescent="0.25">
      <c r="A382" s="27">
        <v>13111</v>
      </c>
      <c r="B382" s="11" t="s">
        <v>437</v>
      </c>
      <c r="C382" s="11" t="s">
        <v>460</v>
      </c>
      <c r="D382" s="11"/>
      <c r="E382" s="13"/>
      <c r="F382" s="37">
        <v>0.85267605633802823</v>
      </c>
      <c r="G382" s="37">
        <v>0.15405099150141643</v>
      </c>
      <c r="H382" s="38">
        <v>35446</v>
      </c>
      <c r="I382" s="38">
        <v>24697</v>
      </c>
      <c r="J382" s="27" t="s">
        <v>20</v>
      </c>
      <c r="K382" s="7"/>
      <c r="L382" s="40">
        <f t="shared" si="35"/>
        <v>0.85610045817071112</v>
      </c>
      <c r="M382" s="40">
        <f t="shared" si="36"/>
        <v>0.18528381212699635</v>
      </c>
      <c r="N382" s="40">
        <f t="shared" si="37"/>
        <v>0.18894657725562106</v>
      </c>
      <c r="O382" s="40">
        <f t="shared" si="38"/>
        <v>0.20570890736144196</v>
      </c>
      <c r="P382" s="41">
        <v>0.25</v>
      </c>
      <c r="Q382" s="37">
        <f t="shared" si="39"/>
        <v>1.6860397549147705</v>
      </c>
      <c r="R382" s="17"/>
      <c r="S382" s="44">
        <f t="shared" si="40"/>
        <v>7.5999999999999998E-2</v>
      </c>
      <c r="T382" s="40">
        <f t="shared" si="41"/>
        <v>0.83040000000000003</v>
      </c>
      <c r="U382" s="7"/>
      <c r="AF382" s="3"/>
    </row>
    <row r="383" spans="1:36" s="25" customFormat="1" x14ac:dyDescent="0.25">
      <c r="A383" s="27">
        <v>13115</v>
      </c>
      <c r="B383" s="11" t="s">
        <v>437</v>
      </c>
      <c r="C383" s="11" t="s">
        <v>461</v>
      </c>
      <c r="D383" s="11"/>
      <c r="E383" s="13"/>
      <c r="F383" s="37">
        <v>0.84876762773569903</v>
      </c>
      <c r="G383" s="37">
        <v>0.1823242203031315</v>
      </c>
      <c r="H383" s="38">
        <v>41442</v>
      </c>
      <c r="I383" s="38">
        <v>41886</v>
      </c>
      <c r="J383" s="27" t="s">
        <v>17</v>
      </c>
      <c r="K383" s="7"/>
      <c r="L383" s="40">
        <f t="shared" si="35"/>
        <v>0.85217633306797091</v>
      </c>
      <c r="M383" s="40">
        <f t="shared" si="36"/>
        <v>0.21928925125117354</v>
      </c>
      <c r="N383" s="40">
        <f t="shared" si="37"/>
        <v>0.22090853847055938</v>
      </c>
      <c r="O383" s="40">
        <f t="shared" si="38"/>
        <v>0.34888137400256541</v>
      </c>
      <c r="P383" s="41">
        <v>0.75</v>
      </c>
      <c r="Q383" s="37">
        <f t="shared" si="39"/>
        <v>2.3912554967922692</v>
      </c>
      <c r="R383" s="17"/>
      <c r="S383" s="44">
        <f t="shared" si="40"/>
        <v>0.65500000000000003</v>
      </c>
      <c r="T383" s="40">
        <f t="shared" si="41"/>
        <v>1.0620000000000001</v>
      </c>
      <c r="U383" s="7"/>
      <c r="Z383" s="7"/>
      <c r="AA383" s="7"/>
      <c r="AB383" s="7"/>
      <c r="AC383" s="7"/>
      <c r="AD383" s="7"/>
      <c r="AE383" s="7"/>
      <c r="AF383" s="3"/>
      <c r="AJ383" s="7"/>
    </row>
    <row r="384" spans="1:36" s="25" customFormat="1" x14ac:dyDescent="0.25">
      <c r="A384" s="27">
        <v>13117</v>
      </c>
      <c r="B384" s="11" t="s">
        <v>437</v>
      </c>
      <c r="C384" s="11" t="s">
        <v>462</v>
      </c>
      <c r="D384" s="11"/>
      <c r="E384" s="13"/>
      <c r="F384" s="37">
        <v>0.9499626422889289</v>
      </c>
      <c r="G384" s="37">
        <v>0.43344911488821497</v>
      </c>
      <c r="H384" s="38">
        <v>87585</v>
      </c>
      <c r="I384" s="38">
        <v>52318</v>
      </c>
      <c r="J384" s="27" t="s">
        <v>17</v>
      </c>
      <c r="K384" s="7"/>
      <c r="L384" s="40">
        <f t="shared" si="35"/>
        <v>0.95377775330213743</v>
      </c>
      <c r="M384" s="40">
        <f t="shared" si="36"/>
        <v>0.52132805889030875</v>
      </c>
      <c r="N384" s="40">
        <f t="shared" si="37"/>
        <v>0.46687597948805426</v>
      </c>
      <c r="O384" s="40">
        <f t="shared" si="38"/>
        <v>0.43577270985690247</v>
      </c>
      <c r="P384" s="41">
        <v>0.75</v>
      </c>
      <c r="Q384" s="37">
        <f t="shared" si="39"/>
        <v>3.1277545015374031</v>
      </c>
      <c r="R384" s="17"/>
      <c r="S384" s="44">
        <f t="shared" si="40"/>
        <v>0.96499999999999997</v>
      </c>
      <c r="T384" s="40">
        <f t="shared" si="41"/>
        <v>1.1859999999999999</v>
      </c>
      <c r="U384" s="7"/>
      <c r="Z384" s="7"/>
      <c r="AA384" s="7"/>
      <c r="AB384" s="7"/>
      <c r="AC384" s="7"/>
      <c r="AD384" s="7"/>
      <c r="AE384" s="7"/>
      <c r="AF384" s="3"/>
      <c r="AJ384" s="7"/>
    </row>
    <row r="385" spans="1:36" s="25" customFormat="1" x14ac:dyDescent="0.25">
      <c r="A385" s="27">
        <v>13119</v>
      </c>
      <c r="B385" s="11" t="s">
        <v>437</v>
      </c>
      <c r="C385" s="11" t="s">
        <v>43</v>
      </c>
      <c r="D385" s="11"/>
      <c r="E385" s="13"/>
      <c r="F385" s="37">
        <v>0.82684563758389262</v>
      </c>
      <c r="G385" s="37">
        <v>0.13453425299671867</v>
      </c>
      <c r="H385" s="38">
        <v>32179</v>
      </c>
      <c r="I385" s="38">
        <v>35191</v>
      </c>
      <c r="J385" s="27" t="s">
        <v>20</v>
      </c>
      <c r="K385" s="7"/>
      <c r="L385" s="40">
        <f t="shared" si="35"/>
        <v>0.83016630279507286</v>
      </c>
      <c r="M385" s="40">
        <f t="shared" si="36"/>
        <v>0.16181018384851242</v>
      </c>
      <c r="N385" s="40">
        <f t="shared" si="37"/>
        <v>0.17153167944221154</v>
      </c>
      <c r="O385" s="40">
        <f t="shared" si="38"/>
        <v>0.29311666028086425</v>
      </c>
      <c r="P385" s="41">
        <v>0.25</v>
      </c>
      <c r="Q385" s="37">
        <f t="shared" si="39"/>
        <v>1.706624826366661</v>
      </c>
      <c r="R385" s="17"/>
      <c r="S385" s="44">
        <f t="shared" si="40"/>
        <v>8.8999999999999996E-2</v>
      </c>
      <c r="T385" s="40">
        <f t="shared" si="41"/>
        <v>0.83560000000000001</v>
      </c>
      <c r="U385" s="7"/>
      <c r="AF385" s="3"/>
      <c r="AJ385" s="7"/>
    </row>
    <row r="386" spans="1:36" s="25" customFormat="1" x14ac:dyDescent="0.25">
      <c r="A386" s="27">
        <v>13121</v>
      </c>
      <c r="B386" s="11" t="s">
        <v>437</v>
      </c>
      <c r="C386" s="11" t="s">
        <v>191</v>
      </c>
      <c r="D386" s="11"/>
      <c r="E386" s="13"/>
      <c r="F386" s="37">
        <v>0.87168796891419631</v>
      </c>
      <c r="G386" s="37">
        <v>0.48406274422239587</v>
      </c>
      <c r="H386" s="38">
        <v>57664</v>
      </c>
      <c r="I386" s="38">
        <v>74427</v>
      </c>
      <c r="J386" s="27" t="s">
        <v>17</v>
      </c>
      <c r="K386" s="7"/>
      <c r="L386" s="40">
        <f t="shared" si="35"/>
        <v>0.87518872380943402</v>
      </c>
      <c r="M386" s="40">
        <f t="shared" si="36"/>
        <v>0.58220326713934867</v>
      </c>
      <c r="N386" s="40">
        <f t="shared" si="37"/>
        <v>0.30738067570016736</v>
      </c>
      <c r="O386" s="40">
        <f t="shared" si="38"/>
        <v>0.61992536940478771</v>
      </c>
      <c r="P386" s="41">
        <v>0.75</v>
      </c>
      <c r="Q386" s="37">
        <f t="shared" si="39"/>
        <v>3.134698036053738</v>
      </c>
      <c r="R386" s="17"/>
      <c r="S386" s="44">
        <f t="shared" si="40"/>
        <v>0.96599999999999997</v>
      </c>
      <c r="T386" s="40">
        <f t="shared" si="41"/>
        <v>1.1863999999999999</v>
      </c>
      <c r="U386" s="7"/>
      <c r="AF386" s="3"/>
      <c r="AJ386" s="7"/>
    </row>
    <row r="387" spans="1:36" s="25" customFormat="1" x14ac:dyDescent="0.25">
      <c r="A387" s="27">
        <v>13123</v>
      </c>
      <c r="B387" s="11" t="s">
        <v>437</v>
      </c>
      <c r="C387" s="11" t="s">
        <v>463</v>
      </c>
      <c r="D387" s="11"/>
      <c r="E387" s="13"/>
      <c r="F387" s="37">
        <v>0.8582677165354331</v>
      </c>
      <c r="G387" s="37">
        <v>0.14495641344956414</v>
      </c>
      <c r="H387" s="38">
        <v>37257</v>
      </c>
      <c r="I387" s="38">
        <v>30324</v>
      </c>
      <c r="J387" s="27" t="s">
        <v>20</v>
      </c>
      <c r="K387" s="7"/>
      <c r="L387" s="40">
        <f t="shared" si="35"/>
        <v>0.86171457483477221</v>
      </c>
      <c r="M387" s="40">
        <f t="shared" si="36"/>
        <v>0.17434536846811077</v>
      </c>
      <c r="N387" s="40">
        <f t="shared" si="37"/>
        <v>0.19860019829635711</v>
      </c>
      <c r="O387" s="40">
        <f t="shared" si="38"/>
        <v>0.25257792067167534</v>
      </c>
      <c r="P387" s="41">
        <v>0.25</v>
      </c>
      <c r="Q387" s="37">
        <f t="shared" si="39"/>
        <v>1.7372380622709156</v>
      </c>
      <c r="R387" s="17"/>
      <c r="S387" s="44">
        <f t="shared" si="40"/>
        <v>0.11</v>
      </c>
      <c r="T387" s="40">
        <f t="shared" si="41"/>
        <v>0.84399999999999997</v>
      </c>
      <c r="U387" s="7"/>
      <c r="AF387" s="3"/>
    </row>
    <row r="388" spans="1:36" s="25" customFormat="1" x14ac:dyDescent="0.25">
      <c r="A388" s="27">
        <v>13127</v>
      </c>
      <c r="B388" s="11" t="s">
        <v>437</v>
      </c>
      <c r="C388" s="11" t="s">
        <v>464</v>
      </c>
      <c r="D388" s="11"/>
      <c r="E388" s="13"/>
      <c r="F388" s="37">
        <v>0.86111892043857186</v>
      </c>
      <c r="G388" s="37">
        <v>0.2582169230483064</v>
      </c>
      <c r="H388" s="38">
        <v>49986</v>
      </c>
      <c r="I388" s="38">
        <v>43299</v>
      </c>
      <c r="J388" s="27" t="s">
        <v>17</v>
      </c>
      <c r="K388" s="7"/>
      <c r="L388" s="40">
        <f t="shared" ref="L388:L451" si="42">F388/F$3</f>
        <v>0.86457722935599579</v>
      </c>
      <c r="M388" s="40">
        <f t="shared" ref="M388:M451" si="43">G388/G$3</f>
        <v>0.3105686980122655</v>
      </c>
      <c r="N388" s="40">
        <f t="shared" ref="N388:N451" si="44">H388/H$3</f>
        <v>0.26645273403767633</v>
      </c>
      <c r="O388" s="40">
        <f t="shared" ref="O388:O451" si="45">I388/I$3</f>
        <v>0.36065068550200735</v>
      </c>
      <c r="P388" s="41">
        <v>0.75</v>
      </c>
      <c r="Q388" s="37">
        <f t="shared" ref="Q388:Q451" si="46">SUM(L388:P388)</f>
        <v>2.5522493469079448</v>
      </c>
      <c r="R388" s="17"/>
      <c r="S388" s="44">
        <f t="shared" ref="S388:S451" si="47">_xlfn.PERCENTRANK.INC(Q$4:Q$2874,Q388)</f>
        <v>0.76100000000000001</v>
      </c>
      <c r="T388" s="40">
        <f t="shared" ref="T388:T451" si="48">((S388-0.5)*0.4+1)</f>
        <v>1.1044</v>
      </c>
      <c r="U388" s="7"/>
      <c r="Z388" s="7"/>
      <c r="AA388" s="7"/>
      <c r="AB388" s="7"/>
      <c r="AC388" s="7"/>
      <c r="AD388" s="7"/>
      <c r="AE388" s="7"/>
      <c r="AF388" s="3"/>
      <c r="AJ388" s="7"/>
    </row>
    <row r="389" spans="1:36" s="25" customFormat="1" x14ac:dyDescent="0.25">
      <c r="A389" s="27">
        <v>13129</v>
      </c>
      <c r="B389" s="11" t="s">
        <v>437</v>
      </c>
      <c r="C389" s="11" t="s">
        <v>465</v>
      </c>
      <c r="D389" s="11"/>
      <c r="E389" s="13"/>
      <c r="F389" s="37">
        <v>0.83858238403692953</v>
      </c>
      <c r="G389" s="37">
        <v>0.13904061129192019</v>
      </c>
      <c r="H389" s="38">
        <v>40661</v>
      </c>
      <c r="I389" s="38">
        <v>41456</v>
      </c>
      <c r="J389" s="27" t="s">
        <v>25</v>
      </c>
      <c r="K389" s="7"/>
      <c r="L389" s="40">
        <f t="shared" si="42"/>
        <v>0.84195018477603367</v>
      </c>
      <c r="M389" s="40">
        <f t="shared" si="43"/>
        <v>0.16723017651202846</v>
      </c>
      <c r="N389" s="40">
        <f t="shared" si="44"/>
        <v>0.21674538108082175</v>
      </c>
      <c r="O389" s="40">
        <f t="shared" si="45"/>
        <v>0.34529977177697446</v>
      </c>
      <c r="P389" s="41">
        <v>0.5</v>
      </c>
      <c r="Q389" s="37">
        <f t="shared" si="46"/>
        <v>2.0712255141458584</v>
      </c>
      <c r="R389" s="17"/>
      <c r="S389" s="44">
        <f t="shared" si="47"/>
        <v>0.40300000000000002</v>
      </c>
      <c r="T389" s="40">
        <f t="shared" si="48"/>
        <v>0.96120000000000005</v>
      </c>
      <c r="U389" s="7"/>
      <c r="AF389" s="3"/>
    </row>
    <row r="390" spans="1:36" s="25" customFormat="1" x14ac:dyDescent="0.25">
      <c r="A390" s="27">
        <v>13133</v>
      </c>
      <c r="B390" s="11" t="s">
        <v>437</v>
      </c>
      <c r="C390" s="11" t="s">
        <v>44</v>
      </c>
      <c r="D390" s="11"/>
      <c r="E390" s="13"/>
      <c r="F390" s="37">
        <v>0.83432329232074665</v>
      </c>
      <c r="G390" s="37">
        <v>0.19373727087576376</v>
      </c>
      <c r="H390" s="38">
        <v>40728</v>
      </c>
      <c r="I390" s="38">
        <v>34622</v>
      </c>
      <c r="J390" s="27" t="s">
        <v>20</v>
      </c>
      <c r="K390" s="7"/>
      <c r="L390" s="40">
        <f t="shared" si="42"/>
        <v>0.83767398827384199</v>
      </c>
      <c r="M390" s="40">
        <f t="shared" si="43"/>
        <v>0.23301622241497849</v>
      </c>
      <c r="N390" s="40">
        <f t="shared" si="44"/>
        <v>0.21710252774549835</v>
      </c>
      <c r="O390" s="40">
        <f t="shared" si="45"/>
        <v>0.28837728431258225</v>
      </c>
      <c r="P390" s="41">
        <v>0.25</v>
      </c>
      <c r="Q390" s="37">
        <f t="shared" si="46"/>
        <v>1.8261700227469011</v>
      </c>
      <c r="R390" s="17"/>
      <c r="S390" s="44">
        <f t="shared" si="47"/>
        <v>0.186</v>
      </c>
      <c r="T390" s="40">
        <f t="shared" si="48"/>
        <v>0.87439999999999996</v>
      </c>
      <c r="U390" s="7"/>
      <c r="Z390" s="7"/>
      <c r="AA390" s="7"/>
      <c r="AB390" s="7"/>
      <c r="AC390" s="7"/>
      <c r="AD390" s="7"/>
      <c r="AE390" s="7"/>
      <c r="AF390" s="3"/>
      <c r="AJ390" s="7"/>
    </row>
    <row r="391" spans="1:36" s="25" customFormat="1" x14ac:dyDescent="0.25">
      <c r="A391" s="27">
        <v>13135</v>
      </c>
      <c r="B391" s="11" t="s">
        <v>437</v>
      </c>
      <c r="C391" s="11" t="s">
        <v>466</v>
      </c>
      <c r="D391" s="11"/>
      <c r="E391" s="13"/>
      <c r="F391" s="37">
        <v>0.89207603428997395</v>
      </c>
      <c r="G391" s="37">
        <v>0.3447054319252903</v>
      </c>
      <c r="H391" s="38">
        <v>61944</v>
      </c>
      <c r="I391" s="38">
        <v>53794</v>
      </c>
      <c r="J391" s="27" t="s">
        <v>17</v>
      </c>
      <c r="K391" s="7"/>
      <c r="L391" s="40">
        <f t="shared" si="42"/>
        <v>0.89565866896583735</v>
      </c>
      <c r="M391" s="40">
        <f t="shared" si="43"/>
        <v>0.41459218058595471</v>
      </c>
      <c r="N391" s="40">
        <f t="shared" si="44"/>
        <v>0.33019541786159767</v>
      </c>
      <c r="O391" s="40">
        <f t="shared" si="45"/>
        <v>0.448066767728931</v>
      </c>
      <c r="P391" s="41">
        <v>0.75</v>
      </c>
      <c r="Q391" s="37">
        <f t="shared" si="46"/>
        <v>2.8385130351423205</v>
      </c>
      <c r="R391" s="17"/>
      <c r="S391" s="44">
        <f t="shared" si="47"/>
        <v>0.89900000000000002</v>
      </c>
      <c r="T391" s="40">
        <f t="shared" si="48"/>
        <v>1.1596</v>
      </c>
      <c r="U391" s="7"/>
      <c r="Z391" s="7"/>
      <c r="AA391" s="7"/>
      <c r="AB391" s="7"/>
      <c r="AC391" s="7"/>
      <c r="AD391" s="7"/>
      <c r="AE391" s="7"/>
      <c r="AF391" s="3"/>
    </row>
    <row r="392" spans="1:36" s="25" customFormat="1" x14ac:dyDescent="0.25">
      <c r="A392" s="27">
        <v>13137</v>
      </c>
      <c r="B392" s="11" t="s">
        <v>437</v>
      </c>
      <c r="C392" s="11" t="s">
        <v>467</v>
      </c>
      <c r="D392" s="11"/>
      <c r="E392" s="13"/>
      <c r="F392" s="37">
        <v>0.86738056013179565</v>
      </c>
      <c r="G392" s="37">
        <v>0.179242665926902</v>
      </c>
      <c r="H392" s="38">
        <v>41894</v>
      </c>
      <c r="I392" s="38">
        <v>34893</v>
      </c>
      <c r="J392" s="27" t="s">
        <v>25</v>
      </c>
      <c r="K392" s="7"/>
      <c r="L392" s="40">
        <f t="shared" si="42"/>
        <v>0.87086401619658194</v>
      </c>
      <c r="M392" s="40">
        <f t="shared" si="43"/>
        <v>0.21558293208672222</v>
      </c>
      <c r="N392" s="40">
        <f t="shared" si="44"/>
        <v>0.22331794582031791</v>
      </c>
      <c r="O392" s="40">
        <f t="shared" si="45"/>
        <v>0.29063452664545469</v>
      </c>
      <c r="P392" s="41">
        <v>0.5</v>
      </c>
      <c r="Q392" s="37">
        <f t="shared" si="46"/>
        <v>2.1003994207490768</v>
      </c>
      <c r="R392" s="17"/>
      <c r="S392" s="44">
        <f t="shared" si="47"/>
        <v>0.43</v>
      </c>
      <c r="T392" s="40">
        <f t="shared" si="48"/>
        <v>0.97199999999999998</v>
      </c>
      <c r="U392" s="7"/>
      <c r="Z392" s="7"/>
      <c r="AA392" s="7"/>
      <c r="AB392" s="7"/>
      <c r="AC392" s="7"/>
      <c r="AD392" s="7"/>
      <c r="AE392" s="7"/>
      <c r="AF392" s="3"/>
      <c r="AJ392" s="7"/>
    </row>
    <row r="393" spans="1:36" s="25" customFormat="1" x14ac:dyDescent="0.25">
      <c r="A393" s="27">
        <v>13139</v>
      </c>
      <c r="B393" s="11" t="s">
        <v>437</v>
      </c>
      <c r="C393" s="11" t="s">
        <v>468</v>
      </c>
      <c r="D393" s="11"/>
      <c r="E393" s="13"/>
      <c r="F393" s="37">
        <v>0.86730798595205372</v>
      </c>
      <c r="G393" s="37">
        <v>0.22096775611772052</v>
      </c>
      <c r="H393" s="38">
        <v>52174</v>
      </c>
      <c r="I393" s="38">
        <v>43313</v>
      </c>
      <c r="J393" s="27" t="s">
        <v>17</v>
      </c>
      <c r="K393" s="7"/>
      <c r="L393" s="40">
        <f t="shared" si="42"/>
        <v>0.87079115055427081</v>
      </c>
      <c r="M393" s="40">
        <f t="shared" si="43"/>
        <v>0.26576750861264814</v>
      </c>
      <c r="N393" s="40">
        <f t="shared" si="44"/>
        <v>0.27811597138562244</v>
      </c>
      <c r="O393" s="40">
        <f t="shared" si="45"/>
        <v>0.3607672958070266</v>
      </c>
      <c r="P393" s="41">
        <v>0.75</v>
      </c>
      <c r="Q393" s="37">
        <f t="shared" si="46"/>
        <v>2.525441926359568</v>
      </c>
      <c r="R393" s="17"/>
      <c r="S393" s="44">
        <f t="shared" si="47"/>
        <v>0.74199999999999999</v>
      </c>
      <c r="T393" s="40">
        <f t="shared" si="48"/>
        <v>1.0968</v>
      </c>
      <c r="U393" s="7"/>
      <c r="AF393" s="3"/>
      <c r="AJ393" s="7"/>
    </row>
    <row r="394" spans="1:36" s="25" customFormat="1" x14ac:dyDescent="0.25">
      <c r="A394" s="27">
        <v>13145</v>
      </c>
      <c r="B394" s="11" t="s">
        <v>437</v>
      </c>
      <c r="C394" s="11" t="s">
        <v>469</v>
      </c>
      <c r="D394" s="11"/>
      <c r="E394" s="13"/>
      <c r="F394" s="37">
        <v>0.94636485280999105</v>
      </c>
      <c r="G394" s="37">
        <v>0.28161911684535706</v>
      </c>
      <c r="H394" s="38">
        <v>68816</v>
      </c>
      <c r="I394" s="38">
        <v>25801</v>
      </c>
      <c r="J394" s="27" t="s">
        <v>22</v>
      </c>
      <c r="K394" s="7"/>
      <c r="L394" s="40">
        <f t="shared" si="42"/>
        <v>0.95016551486946899</v>
      </c>
      <c r="M394" s="40">
        <f t="shared" si="43"/>
        <v>0.33871553197024379</v>
      </c>
      <c r="N394" s="40">
        <f t="shared" si="44"/>
        <v>0.36682693845350162</v>
      </c>
      <c r="O394" s="40">
        <f t="shared" si="45"/>
        <v>0.21490446284295925</v>
      </c>
      <c r="P394" s="41">
        <v>0.6</v>
      </c>
      <c r="Q394" s="37">
        <f t="shared" si="46"/>
        <v>2.4706124481361735</v>
      </c>
      <c r="R394" s="17"/>
      <c r="S394" s="44">
        <f t="shared" si="47"/>
        <v>0.70299999999999996</v>
      </c>
      <c r="T394" s="40">
        <f t="shared" si="48"/>
        <v>1.0811999999999999</v>
      </c>
      <c r="U394" s="7"/>
      <c r="Z394" s="7"/>
      <c r="AA394" s="7"/>
      <c r="AB394" s="7"/>
      <c r="AC394" s="7"/>
      <c r="AD394" s="7"/>
      <c r="AE394" s="7"/>
      <c r="AF394" s="3"/>
      <c r="AJ394" s="7"/>
    </row>
    <row r="395" spans="1:36" s="25" customFormat="1" x14ac:dyDescent="0.25">
      <c r="A395" s="27">
        <v>13147</v>
      </c>
      <c r="B395" s="11" t="s">
        <v>437</v>
      </c>
      <c r="C395" s="11" t="s">
        <v>470</v>
      </c>
      <c r="D395" s="11"/>
      <c r="E395" s="13"/>
      <c r="F395" s="37">
        <v>0.82300224047796866</v>
      </c>
      <c r="G395" s="37">
        <v>0.15680574555403556</v>
      </c>
      <c r="H395" s="38">
        <v>35647</v>
      </c>
      <c r="I395" s="38">
        <v>36518</v>
      </c>
      <c r="J395" s="27" t="s">
        <v>20</v>
      </c>
      <c r="K395" s="7"/>
      <c r="L395" s="40">
        <f t="shared" si="42"/>
        <v>0.82630747035940633</v>
      </c>
      <c r="M395" s="40">
        <f t="shared" si="43"/>
        <v>0.18859707436157841</v>
      </c>
      <c r="N395" s="40">
        <f t="shared" si="44"/>
        <v>0.19001801724965084</v>
      </c>
      <c r="O395" s="40">
        <f t="shared" si="45"/>
        <v>0.30416965133518797</v>
      </c>
      <c r="P395" s="41">
        <v>0.25</v>
      </c>
      <c r="Q395" s="37">
        <f t="shared" si="46"/>
        <v>1.7590922133058235</v>
      </c>
      <c r="R395" s="17"/>
      <c r="S395" s="44">
        <f t="shared" si="47"/>
        <v>0.13200000000000001</v>
      </c>
      <c r="T395" s="40">
        <f t="shared" si="48"/>
        <v>0.8528</v>
      </c>
      <c r="U395" s="7"/>
      <c r="Z395" s="7"/>
      <c r="AA395" s="7"/>
      <c r="AB395" s="7"/>
      <c r="AC395" s="7"/>
      <c r="AD395" s="7"/>
      <c r="AE395" s="7"/>
      <c r="AF395" s="3"/>
      <c r="AJ395" s="7"/>
    </row>
    <row r="396" spans="1:36" s="25" customFormat="1" x14ac:dyDescent="0.25">
      <c r="A396" s="27">
        <v>13149</v>
      </c>
      <c r="B396" s="11" t="s">
        <v>437</v>
      </c>
      <c r="C396" s="11" t="s">
        <v>471</v>
      </c>
      <c r="D396" s="11"/>
      <c r="E396" s="13"/>
      <c r="F396" s="37">
        <v>0.77105978260869568</v>
      </c>
      <c r="G396" s="37">
        <v>7.4164211604969901E-2</v>
      </c>
      <c r="H396" s="38">
        <v>39947</v>
      </c>
      <c r="I396" s="38">
        <v>40690</v>
      </c>
      <c r="J396" s="27" t="s">
        <v>22</v>
      </c>
      <c r="K396" s="7"/>
      <c r="L396" s="40">
        <f t="shared" si="42"/>
        <v>0.77415640824166232</v>
      </c>
      <c r="M396" s="40">
        <f t="shared" si="43"/>
        <v>8.9200515463321112E-2</v>
      </c>
      <c r="N396" s="40">
        <f t="shared" si="44"/>
        <v>0.21293937035576072</v>
      </c>
      <c r="O396" s="40">
        <f t="shared" si="45"/>
        <v>0.3389195222309217</v>
      </c>
      <c r="P396" s="41">
        <v>0.6</v>
      </c>
      <c r="Q396" s="37">
        <f t="shared" si="46"/>
        <v>2.0152158162916658</v>
      </c>
      <c r="R396" s="17"/>
      <c r="S396" s="44">
        <f t="shared" si="47"/>
        <v>0.35199999999999998</v>
      </c>
      <c r="T396" s="40">
        <f t="shared" si="48"/>
        <v>0.94079999999999997</v>
      </c>
      <c r="U396" s="7"/>
      <c r="Z396" s="7"/>
      <c r="AA396" s="7"/>
      <c r="AB396" s="7"/>
      <c r="AC396" s="7"/>
      <c r="AD396" s="7"/>
      <c r="AE396" s="7"/>
      <c r="AF396" s="3"/>
    </row>
    <row r="397" spans="1:36" s="25" customFormat="1" x14ac:dyDescent="0.25">
      <c r="A397" s="27">
        <v>13159</v>
      </c>
      <c r="B397" s="11" t="s">
        <v>437</v>
      </c>
      <c r="C397" s="11" t="s">
        <v>472</v>
      </c>
      <c r="D397" s="11"/>
      <c r="E397" s="13"/>
      <c r="F397" s="37">
        <v>0.86876500400106693</v>
      </c>
      <c r="G397" s="37">
        <v>0.1427637314734089</v>
      </c>
      <c r="H397" s="38">
        <v>43768</v>
      </c>
      <c r="I397" s="38">
        <v>26594</v>
      </c>
      <c r="J397" s="27" t="s">
        <v>22</v>
      </c>
      <c r="K397" s="7"/>
      <c r="L397" s="40">
        <f t="shared" si="42"/>
        <v>0.87225402008139252</v>
      </c>
      <c r="M397" s="40">
        <f t="shared" si="43"/>
        <v>0.17170813470957008</v>
      </c>
      <c r="N397" s="40">
        <f t="shared" si="44"/>
        <v>0.23330739133679462</v>
      </c>
      <c r="O397" s="40">
        <f t="shared" si="45"/>
        <v>0.2215096036915491</v>
      </c>
      <c r="P397" s="41">
        <v>0.6</v>
      </c>
      <c r="Q397" s="37">
        <f t="shared" si="46"/>
        <v>2.0987791498193062</v>
      </c>
      <c r="R397" s="17"/>
      <c r="S397" s="44">
        <f t="shared" si="47"/>
        <v>0.42899999999999999</v>
      </c>
      <c r="T397" s="40">
        <f t="shared" si="48"/>
        <v>0.97160000000000002</v>
      </c>
      <c r="U397" s="7"/>
      <c r="AF397" s="3"/>
      <c r="AJ397" s="7"/>
    </row>
    <row r="398" spans="1:36" s="25" customFormat="1" x14ac:dyDescent="0.25">
      <c r="A398" s="27">
        <v>13169</v>
      </c>
      <c r="B398" s="11" t="s">
        <v>437</v>
      </c>
      <c r="C398" s="11" t="s">
        <v>473</v>
      </c>
      <c r="D398" s="11"/>
      <c r="E398" s="13"/>
      <c r="F398" s="37">
        <v>0.87429854096520765</v>
      </c>
      <c r="G398" s="37">
        <v>0.19357716324710081</v>
      </c>
      <c r="H398" s="38">
        <v>53085</v>
      </c>
      <c r="I398" s="38">
        <v>29204</v>
      </c>
      <c r="J398" s="27" t="s">
        <v>22</v>
      </c>
      <c r="K398" s="7"/>
      <c r="L398" s="40">
        <f t="shared" si="42"/>
        <v>0.87780978008554988</v>
      </c>
      <c r="M398" s="40">
        <f t="shared" si="43"/>
        <v>0.23282365402252506</v>
      </c>
      <c r="N398" s="40">
        <f t="shared" si="44"/>
        <v>0.28297209991577738</v>
      </c>
      <c r="O398" s="40">
        <f t="shared" si="45"/>
        <v>0.24324909627013611</v>
      </c>
      <c r="P398" s="41">
        <v>0.6</v>
      </c>
      <c r="Q398" s="37">
        <f t="shared" si="46"/>
        <v>2.2368546302939887</v>
      </c>
      <c r="R398" s="17"/>
      <c r="S398" s="44">
        <f t="shared" si="47"/>
        <v>0.55100000000000005</v>
      </c>
      <c r="T398" s="40">
        <f t="shared" si="48"/>
        <v>1.0204</v>
      </c>
      <c r="U398" s="7"/>
      <c r="AF398" s="3"/>
    </row>
    <row r="399" spans="1:36" s="25" customFormat="1" x14ac:dyDescent="0.25">
      <c r="A399" s="27">
        <v>13173</v>
      </c>
      <c r="B399" s="11" t="s">
        <v>437</v>
      </c>
      <c r="C399" s="11" t="s">
        <v>474</v>
      </c>
      <c r="D399" s="11"/>
      <c r="E399" s="13"/>
      <c r="F399" s="37">
        <v>0.81054183560633986</v>
      </c>
      <c r="G399" s="37">
        <v>0.12813591616386155</v>
      </c>
      <c r="H399" s="38">
        <v>41867</v>
      </c>
      <c r="I399" s="38">
        <v>29016</v>
      </c>
      <c r="J399" s="27" t="s">
        <v>22</v>
      </c>
      <c r="K399" s="7"/>
      <c r="L399" s="40">
        <f t="shared" si="42"/>
        <v>0.81379702370114448</v>
      </c>
      <c r="M399" s="40">
        <f t="shared" si="43"/>
        <v>0.15411462650019481</v>
      </c>
      <c r="N399" s="40">
        <f t="shared" si="44"/>
        <v>0.22317402104500048</v>
      </c>
      <c r="O399" s="40">
        <f t="shared" si="45"/>
        <v>0.24168318645987771</v>
      </c>
      <c r="P399" s="41">
        <v>0.6</v>
      </c>
      <c r="Q399" s="37">
        <f t="shared" si="46"/>
        <v>2.0327688577062175</v>
      </c>
      <c r="R399" s="17"/>
      <c r="S399" s="44">
        <f t="shared" si="47"/>
        <v>0.36699999999999999</v>
      </c>
      <c r="T399" s="40">
        <f t="shared" si="48"/>
        <v>0.94679999999999997</v>
      </c>
      <c r="U399" s="7"/>
      <c r="Z399" s="7"/>
      <c r="AA399" s="7"/>
      <c r="AB399" s="7"/>
      <c r="AC399" s="7"/>
      <c r="AD399" s="7"/>
      <c r="AE399" s="7"/>
      <c r="AF399" s="3"/>
    </row>
    <row r="400" spans="1:36" s="25" customFormat="1" x14ac:dyDescent="0.25">
      <c r="A400" s="27">
        <v>13181</v>
      </c>
      <c r="B400" s="11" t="s">
        <v>437</v>
      </c>
      <c r="C400" s="11" t="s">
        <v>202</v>
      </c>
      <c r="D400" s="11"/>
      <c r="E400" s="13"/>
      <c r="F400" s="37">
        <v>0.76698194325021496</v>
      </c>
      <c r="G400" s="37">
        <v>0.11360347322720694</v>
      </c>
      <c r="H400" s="38">
        <v>34347</v>
      </c>
      <c r="I400" s="38">
        <v>26972</v>
      </c>
      <c r="J400" s="27" t="s">
        <v>22</v>
      </c>
      <c r="K400" s="7"/>
      <c r="L400" s="40">
        <f t="shared" si="42"/>
        <v>0.77006219201828807</v>
      </c>
      <c r="M400" s="40">
        <f t="shared" si="43"/>
        <v>0.13663582678213748</v>
      </c>
      <c r="N400" s="40">
        <f t="shared" si="44"/>
        <v>0.18308830584547808</v>
      </c>
      <c r="O400" s="40">
        <f t="shared" si="45"/>
        <v>0.22465808192706857</v>
      </c>
      <c r="P400" s="41">
        <v>0.6</v>
      </c>
      <c r="Q400" s="37">
        <f t="shared" si="46"/>
        <v>1.9144444065729722</v>
      </c>
      <c r="R400" s="17"/>
      <c r="S400" s="44">
        <f t="shared" si="47"/>
        <v>0.26500000000000001</v>
      </c>
      <c r="T400" s="40">
        <f t="shared" si="48"/>
        <v>0.90600000000000003</v>
      </c>
      <c r="U400" s="7"/>
      <c r="AF400" s="3"/>
    </row>
    <row r="401" spans="1:36" s="25" customFormat="1" x14ac:dyDescent="0.25">
      <c r="A401" s="27">
        <v>13187</v>
      </c>
      <c r="B401" s="11" t="s">
        <v>437</v>
      </c>
      <c r="C401" s="11" t="s">
        <v>475</v>
      </c>
      <c r="D401" s="11"/>
      <c r="E401" s="13"/>
      <c r="F401" s="37">
        <v>0.897596220647492</v>
      </c>
      <c r="G401" s="37">
        <v>0.22775781910397294</v>
      </c>
      <c r="H401" s="38">
        <v>44595</v>
      </c>
      <c r="I401" s="38">
        <v>32621</v>
      </c>
      <c r="J401" s="27" t="s">
        <v>20</v>
      </c>
      <c r="K401" s="7"/>
      <c r="L401" s="40">
        <f t="shared" si="42"/>
        <v>0.9012010247464779</v>
      </c>
      <c r="M401" s="40">
        <f t="shared" si="43"/>
        <v>0.27393421200360746</v>
      </c>
      <c r="N401" s="40">
        <f t="shared" si="44"/>
        <v>0.23771575389929531</v>
      </c>
      <c r="O401" s="40">
        <f t="shared" si="45"/>
        <v>0.27171034000233218</v>
      </c>
      <c r="P401" s="41">
        <v>0.25</v>
      </c>
      <c r="Q401" s="37">
        <f t="shared" si="46"/>
        <v>1.9345613306517129</v>
      </c>
      <c r="R401" s="17"/>
      <c r="S401" s="44">
        <f t="shared" si="47"/>
        <v>0.28100000000000003</v>
      </c>
      <c r="T401" s="40">
        <f t="shared" si="48"/>
        <v>0.91239999999999999</v>
      </c>
      <c r="U401" s="7"/>
      <c r="Z401" s="7"/>
      <c r="AA401" s="7"/>
      <c r="AB401" s="7"/>
      <c r="AC401" s="7"/>
      <c r="AD401" s="7"/>
      <c r="AE401" s="7"/>
      <c r="AF401" s="3"/>
      <c r="AJ401" s="7"/>
    </row>
    <row r="402" spans="1:36" s="25" customFormat="1" x14ac:dyDescent="0.25">
      <c r="A402" s="27">
        <v>13189</v>
      </c>
      <c r="B402" s="11" t="s">
        <v>437</v>
      </c>
      <c r="C402" s="11" t="s">
        <v>476</v>
      </c>
      <c r="D402" s="11"/>
      <c r="E402" s="13"/>
      <c r="F402" s="37">
        <v>0.83168153287082924</v>
      </c>
      <c r="G402" s="37">
        <v>0.13294308484378306</v>
      </c>
      <c r="H402" s="38">
        <v>38855</v>
      </c>
      <c r="I402" s="38">
        <v>35344</v>
      </c>
      <c r="J402" s="27" t="s">
        <v>22</v>
      </c>
      <c r="K402" s="7"/>
      <c r="L402" s="40">
        <f t="shared" si="42"/>
        <v>0.83502161934822217</v>
      </c>
      <c r="M402" s="40">
        <f t="shared" si="43"/>
        <v>0.15989641686630984</v>
      </c>
      <c r="N402" s="40">
        <f t="shared" si="44"/>
        <v>0.20711841277625562</v>
      </c>
      <c r="O402" s="40">
        <f t="shared" si="45"/>
        <v>0.29439104432857455</v>
      </c>
      <c r="P402" s="41">
        <v>0.6</v>
      </c>
      <c r="Q402" s="37">
        <f t="shared" si="46"/>
        <v>2.0964274933193621</v>
      </c>
      <c r="R402" s="17"/>
      <c r="S402" s="44">
        <f t="shared" si="47"/>
        <v>0.42599999999999999</v>
      </c>
      <c r="T402" s="40">
        <f t="shared" si="48"/>
        <v>0.97040000000000004</v>
      </c>
      <c r="U402" s="7"/>
      <c r="Z402" s="7"/>
      <c r="AA402" s="7"/>
      <c r="AB402" s="7"/>
      <c r="AC402" s="7"/>
      <c r="AD402" s="7"/>
      <c r="AE402" s="7"/>
      <c r="AF402" s="3"/>
      <c r="AJ402" s="7"/>
    </row>
    <row r="403" spans="1:36" s="25" customFormat="1" x14ac:dyDescent="0.25">
      <c r="A403" s="27">
        <v>13191</v>
      </c>
      <c r="B403" s="11" t="s">
        <v>437</v>
      </c>
      <c r="C403" s="11" t="s">
        <v>477</v>
      </c>
      <c r="D403" s="11"/>
      <c r="E403" s="13"/>
      <c r="F403" s="37">
        <v>0.8979768786127168</v>
      </c>
      <c r="G403" s="37">
        <v>0.1462467644521139</v>
      </c>
      <c r="H403" s="38">
        <v>39506</v>
      </c>
      <c r="I403" s="38">
        <v>25638</v>
      </c>
      <c r="J403" s="27" t="s">
        <v>22</v>
      </c>
      <c r="K403" s="7"/>
      <c r="L403" s="40">
        <f t="shared" si="42"/>
        <v>0.90158321145855103</v>
      </c>
      <c r="M403" s="40">
        <f t="shared" si="43"/>
        <v>0.17589732961035445</v>
      </c>
      <c r="N403" s="40">
        <f t="shared" si="44"/>
        <v>0.21058859902557597</v>
      </c>
      <c r="O403" s="40">
        <f t="shared" si="45"/>
        <v>0.21354678572023522</v>
      </c>
      <c r="P403" s="41">
        <v>0.6</v>
      </c>
      <c r="Q403" s="37">
        <f t="shared" si="46"/>
        <v>2.1016159258147167</v>
      </c>
      <c r="R403" s="17"/>
      <c r="S403" s="44">
        <f t="shared" si="47"/>
        <v>0.43099999999999999</v>
      </c>
      <c r="T403" s="40">
        <f t="shared" si="48"/>
        <v>0.97240000000000004</v>
      </c>
      <c r="U403" s="7"/>
      <c r="Z403" s="7"/>
      <c r="AA403" s="7"/>
      <c r="AB403" s="7"/>
      <c r="AC403" s="7"/>
      <c r="AD403" s="7"/>
      <c r="AE403" s="7"/>
      <c r="AF403" s="3"/>
      <c r="AJ403" s="7"/>
    </row>
    <row r="404" spans="1:36" s="25" customFormat="1" x14ac:dyDescent="0.25">
      <c r="A404" s="27">
        <v>13193</v>
      </c>
      <c r="B404" s="11" t="s">
        <v>437</v>
      </c>
      <c r="C404" s="11" t="s">
        <v>56</v>
      </c>
      <c r="D404" s="11"/>
      <c r="E404" s="13"/>
      <c r="F404" s="37">
        <v>0.80041891083183725</v>
      </c>
      <c r="G404" s="37">
        <v>9.8389247973735508E-2</v>
      </c>
      <c r="H404" s="38">
        <v>30906</v>
      </c>
      <c r="I404" s="38">
        <v>40814</v>
      </c>
      <c r="J404" s="27" t="s">
        <v>20</v>
      </c>
      <c r="K404" s="7"/>
      <c r="L404" s="40">
        <f t="shared" si="42"/>
        <v>0.80363344461027841</v>
      </c>
      <c r="M404" s="40">
        <f t="shared" si="43"/>
        <v>0.11833701788744702</v>
      </c>
      <c r="N404" s="40">
        <f t="shared" si="44"/>
        <v>0.16474589281335622</v>
      </c>
      <c r="O404" s="40">
        <f t="shared" si="45"/>
        <v>0.33995235636109211</v>
      </c>
      <c r="P404" s="41">
        <v>0.25</v>
      </c>
      <c r="Q404" s="37">
        <f t="shared" si="46"/>
        <v>1.6766687116721739</v>
      </c>
      <c r="R404" s="17"/>
      <c r="S404" s="44">
        <f t="shared" si="47"/>
        <v>6.7000000000000004E-2</v>
      </c>
      <c r="T404" s="40">
        <f t="shared" si="48"/>
        <v>0.82679999999999998</v>
      </c>
      <c r="U404" s="7"/>
      <c r="Z404" s="7"/>
      <c r="AA404" s="7"/>
      <c r="AB404" s="7"/>
      <c r="AC404" s="7"/>
      <c r="AD404" s="7"/>
      <c r="AE404" s="7"/>
      <c r="AF404" s="3"/>
      <c r="AJ404" s="7"/>
    </row>
    <row r="405" spans="1:36" s="25" customFormat="1" x14ac:dyDescent="0.25">
      <c r="A405" s="27">
        <v>13199</v>
      </c>
      <c r="B405" s="11" t="s">
        <v>437</v>
      </c>
      <c r="C405" s="11" t="s">
        <v>478</v>
      </c>
      <c r="D405" s="11"/>
      <c r="E405" s="13"/>
      <c r="F405" s="37">
        <v>0.86209948663480263</v>
      </c>
      <c r="G405" s="37">
        <v>9.8365049584561784E-2</v>
      </c>
      <c r="H405" s="38">
        <v>37660</v>
      </c>
      <c r="I405" s="38">
        <v>31024</v>
      </c>
      <c r="J405" s="27" t="s">
        <v>22</v>
      </c>
      <c r="K405" s="7"/>
      <c r="L405" s="40">
        <f t="shared" si="42"/>
        <v>0.86556173356907895</v>
      </c>
      <c r="M405" s="40">
        <f t="shared" si="43"/>
        <v>0.11830791343476066</v>
      </c>
      <c r="N405" s="40">
        <f t="shared" si="44"/>
        <v>0.20074840883165065</v>
      </c>
      <c r="O405" s="40">
        <f t="shared" si="45"/>
        <v>0.2584084359226374</v>
      </c>
      <c r="P405" s="41">
        <v>0.6</v>
      </c>
      <c r="Q405" s="37">
        <f t="shared" si="46"/>
        <v>2.0430264917581278</v>
      </c>
      <c r="R405" s="17"/>
      <c r="S405" s="44">
        <f t="shared" si="47"/>
        <v>0.378</v>
      </c>
      <c r="T405" s="40">
        <f t="shared" si="48"/>
        <v>0.95120000000000005</v>
      </c>
      <c r="U405" s="7"/>
      <c r="Z405" s="7"/>
      <c r="AA405" s="7"/>
      <c r="AB405" s="7"/>
      <c r="AC405" s="7"/>
      <c r="AD405" s="7"/>
      <c r="AE405" s="7"/>
      <c r="AF405" s="3"/>
    </row>
    <row r="406" spans="1:36" s="25" customFormat="1" x14ac:dyDescent="0.25">
      <c r="A406" s="27">
        <v>13201</v>
      </c>
      <c r="B406" s="11" t="s">
        <v>437</v>
      </c>
      <c r="C406" s="11" t="s">
        <v>479</v>
      </c>
      <c r="D406" s="11"/>
      <c r="E406" s="13"/>
      <c r="F406" s="37">
        <v>0.81845062093435839</v>
      </c>
      <c r="G406" s="37">
        <v>0.1056081573197378</v>
      </c>
      <c r="H406" s="38">
        <v>32432</v>
      </c>
      <c r="I406" s="38">
        <v>43095</v>
      </c>
      <c r="J406" s="27" t="s">
        <v>20</v>
      </c>
      <c r="K406" s="7"/>
      <c r="L406" s="40">
        <f t="shared" si="42"/>
        <v>0.8217375712192353</v>
      </c>
      <c r="M406" s="40">
        <f t="shared" si="43"/>
        <v>0.127019513403967</v>
      </c>
      <c r="N406" s="40">
        <f t="shared" si="44"/>
        <v>0.17288030789240824</v>
      </c>
      <c r="O406" s="40">
        <f t="shared" si="45"/>
        <v>0.35895150677172699</v>
      </c>
      <c r="P406" s="41">
        <v>0.25</v>
      </c>
      <c r="Q406" s="37">
        <f t="shared" si="46"/>
        <v>1.7305888992873375</v>
      </c>
      <c r="R406" s="17"/>
      <c r="S406" s="44">
        <f t="shared" si="47"/>
        <v>0.105</v>
      </c>
      <c r="T406" s="40">
        <f t="shared" si="48"/>
        <v>0.84199999999999997</v>
      </c>
      <c r="U406" s="7"/>
      <c r="Z406" s="7"/>
      <c r="AA406" s="7"/>
      <c r="AB406" s="7"/>
      <c r="AC406" s="7"/>
      <c r="AD406" s="7"/>
      <c r="AE406" s="7"/>
      <c r="AF406" s="3"/>
      <c r="AJ406" s="7"/>
    </row>
    <row r="407" spans="1:36" s="25" customFormat="1" x14ac:dyDescent="0.25">
      <c r="A407" s="27">
        <v>13207</v>
      </c>
      <c r="B407" s="11" t="s">
        <v>437</v>
      </c>
      <c r="C407" s="11" t="s">
        <v>61</v>
      </c>
      <c r="D407" s="11"/>
      <c r="E407" s="13"/>
      <c r="F407" s="37">
        <v>0.88103125450093622</v>
      </c>
      <c r="G407" s="37">
        <v>0.18742082943217492</v>
      </c>
      <c r="H407" s="38">
        <v>47323</v>
      </c>
      <c r="I407" s="38">
        <v>37379</v>
      </c>
      <c r="J407" s="27" t="s">
        <v>22</v>
      </c>
      <c r="K407" s="7"/>
      <c r="L407" s="40">
        <f t="shared" si="42"/>
        <v>0.8845695326314621</v>
      </c>
      <c r="M407" s="40">
        <f t="shared" si="43"/>
        <v>0.22541916420497451</v>
      </c>
      <c r="N407" s="40">
        <f t="shared" si="44"/>
        <v>0.25225748675359011</v>
      </c>
      <c r="O407" s="40">
        <f t="shared" si="45"/>
        <v>0.31134118509387132</v>
      </c>
      <c r="P407" s="41">
        <v>0.6</v>
      </c>
      <c r="Q407" s="37">
        <f t="shared" si="46"/>
        <v>2.2735873686838981</v>
      </c>
      <c r="R407" s="17"/>
      <c r="S407" s="44">
        <f t="shared" si="47"/>
        <v>0.57499999999999996</v>
      </c>
      <c r="T407" s="40">
        <f t="shared" si="48"/>
        <v>1.03</v>
      </c>
      <c r="U407" s="7"/>
      <c r="Z407" s="7"/>
      <c r="AA407" s="7"/>
      <c r="AB407" s="7"/>
      <c r="AC407" s="7"/>
      <c r="AD407" s="7"/>
      <c r="AE407" s="7"/>
      <c r="AF407" s="3"/>
    </row>
    <row r="408" spans="1:36" s="25" customFormat="1" x14ac:dyDescent="0.25">
      <c r="A408" s="27">
        <v>13211</v>
      </c>
      <c r="B408" s="11" t="s">
        <v>437</v>
      </c>
      <c r="C408" s="11" t="s">
        <v>327</v>
      </c>
      <c r="D408" s="11"/>
      <c r="E408" s="13"/>
      <c r="F408" s="37">
        <v>0.87645174209050858</v>
      </c>
      <c r="G408" s="37">
        <v>0.22296471355227773</v>
      </c>
      <c r="H408" s="38">
        <v>44908</v>
      </c>
      <c r="I408" s="38">
        <v>31529</v>
      </c>
      <c r="J408" s="27" t="s">
        <v>22</v>
      </c>
      <c r="K408" s="7"/>
      <c r="L408" s="40">
        <f t="shared" si="42"/>
        <v>0.87997162860492828</v>
      </c>
      <c r="M408" s="40">
        <f t="shared" si="43"/>
        <v>0.26816933597204362</v>
      </c>
      <c r="N408" s="40">
        <f t="shared" si="44"/>
        <v>0.23938421518353073</v>
      </c>
      <c r="O408" s="40">
        <f t="shared" si="45"/>
        <v>0.26261473621083142</v>
      </c>
      <c r="P408" s="41">
        <v>0.6</v>
      </c>
      <c r="Q408" s="37">
        <f t="shared" si="46"/>
        <v>2.2501399159713342</v>
      </c>
      <c r="R408" s="17"/>
      <c r="S408" s="44">
        <f t="shared" si="47"/>
        <v>0.56299999999999994</v>
      </c>
      <c r="T408" s="40">
        <f t="shared" si="48"/>
        <v>1.0251999999999999</v>
      </c>
      <c r="U408" s="7"/>
      <c r="AF408" s="3"/>
    </row>
    <row r="409" spans="1:36" s="25" customFormat="1" x14ac:dyDescent="0.25">
      <c r="A409" s="27">
        <v>13213</v>
      </c>
      <c r="B409" s="11" t="s">
        <v>437</v>
      </c>
      <c r="C409" s="11" t="s">
        <v>480</v>
      </c>
      <c r="D409" s="11"/>
      <c r="E409" s="13"/>
      <c r="F409" s="37">
        <v>0.82355679702048423</v>
      </c>
      <c r="G409" s="37">
        <v>8.3274606530420486E-2</v>
      </c>
      <c r="H409" s="38">
        <v>36928</v>
      </c>
      <c r="I409" s="38">
        <v>36227</v>
      </c>
      <c r="J409" s="27" t="s">
        <v>17</v>
      </c>
      <c r="K409" s="7"/>
      <c r="L409" s="40">
        <f t="shared" si="42"/>
        <v>0.82686425403663077</v>
      </c>
      <c r="M409" s="40">
        <f t="shared" si="43"/>
        <v>0.10015798276241608</v>
      </c>
      <c r="N409" s="40">
        <f t="shared" si="44"/>
        <v>0.19684644825637801</v>
      </c>
      <c r="O409" s="40">
        <f t="shared" si="45"/>
        <v>0.30174582285228807</v>
      </c>
      <c r="P409" s="41">
        <v>0.75</v>
      </c>
      <c r="Q409" s="37">
        <f t="shared" si="46"/>
        <v>2.1756145079077127</v>
      </c>
      <c r="R409" s="17"/>
      <c r="S409" s="44">
        <f t="shared" si="47"/>
        <v>0.501</v>
      </c>
      <c r="T409" s="40">
        <f t="shared" si="48"/>
        <v>1.0004</v>
      </c>
      <c r="U409" s="7"/>
      <c r="Z409" s="7"/>
      <c r="AA409" s="7"/>
      <c r="AB409" s="7"/>
      <c r="AC409" s="7"/>
      <c r="AD409" s="7"/>
      <c r="AE409" s="7"/>
      <c r="AF409" s="3"/>
    </row>
    <row r="410" spans="1:36" s="25" customFormat="1" x14ac:dyDescent="0.25">
      <c r="A410" s="27">
        <v>13219</v>
      </c>
      <c r="B410" s="11" t="s">
        <v>437</v>
      </c>
      <c r="C410" s="11" t="s">
        <v>481</v>
      </c>
      <c r="D410" s="11"/>
      <c r="E410" s="13"/>
      <c r="F410" s="37">
        <v>0.9330175168007051</v>
      </c>
      <c r="G410" s="37">
        <v>0.44056804733727811</v>
      </c>
      <c r="H410" s="38">
        <v>77571</v>
      </c>
      <c r="I410" s="38">
        <v>36714</v>
      </c>
      <c r="J410" s="27" t="s">
        <v>17</v>
      </c>
      <c r="K410" s="7"/>
      <c r="L410" s="40">
        <f t="shared" si="42"/>
        <v>0.93676457510110955</v>
      </c>
      <c r="M410" s="40">
        <f t="shared" si="43"/>
        <v>0.52989030785463864</v>
      </c>
      <c r="N410" s="40">
        <f t="shared" si="44"/>
        <v>0.41349587948698813</v>
      </c>
      <c r="O410" s="40">
        <f t="shared" si="45"/>
        <v>0.30580219560545735</v>
      </c>
      <c r="P410" s="41">
        <v>0.75</v>
      </c>
      <c r="Q410" s="37">
        <f t="shared" si="46"/>
        <v>2.9359529580481936</v>
      </c>
      <c r="R410" s="17"/>
      <c r="S410" s="44">
        <f t="shared" si="47"/>
        <v>0.92700000000000005</v>
      </c>
      <c r="T410" s="40">
        <f t="shared" si="48"/>
        <v>1.1708000000000001</v>
      </c>
      <c r="U410" s="7"/>
      <c r="AF410" s="3"/>
    </row>
    <row r="411" spans="1:36" s="25" customFormat="1" x14ac:dyDescent="0.25">
      <c r="A411" s="27">
        <v>13221</v>
      </c>
      <c r="B411" s="11" t="s">
        <v>437</v>
      </c>
      <c r="C411" s="11" t="s">
        <v>482</v>
      </c>
      <c r="D411" s="11"/>
      <c r="E411" s="13"/>
      <c r="F411" s="37">
        <v>0.90753331520261082</v>
      </c>
      <c r="G411" s="37">
        <v>0.18154643284176963</v>
      </c>
      <c r="H411" s="38">
        <v>42428</v>
      </c>
      <c r="I411" s="38">
        <v>38197</v>
      </c>
      <c r="J411" s="27" t="s">
        <v>22</v>
      </c>
      <c r="K411" s="7"/>
      <c r="L411" s="40">
        <f t="shared" si="42"/>
        <v>0.91117802731185826</v>
      </c>
      <c r="M411" s="40">
        <f t="shared" si="43"/>
        <v>0.2183537725212987</v>
      </c>
      <c r="N411" s="40">
        <f t="shared" si="44"/>
        <v>0.22616445804326271</v>
      </c>
      <c r="O411" s="40">
        <f t="shared" si="45"/>
        <v>0.31815455862999548</v>
      </c>
      <c r="P411" s="41">
        <v>0.6</v>
      </c>
      <c r="Q411" s="37">
        <f t="shared" si="46"/>
        <v>2.2738508165064149</v>
      </c>
      <c r="R411" s="17"/>
      <c r="S411" s="44">
        <f t="shared" si="47"/>
        <v>0.57499999999999996</v>
      </c>
      <c r="T411" s="40">
        <f t="shared" si="48"/>
        <v>1.03</v>
      </c>
      <c r="U411" s="7"/>
      <c r="Z411" s="7"/>
      <c r="AA411" s="7"/>
      <c r="AB411" s="7"/>
      <c r="AC411" s="7"/>
      <c r="AD411" s="7"/>
      <c r="AE411" s="7"/>
      <c r="AF411" s="3"/>
    </row>
    <row r="412" spans="1:36" s="25" customFormat="1" x14ac:dyDescent="0.25">
      <c r="A412" s="27">
        <v>13237</v>
      </c>
      <c r="B412" s="11" t="s">
        <v>437</v>
      </c>
      <c r="C412" s="11" t="s">
        <v>427</v>
      </c>
      <c r="D412" s="11"/>
      <c r="E412" s="13"/>
      <c r="F412" s="37">
        <v>0.87973341411693429</v>
      </c>
      <c r="G412" s="37">
        <v>0.1878755860793766</v>
      </c>
      <c r="H412" s="38">
        <v>40115</v>
      </c>
      <c r="I412" s="38">
        <v>32583</v>
      </c>
      <c r="J412" s="27" t="s">
        <v>20</v>
      </c>
      <c r="K412" s="7"/>
      <c r="L412" s="40">
        <f t="shared" si="42"/>
        <v>0.88326648003708264</v>
      </c>
      <c r="M412" s="40">
        <f t="shared" si="43"/>
        <v>0.22596611975756403</v>
      </c>
      <c r="N412" s="40">
        <f t="shared" si="44"/>
        <v>0.21383490229106919</v>
      </c>
      <c r="O412" s="40">
        <f t="shared" si="45"/>
        <v>0.27139382631727998</v>
      </c>
      <c r="P412" s="41">
        <v>0.25</v>
      </c>
      <c r="Q412" s="37">
        <f t="shared" si="46"/>
        <v>1.8444613284029958</v>
      </c>
      <c r="R412" s="17"/>
      <c r="S412" s="44">
        <f t="shared" si="47"/>
        <v>0.20300000000000001</v>
      </c>
      <c r="T412" s="40">
        <f t="shared" si="48"/>
        <v>0.88119999999999998</v>
      </c>
      <c r="U412" s="7"/>
      <c r="Z412" s="7"/>
      <c r="AA412" s="7"/>
      <c r="AB412" s="7"/>
      <c r="AC412" s="7"/>
      <c r="AD412" s="7"/>
      <c r="AE412" s="7"/>
      <c r="AF412" s="3"/>
    </row>
    <row r="413" spans="1:36" s="25" customFormat="1" x14ac:dyDescent="0.25">
      <c r="A413" s="27">
        <v>13239</v>
      </c>
      <c r="B413" s="11" t="s">
        <v>437</v>
      </c>
      <c r="C413" s="11" t="s">
        <v>483</v>
      </c>
      <c r="D413" s="11"/>
      <c r="E413" s="13"/>
      <c r="F413" s="37">
        <v>0.80706521739130432</v>
      </c>
      <c r="G413" s="37">
        <v>5.6166056166056168E-2</v>
      </c>
      <c r="H413" s="38">
        <v>32750</v>
      </c>
      <c r="I413" s="38">
        <v>41760</v>
      </c>
      <c r="J413" s="27" t="s">
        <v>20</v>
      </c>
      <c r="K413" s="7"/>
      <c r="L413" s="40">
        <f t="shared" si="42"/>
        <v>0.81030644316396017</v>
      </c>
      <c r="M413" s="40">
        <f t="shared" si="43"/>
        <v>6.7553352933078598E-2</v>
      </c>
      <c r="N413" s="40">
        <f t="shared" si="44"/>
        <v>0.17457542191281358</v>
      </c>
      <c r="O413" s="40">
        <f t="shared" si="45"/>
        <v>0.34783188125739228</v>
      </c>
      <c r="P413" s="41">
        <v>0.25</v>
      </c>
      <c r="Q413" s="37">
        <f t="shared" si="46"/>
        <v>1.6502670992672446</v>
      </c>
      <c r="R413" s="17"/>
      <c r="S413" s="44">
        <f t="shared" si="47"/>
        <v>5.0999999999999997E-2</v>
      </c>
      <c r="T413" s="40">
        <f t="shared" si="48"/>
        <v>0.82040000000000002</v>
      </c>
      <c r="U413" s="7"/>
      <c r="AF413" s="3"/>
      <c r="AJ413" s="7"/>
    </row>
    <row r="414" spans="1:36" s="25" customFormat="1" x14ac:dyDescent="0.25">
      <c r="A414" s="27">
        <v>13241</v>
      </c>
      <c r="B414" s="11" t="s">
        <v>437</v>
      </c>
      <c r="C414" s="11" t="s">
        <v>484</v>
      </c>
      <c r="D414" s="11"/>
      <c r="E414" s="13"/>
      <c r="F414" s="37">
        <v>0.85038997872843303</v>
      </c>
      <c r="G414" s="37">
        <v>0.25857988165680473</v>
      </c>
      <c r="H414" s="38">
        <v>32995</v>
      </c>
      <c r="I414" s="38">
        <v>27680</v>
      </c>
      <c r="J414" s="27" t="s">
        <v>20</v>
      </c>
      <c r="K414" s="7"/>
      <c r="L414" s="40">
        <f t="shared" si="42"/>
        <v>0.85380519952653922</v>
      </c>
      <c r="M414" s="40">
        <f t="shared" si="43"/>
        <v>0.31100524408036567</v>
      </c>
      <c r="N414" s="40">
        <f t="shared" si="44"/>
        <v>0.17588140598513843</v>
      </c>
      <c r="O414" s="40">
        <f t="shared" si="45"/>
        <v>0.23055523163804162</v>
      </c>
      <c r="P414" s="41">
        <v>0.25</v>
      </c>
      <c r="Q414" s="37">
        <f t="shared" si="46"/>
        <v>1.8212470812300849</v>
      </c>
      <c r="R414" s="17"/>
      <c r="S414" s="44">
        <f t="shared" si="47"/>
        <v>0.18</v>
      </c>
      <c r="T414" s="40">
        <f t="shared" si="48"/>
        <v>0.872</v>
      </c>
      <c r="U414" s="7"/>
      <c r="AF414" s="3"/>
    </row>
    <row r="415" spans="1:36" s="25" customFormat="1" x14ac:dyDescent="0.25">
      <c r="A415" s="27">
        <v>13245</v>
      </c>
      <c r="B415" s="11" t="s">
        <v>437</v>
      </c>
      <c r="C415" s="11" t="s">
        <v>485</v>
      </c>
      <c r="D415" s="11"/>
      <c r="E415" s="13"/>
      <c r="F415" s="37">
        <v>0.79986487664545369</v>
      </c>
      <c r="G415" s="37">
        <v>0.19844836896102658</v>
      </c>
      <c r="H415" s="38">
        <v>38952</v>
      </c>
      <c r="I415" s="38">
        <v>51615</v>
      </c>
      <c r="J415" s="27" t="s">
        <v>17</v>
      </c>
      <c r="K415" s="7"/>
      <c r="L415" s="40">
        <f t="shared" si="42"/>
        <v>0.80307718538700168</v>
      </c>
      <c r="M415" s="40">
        <f t="shared" si="43"/>
        <v>0.23868246450816011</v>
      </c>
      <c r="N415" s="40">
        <f t="shared" si="44"/>
        <v>0.20763547585795158</v>
      </c>
      <c r="O415" s="40">
        <f t="shared" si="45"/>
        <v>0.42991720668343636</v>
      </c>
      <c r="P415" s="41">
        <v>0.75</v>
      </c>
      <c r="Q415" s="37">
        <f t="shared" si="46"/>
        <v>2.4293123324365498</v>
      </c>
      <c r="R415" s="17"/>
      <c r="S415" s="44">
        <f t="shared" si="47"/>
        <v>0.67900000000000005</v>
      </c>
      <c r="T415" s="40">
        <f t="shared" si="48"/>
        <v>1.0716000000000001</v>
      </c>
      <c r="U415" s="7"/>
      <c r="Z415" s="7"/>
      <c r="AA415" s="7"/>
      <c r="AB415" s="7"/>
      <c r="AC415" s="7"/>
      <c r="AD415" s="7"/>
      <c r="AE415" s="7"/>
      <c r="AF415" s="3"/>
    </row>
    <row r="416" spans="1:36" s="25" customFormat="1" x14ac:dyDescent="0.25">
      <c r="A416" s="27">
        <v>13251</v>
      </c>
      <c r="B416" s="11" t="s">
        <v>437</v>
      </c>
      <c r="C416" s="11" t="s">
        <v>486</v>
      </c>
      <c r="D416" s="11"/>
      <c r="E416" s="13"/>
      <c r="F416" s="37">
        <v>0.80383070744516527</v>
      </c>
      <c r="G416" s="37">
        <v>0.11697127937336814</v>
      </c>
      <c r="H416" s="38">
        <v>34634</v>
      </c>
      <c r="I416" s="38">
        <v>38197</v>
      </c>
      <c r="J416" s="27" t="s">
        <v>20</v>
      </c>
      <c r="K416" s="7"/>
      <c r="L416" s="40">
        <f t="shared" si="42"/>
        <v>0.80705894321803739</v>
      </c>
      <c r="M416" s="40">
        <f t="shared" si="43"/>
        <v>0.14068643337144812</v>
      </c>
      <c r="N416" s="40">
        <f t="shared" si="44"/>
        <v>0.18461817290163007</v>
      </c>
      <c r="O416" s="40">
        <f t="shared" si="45"/>
        <v>0.31815455862999548</v>
      </c>
      <c r="P416" s="41">
        <v>0.25</v>
      </c>
      <c r="Q416" s="37">
        <f t="shared" si="46"/>
        <v>1.7005181081211109</v>
      </c>
      <c r="R416" s="17"/>
      <c r="S416" s="44">
        <f t="shared" si="47"/>
        <v>8.5000000000000006E-2</v>
      </c>
      <c r="T416" s="40">
        <f t="shared" si="48"/>
        <v>0.83399999999999996</v>
      </c>
      <c r="U416" s="7"/>
      <c r="Z416" s="7"/>
      <c r="AA416" s="7"/>
      <c r="AB416" s="7"/>
      <c r="AC416" s="7"/>
      <c r="AD416" s="7"/>
      <c r="AE416" s="7"/>
      <c r="AF416" s="3"/>
    </row>
    <row r="417" spans="1:36" s="25" customFormat="1" x14ac:dyDescent="0.25">
      <c r="A417" s="27">
        <v>13253</v>
      </c>
      <c r="B417" s="11" t="s">
        <v>437</v>
      </c>
      <c r="C417" s="11" t="s">
        <v>431</v>
      </c>
      <c r="D417" s="11"/>
      <c r="E417" s="13"/>
      <c r="F417" s="37">
        <v>0.77986348122866889</v>
      </c>
      <c r="G417" s="37">
        <v>0.11917443408788282</v>
      </c>
      <c r="H417" s="38">
        <v>28909</v>
      </c>
      <c r="I417" s="38">
        <v>48009</v>
      </c>
      <c r="J417" s="27" t="s">
        <v>20</v>
      </c>
      <c r="K417" s="7"/>
      <c r="L417" s="40">
        <f t="shared" si="42"/>
        <v>0.78299546308099288</v>
      </c>
      <c r="M417" s="40">
        <f t="shared" si="43"/>
        <v>0.14333626314685138</v>
      </c>
      <c r="N417" s="40">
        <f t="shared" si="44"/>
        <v>0.15410078998710008</v>
      </c>
      <c r="O417" s="40">
        <f t="shared" si="45"/>
        <v>0.39988172383348047</v>
      </c>
      <c r="P417" s="41">
        <v>0.25</v>
      </c>
      <c r="Q417" s="37">
        <f t="shared" si="46"/>
        <v>1.7303142400484248</v>
      </c>
      <c r="R417" s="17"/>
      <c r="S417" s="44">
        <f t="shared" si="47"/>
        <v>0.104</v>
      </c>
      <c r="T417" s="40">
        <f t="shared" si="48"/>
        <v>0.84160000000000001</v>
      </c>
      <c r="U417" s="7"/>
      <c r="Z417" s="7"/>
      <c r="AA417" s="7"/>
      <c r="AB417" s="7"/>
      <c r="AC417" s="7"/>
      <c r="AD417" s="7"/>
      <c r="AE417" s="7"/>
      <c r="AF417" s="3"/>
    </row>
    <row r="418" spans="1:36" s="25" customFormat="1" x14ac:dyDescent="0.25">
      <c r="A418" s="27">
        <v>13257</v>
      </c>
      <c r="B418" s="11" t="s">
        <v>437</v>
      </c>
      <c r="C418" s="11" t="s">
        <v>487</v>
      </c>
      <c r="D418" s="11"/>
      <c r="E418" s="13"/>
      <c r="F418" s="37">
        <v>0.89128746699798111</v>
      </c>
      <c r="G418" s="37">
        <v>0.14658149171270718</v>
      </c>
      <c r="H418" s="38">
        <v>37535</v>
      </c>
      <c r="I418" s="38">
        <v>39596</v>
      </c>
      <c r="J418" s="27" t="s">
        <v>25</v>
      </c>
      <c r="K418" s="7"/>
      <c r="L418" s="40">
        <f t="shared" si="42"/>
        <v>0.8948669347369288</v>
      </c>
      <c r="M418" s="40">
        <f t="shared" si="43"/>
        <v>0.1762999206113022</v>
      </c>
      <c r="N418" s="40">
        <f t="shared" si="44"/>
        <v>0.20008209042740327</v>
      </c>
      <c r="O418" s="40">
        <f t="shared" si="45"/>
        <v>0.32980725982441822</v>
      </c>
      <c r="P418" s="41">
        <v>0.5</v>
      </c>
      <c r="Q418" s="37">
        <f t="shared" si="46"/>
        <v>2.1010562056000524</v>
      </c>
      <c r="R418" s="17"/>
      <c r="S418" s="44">
        <f t="shared" si="47"/>
        <v>0.43099999999999999</v>
      </c>
      <c r="T418" s="40">
        <f t="shared" si="48"/>
        <v>0.97240000000000004</v>
      </c>
      <c r="U418" s="7"/>
      <c r="Z418" s="7"/>
      <c r="AA418" s="7"/>
      <c r="AB418" s="7"/>
      <c r="AC418" s="7"/>
      <c r="AD418" s="7"/>
      <c r="AE418" s="7"/>
      <c r="AF418" s="3"/>
      <c r="AJ418" s="7"/>
    </row>
    <row r="419" spans="1:36" s="25" customFormat="1" x14ac:dyDescent="0.25">
      <c r="A419" s="27">
        <v>13259</v>
      </c>
      <c r="B419" s="11" t="s">
        <v>437</v>
      </c>
      <c r="C419" s="11" t="s">
        <v>488</v>
      </c>
      <c r="D419" s="11"/>
      <c r="E419" s="13"/>
      <c r="F419" s="37">
        <v>0.75189234650967196</v>
      </c>
      <c r="G419" s="37">
        <v>8.2867783985102417E-2</v>
      </c>
      <c r="H419" s="38">
        <v>28222</v>
      </c>
      <c r="I419" s="38">
        <v>31908</v>
      </c>
      <c r="J419" s="27" t="s">
        <v>20</v>
      </c>
      <c r="K419" s="7"/>
      <c r="L419" s="40">
        <f t="shared" si="42"/>
        <v>0.75491199448762247</v>
      </c>
      <c r="M419" s="40">
        <f t="shared" si="43"/>
        <v>9.966867963413957E-2</v>
      </c>
      <c r="N419" s="40">
        <f t="shared" si="44"/>
        <v>0.15043870403735649</v>
      </c>
      <c r="O419" s="40">
        <f t="shared" si="45"/>
        <v>0.26577154375385231</v>
      </c>
      <c r="P419" s="41">
        <v>0.25</v>
      </c>
      <c r="Q419" s="37">
        <f t="shared" si="46"/>
        <v>1.5207909219129709</v>
      </c>
      <c r="R419" s="17"/>
      <c r="S419" s="44">
        <f t="shared" si="47"/>
        <v>8.9999999999999993E-3</v>
      </c>
      <c r="T419" s="40">
        <f t="shared" si="48"/>
        <v>0.80359999999999998</v>
      </c>
      <c r="U419" s="7"/>
      <c r="Z419" s="7"/>
      <c r="AA419" s="7"/>
      <c r="AB419" s="7"/>
      <c r="AC419" s="7"/>
      <c r="AD419" s="7"/>
      <c r="AE419" s="7"/>
      <c r="AF419" s="3"/>
    </row>
    <row r="420" spans="1:36" s="25" customFormat="1" x14ac:dyDescent="0.25">
      <c r="A420" s="27">
        <v>13261</v>
      </c>
      <c r="B420" s="11" t="s">
        <v>437</v>
      </c>
      <c r="C420" s="11" t="s">
        <v>70</v>
      </c>
      <c r="D420" s="11"/>
      <c r="E420" s="13"/>
      <c r="F420" s="37">
        <v>0.76369495166487644</v>
      </c>
      <c r="G420" s="37">
        <v>0.19770414557120658</v>
      </c>
      <c r="H420" s="38">
        <v>33528</v>
      </c>
      <c r="I420" s="38">
        <v>37212</v>
      </c>
      <c r="J420" s="27" t="s">
        <v>25</v>
      </c>
      <c r="K420" s="7"/>
      <c r="L420" s="40">
        <f t="shared" si="42"/>
        <v>0.76676199966353054</v>
      </c>
      <c r="M420" s="40">
        <f t="shared" si="43"/>
        <v>0.23778735474355558</v>
      </c>
      <c r="N420" s="40">
        <f t="shared" si="44"/>
        <v>0.17872258766084925</v>
      </c>
      <c r="O420" s="40">
        <f t="shared" si="45"/>
        <v>0.30995019074114177</v>
      </c>
      <c r="P420" s="41">
        <v>0.5</v>
      </c>
      <c r="Q420" s="37">
        <f t="shared" si="46"/>
        <v>1.9932221328090769</v>
      </c>
      <c r="R420" s="17"/>
      <c r="S420" s="44">
        <f t="shared" si="47"/>
        <v>0.33500000000000002</v>
      </c>
      <c r="T420" s="40">
        <f t="shared" si="48"/>
        <v>0.93400000000000005</v>
      </c>
      <c r="U420" s="7"/>
      <c r="AF420" s="3"/>
      <c r="AJ420" s="7"/>
    </row>
    <row r="421" spans="1:36" s="25" customFormat="1" x14ac:dyDescent="0.25">
      <c r="A421" s="27">
        <v>13267</v>
      </c>
      <c r="B421" s="11" t="s">
        <v>437</v>
      </c>
      <c r="C421" s="11" t="s">
        <v>489</v>
      </c>
      <c r="D421" s="11"/>
      <c r="E421" s="13"/>
      <c r="F421" s="37">
        <v>0.82075471698113212</v>
      </c>
      <c r="G421" s="37">
        <v>0.1129687408017896</v>
      </c>
      <c r="H421" s="38">
        <v>36520</v>
      </c>
      <c r="I421" s="38">
        <v>38069</v>
      </c>
      <c r="J421" s="27" t="s">
        <v>20</v>
      </c>
      <c r="K421" s="7"/>
      <c r="L421" s="40">
        <f t="shared" si="42"/>
        <v>0.82405092066378727</v>
      </c>
      <c r="M421" s="40">
        <f t="shared" si="43"/>
        <v>0.13587240655150004</v>
      </c>
      <c r="N421" s="40">
        <f t="shared" si="44"/>
        <v>0.19467158498491455</v>
      </c>
      <c r="O421" s="40">
        <f t="shared" si="45"/>
        <v>0.31708840726981957</v>
      </c>
      <c r="P421" s="41">
        <v>0.25</v>
      </c>
      <c r="Q421" s="37">
        <f t="shared" si="46"/>
        <v>1.7216833194700216</v>
      </c>
      <c r="R421" s="17"/>
      <c r="S421" s="44">
        <f t="shared" si="47"/>
        <v>9.8000000000000004E-2</v>
      </c>
      <c r="T421" s="40">
        <f t="shared" si="48"/>
        <v>0.83919999999999995</v>
      </c>
      <c r="U421" s="7"/>
      <c r="AF421" s="3"/>
    </row>
    <row r="422" spans="1:36" s="25" customFormat="1" x14ac:dyDescent="0.25">
      <c r="A422" s="27">
        <v>13281</v>
      </c>
      <c r="B422" s="11" t="s">
        <v>437</v>
      </c>
      <c r="C422" s="11" t="s">
        <v>490</v>
      </c>
      <c r="D422" s="11"/>
      <c r="E422" s="13"/>
      <c r="F422" s="37">
        <v>0.90061266167460863</v>
      </c>
      <c r="G422" s="37">
        <v>0.22223650385604113</v>
      </c>
      <c r="H422" s="38">
        <v>35843</v>
      </c>
      <c r="I422" s="38">
        <v>26941</v>
      </c>
      <c r="J422" s="27" t="s">
        <v>20</v>
      </c>
      <c r="K422" s="7"/>
      <c r="L422" s="40">
        <f t="shared" si="42"/>
        <v>0.90422957999458697</v>
      </c>
      <c r="M422" s="40">
        <f t="shared" si="43"/>
        <v>0.26729348657158508</v>
      </c>
      <c r="N422" s="40">
        <f t="shared" si="44"/>
        <v>0.19106280450751073</v>
      </c>
      <c r="O422" s="40">
        <f t="shared" si="45"/>
        <v>0.22439987339452597</v>
      </c>
      <c r="P422" s="41">
        <v>0.25</v>
      </c>
      <c r="Q422" s="37">
        <f t="shared" si="46"/>
        <v>1.8369857444682087</v>
      </c>
      <c r="R422" s="17"/>
      <c r="S422" s="44">
        <f t="shared" si="47"/>
        <v>0.19500000000000001</v>
      </c>
      <c r="T422" s="40">
        <f t="shared" si="48"/>
        <v>0.878</v>
      </c>
      <c r="U422" s="7"/>
      <c r="Z422" s="7"/>
      <c r="AA422" s="7"/>
      <c r="AB422" s="7"/>
      <c r="AC422" s="7"/>
      <c r="AD422" s="7"/>
      <c r="AE422" s="7"/>
      <c r="AF422" s="3"/>
      <c r="AJ422" s="7"/>
    </row>
    <row r="423" spans="1:36" s="25" customFormat="1" x14ac:dyDescent="0.25">
      <c r="A423" s="27">
        <v>13285</v>
      </c>
      <c r="B423" s="11" t="s">
        <v>437</v>
      </c>
      <c r="C423" s="11" t="s">
        <v>491</v>
      </c>
      <c r="D423" s="11"/>
      <c r="E423" s="13"/>
      <c r="F423" s="37">
        <v>0.82282179068568484</v>
      </c>
      <c r="G423" s="37">
        <v>0.19650798108879838</v>
      </c>
      <c r="H423" s="38">
        <v>40246</v>
      </c>
      <c r="I423" s="38">
        <v>43760</v>
      </c>
      <c r="J423" s="27" t="s">
        <v>25</v>
      </c>
      <c r="K423" s="7"/>
      <c r="L423" s="40">
        <f t="shared" si="42"/>
        <v>0.82612629586916153</v>
      </c>
      <c r="M423" s="40">
        <f t="shared" si="43"/>
        <v>0.23634867581606897</v>
      </c>
      <c r="N423" s="40">
        <f t="shared" si="44"/>
        <v>0.21453320397872044</v>
      </c>
      <c r="O423" s="40">
        <f t="shared" si="45"/>
        <v>0.36449049626014091</v>
      </c>
      <c r="P423" s="41">
        <v>0.5</v>
      </c>
      <c r="Q423" s="37">
        <f t="shared" si="46"/>
        <v>2.1414986719240918</v>
      </c>
      <c r="R423" s="17"/>
      <c r="S423" s="44">
        <f t="shared" si="47"/>
        <v>0.47199999999999998</v>
      </c>
      <c r="T423" s="40">
        <f t="shared" si="48"/>
        <v>0.98880000000000001</v>
      </c>
      <c r="U423" s="7"/>
      <c r="AF423" s="3"/>
    </row>
    <row r="424" spans="1:36" s="25" customFormat="1" x14ac:dyDescent="0.25">
      <c r="A424" s="27">
        <v>13289</v>
      </c>
      <c r="B424" s="11" t="s">
        <v>437</v>
      </c>
      <c r="C424" s="11" t="s">
        <v>492</v>
      </c>
      <c r="D424" s="11"/>
      <c r="E424" s="13"/>
      <c r="F424" s="37">
        <v>0.78418294425917101</v>
      </c>
      <c r="G424" s="37">
        <v>0.10861846352485474</v>
      </c>
      <c r="H424" s="38">
        <v>30533</v>
      </c>
      <c r="I424" s="38">
        <v>19663</v>
      </c>
      <c r="J424" s="27" t="s">
        <v>22</v>
      </c>
      <c r="K424" s="7"/>
      <c r="L424" s="40">
        <f t="shared" si="42"/>
        <v>0.78733227335258138</v>
      </c>
      <c r="M424" s="40">
        <f t="shared" si="43"/>
        <v>0.13064013930138935</v>
      </c>
      <c r="N424" s="40">
        <f t="shared" si="44"/>
        <v>0.16275759869508205</v>
      </c>
      <c r="O424" s="40">
        <f t="shared" si="45"/>
        <v>0.16377917339952355</v>
      </c>
      <c r="P424" s="41">
        <v>0.6</v>
      </c>
      <c r="Q424" s="37">
        <f t="shared" si="46"/>
        <v>1.8445091847485764</v>
      </c>
      <c r="R424" s="17"/>
      <c r="S424" s="44">
        <f t="shared" si="47"/>
        <v>0.20300000000000001</v>
      </c>
      <c r="T424" s="40">
        <f t="shared" si="48"/>
        <v>0.88119999999999998</v>
      </c>
      <c r="U424" s="7"/>
      <c r="Z424" s="7"/>
      <c r="AA424" s="7"/>
      <c r="AB424" s="7"/>
      <c r="AC424" s="7"/>
      <c r="AD424" s="7"/>
      <c r="AE424" s="7"/>
      <c r="AF424" s="3"/>
    </row>
    <row r="425" spans="1:36" s="25" customFormat="1" x14ac:dyDescent="0.25">
      <c r="A425" s="27">
        <v>13291</v>
      </c>
      <c r="B425" s="11" t="s">
        <v>437</v>
      </c>
      <c r="C425" s="11" t="s">
        <v>226</v>
      </c>
      <c r="D425" s="11"/>
      <c r="E425" s="13"/>
      <c r="F425" s="37">
        <v>0.8542199488491049</v>
      </c>
      <c r="G425" s="37">
        <v>0.20616912982154903</v>
      </c>
      <c r="H425" s="38">
        <v>42125</v>
      </c>
      <c r="I425" s="38">
        <v>28810</v>
      </c>
      <c r="J425" s="27" t="s">
        <v>20</v>
      </c>
      <c r="K425" s="7"/>
      <c r="L425" s="40">
        <f t="shared" si="42"/>
        <v>0.85765055105331822</v>
      </c>
      <c r="M425" s="40">
        <f t="shared" si="43"/>
        <v>0.24796855861775469</v>
      </c>
      <c r="N425" s="40">
        <f t="shared" si="44"/>
        <v>0.22454930223136707</v>
      </c>
      <c r="O425" s="40">
        <f t="shared" si="45"/>
        <v>0.23996734911459461</v>
      </c>
      <c r="P425" s="41">
        <v>0.25</v>
      </c>
      <c r="Q425" s="37">
        <f t="shared" si="46"/>
        <v>1.8201357610170348</v>
      </c>
      <c r="R425" s="17"/>
      <c r="S425" s="44">
        <f t="shared" si="47"/>
        <v>0.17799999999999999</v>
      </c>
      <c r="T425" s="40">
        <f t="shared" si="48"/>
        <v>0.87119999999999997</v>
      </c>
      <c r="U425" s="7"/>
      <c r="AF425" s="3"/>
    </row>
    <row r="426" spans="1:36" s="25" customFormat="1" x14ac:dyDescent="0.25">
      <c r="A426" s="27">
        <v>13295</v>
      </c>
      <c r="B426" s="11" t="s">
        <v>437</v>
      </c>
      <c r="C426" s="11" t="s">
        <v>493</v>
      </c>
      <c r="D426" s="11"/>
      <c r="E426" s="13"/>
      <c r="F426" s="37">
        <v>0.87613244176013805</v>
      </c>
      <c r="G426" s="37">
        <v>0.13862124829467939</v>
      </c>
      <c r="H426" s="38">
        <v>38504</v>
      </c>
      <c r="I426" s="38">
        <v>34700</v>
      </c>
      <c r="J426" s="27" t="s">
        <v>17</v>
      </c>
      <c r="K426" s="7"/>
      <c r="L426" s="40">
        <f t="shared" si="42"/>
        <v>0.87965104594391375</v>
      </c>
      <c r="M426" s="40">
        <f t="shared" si="43"/>
        <v>0.16672579043806371</v>
      </c>
      <c r="N426" s="40">
        <f t="shared" si="44"/>
        <v>0.20524739069712897</v>
      </c>
      <c r="O426" s="40">
        <f t="shared" si="45"/>
        <v>0.28902697029768942</v>
      </c>
      <c r="P426" s="41">
        <v>0.75</v>
      </c>
      <c r="Q426" s="37">
        <f t="shared" si="46"/>
        <v>2.2906511973767958</v>
      </c>
      <c r="R426" s="17"/>
      <c r="S426" s="44">
        <f t="shared" si="47"/>
        <v>0.58499999999999996</v>
      </c>
      <c r="T426" s="40">
        <f t="shared" si="48"/>
        <v>1.034</v>
      </c>
      <c r="U426" s="7"/>
      <c r="AF426" s="3"/>
      <c r="AJ426" s="7"/>
    </row>
    <row r="427" spans="1:36" s="25" customFormat="1" x14ac:dyDescent="0.25">
      <c r="A427" s="27">
        <v>13299</v>
      </c>
      <c r="B427" s="11" t="s">
        <v>437</v>
      </c>
      <c r="C427" s="11" t="s">
        <v>494</v>
      </c>
      <c r="D427" s="11"/>
      <c r="E427" s="13"/>
      <c r="F427" s="37">
        <v>0.80490049465086855</v>
      </c>
      <c r="G427" s="37">
        <v>0.14030633480396237</v>
      </c>
      <c r="H427" s="38">
        <v>34700</v>
      </c>
      <c r="I427" s="38">
        <v>37428</v>
      </c>
      <c r="J427" s="27" t="s">
        <v>25</v>
      </c>
      <c r="K427" s="7"/>
      <c r="L427" s="40">
        <f t="shared" si="42"/>
        <v>0.80813302675790011</v>
      </c>
      <c r="M427" s="40">
        <f t="shared" si="43"/>
        <v>0.16875251710279182</v>
      </c>
      <c r="N427" s="40">
        <f t="shared" si="44"/>
        <v>0.18496998901907269</v>
      </c>
      <c r="O427" s="40">
        <f t="shared" si="45"/>
        <v>0.31174932116143866</v>
      </c>
      <c r="P427" s="41">
        <v>0.5</v>
      </c>
      <c r="Q427" s="37">
        <f t="shared" si="46"/>
        <v>1.9736048540412032</v>
      </c>
      <c r="R427" s="17"/>
      <c r="S427" s="44">
        <f t="shared" si="47"/>
        <v>0.314</v>
      </c>
      <c r="T427" s="40">
        <f t="shared" si="48"/>
        <v>0.92559999999999998</v>
      </c>
      <c r="U427" s="7"/>
      <c r="Z427" s="7"/>
      <c r="AA427" s="7"/>
      <c r="AB427" s="7"/>
      <c r="AC427" s="7"/>
      <c r="AD427" s="7"/>
      <c r="AE427" s="7"/>
      <c r="AF427" s="3"/>
      <c r="AJ427" s="7"/>
    </row>
    <row r="428" spans="1:36" s="25" customFormat="1" x14ac:dyDescent="0.25">
      <c r="A428" s="27">
        <v>13301</v>
      </c>
      <c r="B428" s="11" t="s">
        <v>437</v>
      </c>
      <c r="C428" s="11" t="s">
        <v>495</v>
      </c>
      <c r="D428" s="11"/>
      <c r="E428" s="13"/>
      <c r="F428" s="37">
        <v>0.76965140123034859</v>
      </c>
      <c r="G428" s="37">
        <v>6.537708129285015E-2</v>
      </c>
      <c r="H428" s="38">
        <v>32155</v>
      </c>
      <c r="I428" s="38">
        <v>26601</v>
      </c>
      <c r="J428" s="27" t="s">
        <v>20</v>
      </c>
      <c r="K428" s="7"/>
      <c r="L428" s="40">
        <f t="shared" si="42"/>
        <v>0.7727423707132014</v>
      </c>
      <c r="M428" s="40">
        <f t="shared" si="43"/>
        <v>7.8631852541919137E-2</v>
      </c>
      <c r="N428" s="40">
        <f t="shared" si="44"/>
        <v>0.17140374630859603</v>
      </c>
      <c r="O428" s="40">
        <f t="shared" si="45"/>
        <v>0.22156790884405869</v>
      </c>
      <c r="P428" s="41">
        <v>0.25</v>
      </c>
      <c r="Q428" s="37">
        <f t="shared" si="46"/>
        <v>1.4943458784077754</v>
      </c>
      <c r="R428" s="17"/>
      <c r="S428" s="44">
        <f t="shared" si="47"/>
        <v>4.0000000000000001E-3</v>
      </c>
      <c r="T428" s="40">
        <f t="shared" si="48"/>
        <v>0.80159999999999998</v>
      </c>
      <c r="U428" s="7"/>
      <c r="AF428" s="3"/>
      <c r="AJ428" s="7"/>
    </row>
    <row r="429" spans="1:36" s="25" customFormat="1" x14ac:dyDescent="0.25">
      <c r="A429" s="27">
        <v>13311</v>
      </c>
      <c r="B429" s="11" t="s">
        <v>437</v>
      </c>
      <c r="C429" s="11" t="s">
        <v>228</v>
      </c>
      <c r="D429" s="11"/>
      <c r="E429" s="13"/>
      <c r="F429" s="37">
        <v>0.86585645494152719</v>
      </c>
      <c r="G429" s="37">
        <v>0.19956753335794525</v>
      </c>
      <c r="H429" s="38">
        <v>40720</v>
      </c>
      <c r="I429" s="38">
        <v>27944</v>
      </c>
      <c r="J429" s="27" t="s">
        <v>20</v>
      </c>
      <c r="K429" s="7"/>
      <c r="L429" s="40">
        <f t="shared" si="42"/>
        <v>0.8693337901019349</v>
      </c>
      <c r="M429" s="40">
        <f t="shared" si="43"/>
        <v>0.24002853209160696</v>
      </c>
      <c r="N429" s="40">
        <f t="shared" si="44"/>
        <v>0.21705988336762652</v>
      </c>
      <c r="O429" s="40">
        <f t="shared" si="45"/>
        <v>0.23275416881840444</v>
      </c>
      <c r="P429" s="41">
        <v>0.25</v>
      </c>
      <c r="Q429" s="37">
        <f t="shared" si="46"/>
        <v>1.8091763743795728</v>
      </c>
      <c r="R429" s="17"/>
      <c r="S429" s="44">
        <f t="shared" si="47"/>
        <v>0.16900000000000001</v>
      </c>
      <c r="T429" s="40">
        <f t="shared" si="48"/>
        <v>0.86760000000000004</v>
      </c>
      <c r="U429" s="7"/>
      <c r="AF429" s="3"/>
    </row>
    <row r="430" spans="1:36" s="25" customFormat="1" x14ac:dyDescent="0.25">
      <c r="A430" s="27">
        <v>13313</v>
      </c>
      <c r="B430" s="11" t="s">
        <v>437</v>
      </c>
      <c r="C430" s="11" t="s">
        <v>496</v>
      </c>
      <c r="D430" s="11"/>
      <c r="E430" s="13"/>
      <c r="F430" s="37">
        <v>0.84049609482318766</v>
      </c>
      <c r="G430" s="37">
        <v>0.14748440616787512</v>
      </c>
      <c r="H430" s="38">
        <v>41832</v>
      </c>
      <c r="I430" s="38">
        <v>47791</v>
      </c>
      <c r="J430" s="27" t="s">
        <v>17</v>
      </c>
      <c r="K430" s="7"/>
      <c r="L430" s="40">
        <f t="shared" si="42"/>
        <v>0.84387158114777883</v>
      </c>
      <c r="M430" s="40">
        <f t="shared" si="43"/>
        <v>0.17738589500619306</v>
      </c>
      <c r="N430" s="40">
        <f t="shared" si="44"/>
        <v>0.22298745189181121</v>
      </c>
      <c r="O430" s="40">
        <f t="shared" si="45"/>
        <v>0.39806593479818086</v>
      </c>
      <c r="P430" s="41">
        <v>0.75</v>
      </c>
      <c r="Q430" s="37">
        <f t="shared" si="46"/>
        <v>2.392310862843964</v>
      </c>
      <c r="R430" s="17"/>
      <c r="S430" s="44">
        <f t="shared" si="47"/>
        <v>0.65600000000000003</v>
      </c>
      <c r="T430" s="40">
        <f t="shared" si="48"/>
        <v>1.0624</v>
      </c>
      <c r="U430" s="7"/>
      <c r="Z430" s="7"/>
      <c r="AA430" s="7"/>
      <c r="AB430" s="7"/>
      <c r="AC430" s="7"/>
      <c r="AD430" s="7"/>
      <c r="AE430" s="7"/>
      <c r="AF430" s="3"/>
    </row>
    <row r="431" spans="1:36" s="25" customFormat="1" x14ac:dyDescent="0.25">
      <c r="A431" s="27">
        <v>13317</v>
      </c>
      <c r="B431" s="11" t="s">
        <v>437</v>
      </c>
      <c r="C431" s="11" t="s">
        <v>497</v>
      </c>
      <c r="D431" s="11"/>
      <c r="E431" s="13"/>
      <c r="F431" s="37">
        <v>0.75835051546391752</v>
      </c>
      <c r="G431" s="37">
        <v>0.13756246529705718</v>
      </c>
      <c r="H431" s="38">
        <v>28224</v>
      </c>
      <c r="I431" s="38">
        <v>32951</v>
      </c>
      <c r="J431" s="27" t="s">
        <v>20</v>
      </c>
      <c r="K431" s="7"/>
      <c r="L431" s="40">
        <f t="shared" si="42"/>
        <v>0.76139609986337098</v>
      </c>
      <c r="M431" s="40">
        <f t="shared" si="43"/>
        <v>0.1654523461836469</v>
      </c>
      <c r="N431" s="40">
        <f t="shared" si="44"/>
        <v>0.15044936513182444</v>
      </c>
      <c r="O431" s="40">
        <f t="shared" si="45"/>
        <v>0.27445901147778573</v>
      </c>
      <c r="P431" s="41">
        <v>0.25</v>
      </c>
      <c r="Q431" s="37">
        <f t="shared" si="46"/>
        <v>1.6017568226566281</v>
      </c>
      <c r="R431" s="17"/>
      <c r="S431" s="44">
        <f t="shared" si="47"/>
        <v>2.8000000000000001E-2</v>
      </c>
      <c r="T431" s="40">
        <f t="shared" si="48"/>
        <v>0.81120000000000003</v>
      </c>
      <c r="U431" s="7"/>
      <c r="AF431" s="3"/>
      <c r="AJ431" s="7"/>
    </row>
    <row r="432" spans="1:36" s="25" customFormat="1" x14ac:dyDescent="0.25">
      <c r="A432" s="27">
        <v>15001</v>
      </c>
      <c r="B432" s="11" t="s">
        <v>498</v>
      </c>
      <c r="C432" s="11" t="s">
        <v>499</v>
      </c>
      <c r="D432" s="11"/>
      <c r="E432" s="13"/>
      <c r="F432" s="37">
        <v>0.87844347785416965</v>
      </c>
      <c r="G432" s="37">
        <v>0.25606371803515154</v>
      </c>
      <c r="H432" s="38">
        <v>52098</v>
      </c>
      <c r="I432" s="38">
        <v>38125</v>
      </c>
      <c r="J432" s="27" t="s">
        <v>25</v>
      </c>
      <c r="K432" s="7"/>
      <c r="L432" s="40">
        <f t="shared" si="42"/>
        <v>0.88197136330739923</v>
      </c>
      <c r="M432" s="40">
        <f t="shared" si="43"/>
        <v>0.30797894491012706</v>
      </c>
      <c r="N432" s="40">
        <f t="shared" si="44"/>
        <v>0.27771084979584004</v>
      </c>
      <c r="O432" s="40">
        <f t="shared" si="45"/>
        <v>0.31755484848989657</v>
      </c>
      <c r="P432" s="41">
        <v>0.5</v>
      </c>
      <c r="Q432" s="37">
        <f t="shared" si="46"/>
        <v>2.285216006503263</v>
      </c>
      <c r="R432" s="17"/>
      <c r="S432" s="44">
        <f t="shared" si="47"/>
        <v>0.58199999999999996</v>
      </c>
      <c r="T432" s="40">
        <f t="shared" si="48"/>
        <v>1.0327999999999999</v>
      </c>
      <c r="U432" s="7"/>
      <c r="Z432" s="7"/>
      <c r="AA432" s="7"/>
      <c r="AB432" s="7"/>
      <c r="AC432" s="7"/>
      <c r="AD432" s="7"/>
      <c r="AE432" s="7"/>
      <c r="AF432" s="3"/>
      <c r="AJ432" s="7"/>
    </row>
    <row r="433" spans="1:36" s="25" customFormat="1" x14ac:dyDescent="0.25">
      <c r="A433" s="27">
        <v>15003</v>
      </c>
      <c r="B433" s="11" t="s">
        <v>498</v>
      </c>
      <c r="C433" s="11" t="s">
        <v>500</v>
      </c>
      <c r="D433" s="11"/>
      <c r="E433" s="13"/>
      <c r="F433" s="37">
        <v>0.93264903021079559</v>
      </c>
      <c r="G433" s="37">
        <v>0.31485038485290773</v>
      </c>
      <c r="H433" s="38">
        <v>72292</v>
      </c>
      <c r="I433" s="38">
        <v>55267</v>
      </c>
      <c r="J433" s="27" t="s">
        <v>17</v>
      </c>
      <c r="K433" s="7"/>
      <c r="L433" s="40">
        <f t="shared" si="42"/>
        <v>0.93639460864537716</v>
      </c>
      <c r="M433" s="40">
        <f t="shared" si="43"/>
        <v>0.37868421998869295</v>
      </c>
      <c r="N433" s="40">
        <f t="shared" si="44"/>
        <v>0.3853559206388128</v>
      </c>
      <c r="O433" s="40">
        <f t="shared" si="45"/>
        <v>0.46033583767845543</v>
      </c>
      <c r="P433" s="41">
        <v>0.75</v>
      </c>
      <c r="Q433" s="37">
        <f t="shared" si="46"/>
        <v>2.9107705869513385</v>
      </c>
      <c r="R433" s="17"/>
      <c r="S433" s="44">
        <f t="shared" si="47"/>
        <v>0.92</v>
      </c>
      <c r="T433" s="40">
        <f t="shared" si="48"/>
        <v>1.1680000000000001</v>
      </c>
      <c r="U433" s="7"/>
      <c r="AF433" s="3"/>
    </row>
    <row r="434" spans="1:36" s="25" customFormat="1" x14ac:dyDescent="0.25">
      <c r="A434" s="27">
        <v>15007</v>
      </c>
      <c r="B434" s="11" t="s">
        <v>498</v>
      </c>
      <c r="C434" s="11" t="s">
        <v>501</v>
      </c>
      <c r="D434" s="11"/>
      <c r="E434" s="13"/>
      <c r="F434" s="37">
        <v>0.92272315066718491</v>
      </c>
      <c r="G434" s="37">
        <v>0.24907847356870433</v>
      </c>
      <c r="H434" s="38">
        <v>64752</v>
      </c>
      <c r="I434" s="38">
        <v>40601</v>
      </c>
      <c r="J434" s="27" t="s">
        <v>25</v>
      </c>
      <c r="K434" s="7"/>
      <c r="L434" s="40">
        <f t="shared" si="42"/>
        <v>0.92642886613171171</v>
      </c>
      <c r="M434" s="40">
        <f t="shared" si="43"/>
        <v>0.29957748828353697</v>
      </c>
      <c r="N434" s="40">
        <f t="shared" si="44"/>
        <v>0.34516359449461081</v>
      </c>
      <c r="O434" s="40">
        <f t="shared" si="45"/>
        <v>0.33817821386329938</v>
      </c>
      <c r="P434" s="41">
        <v>0.5</v>
      </c>
      <c r="Q434" s="37">
        <f t="shared" si="46"/>
        <v>2.409348162773159</v>
      </c>
      <c r="R434" s="17"/>
      <c r="S434" s="44">
        <f t="shared" si="47"/>
        <v>0.66500000000000004</v>
      </c>
      <c r="T434" s="40">
        <f t="shared" si="48"/>
        <v>1.0660000000000001</v>
      </c>
      <c r="U434" s="7"/>
      <c r="Z434" s="7"/>
      <c r="AA434" s="7"/>
      <c r="AB434" s="7"/>
      <c r="AC434" s="7"/>
      <c r="AD434" s="7"/>
      <c r="AE434" s="7"/>
      <c r="AF434" s="3"/>
    </row>
    <row r="435" spans="1:36" s="25" customFormat="1" x14ac:dyDescent="0.25">
      <c r="A435" s="27">
        <v>15009</v>
      </c>
      <c r="B435" s="11" t="s">
        <v>498</v>
      </c>
      <c r="C435" s="11" t="s">
        <v>502</v>
      </c>
      <c r="D435" s="11"/>
      <c r="E435" s="13"/>
      <c r="F435" s="37">
        <v>0.92470483403876136</v>
      </c>
      <c r="G435" s="37">
        <v>0.25104902261795109</v>
      </c>
      <c r="H435" s="38">
        <v>64058</v>
      </c>
      <c r="I435" s="38">
        <v>41733</v>
      </c>
      <c r="J435" s="27" t="s">
        <v>17</v>
      </c>
      <c r="K435" s="7"/>
      <c r="L435" s="40">
        <f t="shared" si="42"/>
        <v>0.92841850807104553</v>
      </c>
      <c r="M435" s="40">
        <f t="shared" si="43"/>
        <v>0.30194755313199539</v>
      </c>
      <c r="N435" s="40">
        <f t="shared" si="44"/>
        <v>0.34146419471422934</v>
      </c>
      <c r="O435" s="40">
        <f t="shared" si="45"/>
        <v>0.34760698995485517</v>
      </c>
      <c r="P435" s="41">
        <v>0.75</v>
      </c>
      <c r="Q435" s="37">
        <f t="shared" si="46"/>
        <v>2.6694372458721256</v>
      </c>
      <c r="R435" s="17"/>
      <c r="S435" s="44">
        <f t="shared" si="47"/>
        <v>0.82399999999999995</v>
      </c>
      <c r="T435" s="40">
        <f t="shared" si="48"/>
        <v>1.1295999999999999</v>
      </c>
      <c r="U435" s="7"/>
      <c r="Z435" s="7"/>
      <c r="AA435" s="7"/>
      <c r="AB435" s="7"/>
      <c r="AC435" s="7"/>
      <c r="AD435" s="7"/>
      <c r="AE435" s="7"/>
      <c r="AF435" s="3"/>
      <c r="AJ435" s="7"/>
    </row>
    <row r="436" spans="1:36" s="25" customFormat="1" x14ac:dyDescent="0.25">
      <c r="A436" s="27">
        <v>16001</v>
      </c>
      <c r="B436" s="11" t="s">
        <v>503</v>
      </c>
      <c r="C436" s="11" t="s">
        <v>504</v>
      </c>
      <c r="D436" s="11"/>
      <c r="E436" s="13"/>
      <c r="F436" s="37">
        <v>0.9159747363450339</v>
      </c>
      <c r="G436" s="37">
        <v>0.35331161100319569</v>
      </c>
      <c r="H436" s="38">
        <v>55499</v>
      </c>
      <c r="I436" s="38">
        <v>48807</v>
      </c>
      <c r="J436" s="27" t="s">
        <v>17</v>
      </c>
      <c r="K436" s="7"/>
      <c r="L436" s="40">
        <f t="shared" si="42"/>
        <v>0.91965334974400992</v>
      </c>
      <c r="M436" s="40">
        <f t="shared" si="43"/>
        <v>0.4249432056060517</v>
      </c>
      <c r="N436" s="40">
        <f t="shared" si="44"/>
        <v>0.29584004093860278</v>
      </c>
      <c r="O436" s="40">
        <f t="shared" si="45"/>
        <v>0.40652851121957723</v>
      </c>
      <c r="P436" s="41">
        <v>0.75</v>
      </c>
      <c r="Q436" s="37">
        <f t="shared" si="46"/>
        <v>2.7969651075082416</v>
      </c>
      <c r="R436" s="17"/>
      <c r="S436" s="44">
        <f t="shared" si="47"/>
        <v>0.88500000000000001</v>
      </c>
      <c r="T436" s="40">
        <f t="shared" si="48"/>
        <v>1.1539999999999999</v>
      </c>
      <c r="U436" s="7"/>
      <c r="Z436" s="7"/>
      <c r="AA436" s="7"/>
      <c r="AB436" s="7"/>
      <c r="AC436" s="7"/>
      <c r="AD436" s="7"/>
      <c r="AE436" s="7"/>
      <c r="AF436" s="3"/>
      <c r="AJ436" s="7"/>
    </row>
    <row r="437" spans="1:36" s="25" customFormat="1" x14ac:dyDescent="0.25">
      <c r="A437" s="27">
        <v>16003</v>
      </c>
      <c r="B437" s="11" t="s">
        <v>503</v>
      </c>
      <c r="C437" s="11" t="s">
        <v>505</v>
      </c>
      <c r="D437" s="11"/>
      <c r="E437" s="13"/>
      <c r="F437" s="37">
        <v>0.89460981496379732</v>
      </c>
      <c r="G437" s="37">
        <v>0.19388440860215053</v>
      </c>
      <c r="H437" s="38">
        <v>35756</v>
      </c>
      <c r="I437" s="38">
        <v>21794</v>
      </c>
      <c r="J437" s="27" t="s">
        <v>20</v>
      </c>
      <c r="K437" s="7"/>
      <c r="L437" s="40">
        <f t="shared" si="42"/>
        <v>0.89820262546565999</v>
      </c>
      <c r="M437" s="40">
        <f t="shared" si="43"/>
        <v>0.23319319134316868</v>
      </c>
      <c r="N437" s="40">
        <f t="shared" si="44"/>
        <v>0.19059904689815457</v>
      </c>
      <c r="O437" s="40">
        <f t="shared" si="45"/>
        <v>0.18152892768495227</v>
      </c>
      <c r="P437" s="41">
        <v>0.25</v>
      </c>
      <c r="Q437" s="37">
        <f t="shared" si="46"/>
        <v>1.7535237913919357</v>
      </c>
      <c r="R437" s="17"/>
      <c r="S437" s="44">
        <f t="shared" si="47"/>
        <v>0.128</v>
      </c>
      <c r="T437" s="40">
        <f t="shared" si="48"/>
        <v>0.85119999999999996</v>
      </c>
      <c r="U437" s="7"/>
      <c r="AF437" s="3"/>
    </row>
    <row r="438" spans="1:36" s="25" customFormat="1" x14ac:dyDescent="0.25">
      <c r="A438" s="27">
        <v>16005</v>
      </c>
      <c r="B438" s="11" t="s">
        <v>503</v>
      </c>
      <c r="C438" s="11" t="s">
        <v>506</v>
      </c>
      <c r="D438" s="11"/>
      <c r="E438" s="13"/>
      <c r="F438" s="37">
        <v>0.90035640035640041</v>
      </c>
      <c r="G438" s="37">
        <v>0.27196711732586487</v>
      </c>
      <c r="H438" s="38">
        <v>45860</v>
      </c>
      <c r="I438" s="38">
        <v>36734</v>
      </c>
      <c r="J438" s="27" t="s">
        <v>17</v>
      </c>
      <c r="K438" s="7"/>
      <c r="L438" s="40">
        <f t="shared" si="42"/>
        <v>0.90397228951445829</v>
      </c>
      <c r="M438" s="40">
        <f t="shared" si="43"/>
        <v>0.32710665332435068</v>
      </c>
      <c r="N438" s="40">
        <f t="shared" si="44"/>
        <v>0.2444588961502788</v>
      </c>
      <c r="O438" s="40">
        <f t="shared" si="45"/>
        <v>0.30596878175548486</v>
      </c>
      <c r="P438" s="41">
        <v>0.75</v>
      </c>
      <c r="Q438" s="37">
        <f t="shared" si="46"/>
        <v>2.5315066207445724</v>
      </c>
      <c r="R438" s="17"/>
      <c r="S438" s="44">
        <f t="shared" si="47"/>
        <v>0.746</v>
      </c>
      <c r="T438" s="40">
        <f t="shared" si="48"/>
        <v>1.0984</v>
      </c>
      <c r="U438" s="7"/>
      <c r="Z438" s="7"/>
      <c r="AA438" s="7"/>
      <c r="AB438" s="7"/>
      <c r="AC438" s="7"/>
      <c r="AD438" s="7"/>
      <c r="AE438" s="7"/>
      <c r="AF438" s="3"/>
    </row>
    <row r="439" spans="1:36" s="25" customFormat="1" x14ac:dyDescent="0.25">
      <c r="A439" s="27">
        <v>16007</v>
      </c>
      <c r="B439" s="11" t="s">
        <v>503</v>
      </c>
      <c r="C439" s="11" t="s">
        <v>507</v>
      </c>
      <c r="D439" s="11"/>
      <c r="E439" s="13"/>
      <c r="F439" s="37">
        <v>0.86133768352365414</v>
      </c>
      <c r="G439" s="37">
        <v>0.13836796756208819</v>
      </c>
      <c r="H439" s="38">
        <v>40242</v>
      </c>
      <c r="I439" s="38">
        <v>27256</v>
      </c>
      <c r="J439" s="27" t="s">
        <v>20</v>
      </c>
      <c r="K439" s="7"/>
      <c r="L439" s="40">
        <f t="shared" si="42"/>
        <v>0.86479687100768488</v>
      </c>
      <c r="M439" s="40">
        <f t="shared" si="43"/>
        <v>0.16642115871050756</v>
      </c>
      <c r="N439" s="40">
        <f t="shared" si="44"/>
        <v>0.21451188178978453</v>
      </c>
      <c r="O439" s="40">
        <f t="shared" si="45"/>
        <v>0.2270236052574589</v>
      </c>
      <c r="P439" s="41">
        <v>0.25</v>
      </c>
      <c r="Q439" s="37">
        <f t="shared" si="46"/>
        <v>1.7227535167654358</v>
      </c>
      <c r="R439" s="17"/>
      <c r="S439" s="44">
        <f t="shared" si="47"/>
        <v>9.9000000000000005E-2</v>
      </c>
      <c r="T439" s="40">
        <f t="shared" si="48"/>
        <v>0.83960000000000001</v>
      </c>
      <c r="U439" s="7"/>
      <c r="Z439" s="7"/>
      <c r="AA439" s="7"/>
      <c r="AB439" s="7"/>
      <c r="AC439" s="7"/>
      <c r="AD439" s="7"/>
      <c r="AE439" s="7"/>
      <c r="AF439" s="3"/>
    </row>
    <row r="440" spans="1:36" s="25" customFormat="1" x14ac:dyDescent="0.25">
      <c r="A440" s="27">
        <v>16009</v>
      </c>
      <c r="B440" s="11" t="s">
        <v>503</v>
      </c>
      <c r="C440" s="11" t="s">
        <v>508</v>
      </c>
      <c r="D440" s="11"/>
      <c r="E440" s="13"/>
      <c r="F440" s="37">
        <v>0.88513253937764114</v>
      </c>
      <c r="G440" s="37">
        <v>0.13239656518345044</v>
      </c>
      <c r="H440" s="38">
        <v>38536</v>
      </c>
      <c r="I440" s="38">
        <v>40727</v>
      </c>
      <c r="J440" s="27" t="s">
        <v>20</v>
      </c>
      <c r="K440" s="7"/>
      <c r="L440" s="40">
        <f t="shared" si="42"/>
        <v>0.88868728853176826</v>
      </c>
      <c r="M440" s="40">
        <f t="shared" si="43"/>
        <v>0.1592390939560068</v>
      </c>
      <c r="N440" s="40">
        <f t="shared" si="44"/>
        <v>0.2054179682086163</v>
      </c>
      <c r="O440" s="40">
        <f t="shared" si="45"/>
        <v>0.33922770660847257</v>
      </c>
      <c r="P440" s="41">
        <v>0.25</v>
      </c>
      <c r="Q440" s="37">
        <f t="shared" si="46"/>
        <v>1.8425720573048641</v>
      </c>
      <c r="R440" s="17"/>
      <c r="S440" s="44">
        <f t="shared" si="47"/>
        <v>0.20100000000000001</v>
      </c>
      <c r="T440" s="40">
        <f t="shared" si="48"/>
        <v>0.88039999999999996</v>
      </c>
      <c r="U440" s="7"/>
      <c r="AF440" s="3"/>
    </row>
    <row r="441" spans="1:36" s="25" customFormat="1" x14ac:dyDescent="0.25">
      <c r="A441" s="27">
        <v>16011</v>
      </c>
      <c r="B441" s="11" t="s">
        <v>503</v>
      </c>
      <c r="C441" s="11" t="s">
        <v>509</v>
      </c>
      <c r="D441" s="11"/>
      <c r="E441" s="13"/>
      <c r="F441" s="37">
        <v>0.86275382971143566</v>
      </c>
      <c r="G441" s="37">
        <v>0.17418456792445733</v>
      </c>
      <c r="H441" s="38">
        <v>46817</v>
      </c>
      <c r="I441" s="38">
        <v>41283</v>
      </c>
      <c r="J441" s="27" t="s">
        <v>25</v>
      </c>
      <c r="K441" s="7"/>
      <c r="L441" s="40">
        <f t="shared" si="42"/>
        <v>0.86621870452955385</v>
      </c>
      <c r="M441" s="40">
        <f t="shared" si="43"/>
        <v>0.20949933813597327</v>
      </c>
      <c r="N441" s="40">
        <f t="shared" si="44"/>
        <v>0.24956022985319673</v>
      </c>
      <c r="O441" s="40">
        <f t="shared" si="45"/>
        <v>0.34385880157923671</v>
      </c>
      <c r="P441" s="41">
        <v>0.5</v>
      </c>
      <c r="Q441" s="37">
        <f t="shared" si="46"/>
        <v>2.1691370740979607</v>
      </c>
      <c r="R441" s="17"/>
      <c r="S441" s="44">
        <f t="shared" si="47"/>
        <v>0.498</v>
      </c>
      <c r="T441" s="40">
        <f t="shared" si="48"/>
        <v>0.99919999999999998</v>
      </c>
      <c r="U441" s="7"/>
      <c r="Z441" s="7"/>
      <c r="AA441" s="7"/>
      <c r="AB441" s="7"/>
      <c r="AC441" s="7"/>
      <c r="AD441" s="7"/>
      <c r="AE441" s="7"/>
      <c r="AF441" s="3"/>
    </row>
    <row r="442" spans="1:36" s="25" customFormat="1" x14ac:dyDescent="0.25">
      <c r="A442" s="27">
        <v>16013</v>
      </c>
      <c r="B442" s="11" t="s">
        <v>503</v>
      </c>
      <c r="C442" s="11" t="s">
        <v>510</v>
      </c>
      <c r="D442" s="11"/>
      <c r="E442" s="13"/>
      <c r="F442" s="37">
        <v>0.94907964906244624</v>
      </c>
      <c r="G442" s="37">
        <v>0.44014770057066127</v>
      </c>
      <c r="H442" s="38">
        <v>60160</v>
      </c>
      <c r="I442" s="38">
        <v>37806</v>
      </c>
      <c r="J442" s="27" t="s">
        <v>25</v>
      </c>
      <c r="K442" s="7"/>
      <c r="L442" s="40">
        <f t="shared" si="42"/>
        <v>0.95289121391811871</v>
      </c>
      <c r="M442" s="40">
        <f t="shared" si="43"/>
        <v>0.52938473855855717</v>
      </c>
      <c r="N442" s="40">
        <f t="shared" si="44"/>
        <v>0.32068572159617909</v>
      </c>
      <c r="O442" s="40">
        <f t="shared" si="45"/>
        <v>0.31489779939695811</v>
      </c>
      <c r="P442" s="41">
        <v>0.5</v>
      </c>
      <c r="Q442" s="37">
        <f t="shared" si="46"/>
        <v>2.6178594734698128</v>
      </c>
      <c r="R442" s="17"/>
      <c r="S442" s="44">
        <f t="shared" si="47"/>
        <v>0.79600000000000004</v>
      </c>
      <c r="T442" s="40">
        <f t="shared" si="48"/>
        <v>1.1184000000000001</v>
      </c>
      <c r="U442" s="7"/>
      <c r="AF442" s="3"/>
      <c r="AJ442" s="7"/>
    </row>
    <row r="443" spans="1:36" s="25" customFormat="1" x14ac:dyDescent="0.25">
      <c r="A443" s="27">
        <v>16015</v>
      </c>
      <c r="B443" s="11" t="s">
        <v>503</v>
      </c>
      <c r="C443" s="11" t="s">
        <v>511</v>
      </c>
      <c r="D443" s="11"/>
      <c r="E443" s="13"/>
      <c r="F443" s="37">
        <v>0.89769150052465896</v>
      </c>
      <c r="G443" s="37">
        <v>0.21445266848461239</v>
      </c>
      <c r="H443" s="38">
        <v>45403</v>
      </c>
      <c r="I443" s="38">
        <v>24060</v>
      </c>
      <c r="J443" s="27" t="s">
        <v>22</v>
      </c>
      <c r="K443" s="7"/>
      <c r="L443" s="40">
        <f t="shared" si="42"/>
        <v>0.901296687273754</v>
      </c>
      <c r="M443" s="40">
        <f t="shared" si="43"/>
        <v>0.25793153001076669</v>
      </c>
      <c r="N443" s="40">
        <f t="shared" si="44"/>
        <v>0.24202283606435038</v>
      </c>
      <c r="O443" s="40">
        <f t="shared" si="45"/>
        <v>0.20040313848306651</v>
      </c>
      <c r="P443" s="41">
        <v>0.6</v>
      </c>
      <c r="Q443" s="37">
        <f t="shared" si="46"/>
        <v>2.2016541918319374</v>
      </c>
      <c r="R443" s="17"/>
      <c r="S443" s="44">
        <f t="shared" si="47"/>
        <v>0.52100000000000002</v>
      </c>
      <c r="T443" s="40">
        <f t="shared" si="48"/>
        <v>1.0084</v>
      </c>
      <c r="U443" s="7"/>
      <c r="AF443" s="3"/>
    </row>
    <row r="444" spans="1:36" s="25" customFormat="1" x14ac:dyDescent="0.25">
      <c r="A444" s="27">
        <v>16017</v>
      </c>
      <c r="B444" s="11" t="s">
        <v>503</v>
      </c>
      <c r="C444" s="11" t="s">
        <v>512</v>
      </c>
      <c r="D444" s="11"/>
      <c r="E444" s="13"/>
      <c r="F444" s="37">
        <v>0.87424794508939918</v>
      </c>
      <c r="G444" s="37">
        <v>0.21517059301380992</v>
      </c>
      <c r="H444" s="38">
        <v>41379</v>
      </c>
      <c r="I444" s="38">
        <v>29604</v>
      </c>
      <c r="J444" s="27" t="s">
        <v>25</v>
      </c>
      <c r="K444" s="7"/>
      <c r="L444" s="40">
        <f t="shared" si="42"/>
        <v>0.87775898101345295</v>
      </c>
      <c r="M444" s="40">
        <f t="shared" si="43"/>
        <v>0.25879500899452884</v>
      </c>
      <c r="N444" s="40">
        <f t="shared" si="44"/>
        <v>0.2205727139948187</v>
      </c>
      <c r="O444" s="40">
        <f t="shared" si="45"/>
        <v>0.24658081927068584</v>
      </c>
      <c r="P444" s="41">
        <v>0.5</v>
      </c>
      <c r="Q444" s="37">
        <f t="shared" si="46"/>
        <v>2.1037075232734863</v>
      </c>
      <c r="R444" s="17"/>
      <c r="S444" s="44">
        <f t="shared" si="47"/>
        <v>0.435</v>
      </c>
      <c r="T444" s="40">
        <f t="shared" si="48"/>
        <v>0.97399999999999998</v>
      </c>
      <c r="U444" s="7"/>
      <c r="Z444" s="7"/>
      <c r="AA444" s="7"/>
      <c r="AB444" s="7"/>
      <c r="AC444" s="7"/>
      <c r="AD444" s="7"/>
      <c r="AE444" s="7"/>
      <c r="AF444" s="3"/>
    </row>
    <row r="445" spans="1:36" s="25" customFormat="1" x14ac:dyDescent="0.25">
      <c r="A445" s="27">
        <v>16019</v>
      </c>
      <c r="B445" s="11" t="s">
        <v>503</v>
      </c>
      <c r="C445" s="11" t="s">
        <v>513</v>
      </c>
      <c r="D445" s="11"/>
      <c r="E445" s="13"/>
      <c r="F445" s="37">
        <v>0.90596081076018131</v>
      </c>
      <c r="G445" s="37">
        <v>0.26459821928099875</v>
      </c>
      <c r="H445" s="38">
        <v>51254</v>
      </c>
      <c r="I445" s="38">
        <v>42527</v>
      </c>
      <c r="J445" s="27" t="s">
        <v>17</v>
      </c>
      <c r="K445" s="7"/>
      <c r="L445" s="40">
        <f t="shared" si="42"/>
        <v>0.90959920759054347</v>
      </c>
      <c r="M445" s="40">
        <f t="shared" si="43"/>
        <v>0.31824375989133169</v>
      </c>
      <c r="N445" s="40">
        <f t="shared" si="44"/>
        <v>0.27321186793036173</v>
      </c>
      <c r="O445" s="40">
        <f t="shared" si="45"/>
        <v>0.35422046011094638</v>
      </c>
      <c r="P445" s="41">
        <v>0.75</v>
      </c>
      <c r="Q445" s="37">
        <f t="shared" si="46"/>
        <v>2.6052752955231835</v>
      </c>
      <c r="R445" s="17"/>
      <c r="S445" s="44">
        <f t="shared" si="47"/>
        <v>0.79</v>
      </c>
      <c r="T445" s="40">
        <f t="shared" si="48"/>
        <v>1.1160000000000001</v>
      </c>
      <c r="U445" s="7"/>
      <c r="AF445" s="3"/>
    </row>
    <row r="446" spans="1:36" s="25" customFormat="1" x14ac:dyDescent="0.25">
      <c r="A446" s="27">
        <v>16021</v>
      </c>
      <c r="B446" s="11" t="s">
        <v>503</v>
      </c>
      <c r="C446" s="11" t="s">
        <v>514</v>
      </c>
      <c r="D446" s="11"/>
      <c r="E446" s="13"/>
      <c r="F446" s="37">
        <v>0.85261707988980717</v>
      </c>
      <c r="G446" s="37">
        <v>0.14159764894469676</v>
      </c>
      <c r="H446" s="38">
        <v>36300</v>
      </c>
      <c r="I446" s="38">
        <v>31288</v>
      </c>
      <c r="J446" s="27" t="s">
        <v>20</v>
      </c>
      <c r="K446" s="7"/>
      <c r="L446" s="40">
        <f t="shared" si="42"/>
        <v>0.85604124486928435</v>
      </c>
      <c r="M446" s="40">
        <f t="shared" si="43"/>
        <v>0.17030563665312307</v>
      </c>
      <c r="N446" s="40">
        <f t="shared" si="44"/>
        <v>0.19349886459343915</v>
      </c>
      <c r="O446" s="40">
        <f t="shared" si="45"/>
        <v>0.26060737310300019</v>
      </c>
      <c r="P446" s="41">
        <v>0.25</v>
      </c>
      <c r="Q446" s="37">
        <f t="shared" si="46"/>
        <v>1.730453119218847</v>
      </c>
      <c r="R446" s="17"/>
      <c r="S446" s="44">
        <f t="shared" si="47"/>
        <v>0.104</v>
      </c>
      <c r="T446" s="40">
        <f t="shared" si="48"/>
        <v>0.84160000000000001</v>
      </c>
      <c r="U446" s="7"/>
      <c r="Z446" s="7"/>
      <c r="AA446" s="7"/>
      <c r="AB446" s="7"/>
      <c r="AC446" s="7"/>
      <c r="AD446" s="7"/>
      <c r="AE446" s="7"/>
      <c r="AF446" s="3"/>
      <c r="AJ446" s="7"/>
    </row>
    <row r="447" spans="1:36" s="25" customFormat="1" x14ac:dyDescent="0.25">
      <c r="A447" s="27">
        <v>16023</v>
      </c>
      <c r="B447" s="11" t="s">
        <v>503</v>
      </c>
      <c r="C447" s="11" t="s">
        <v>235</v>
      </c>
      <c r="D447" s="11"/>
      <c r="E447" s="13"/>
      <c r="F447" s="37">
        <v>0.89290322580645165</v>
      </c>
      <c r="G447" s="37">
        <v>0.17894190871369295</v>
      </c>
      <c r="H447" s="38">
        <v>40150</v>
      </c>
      <c r="I447" s="38">
        <v>83909</v>
      </c>
      <c r="J447" s="27" t="s">
        <v>22</v>
      </c>
      <c r="K447" s="7"/>
      <c r="L447" s="40">
        <f t="shared" si="42"/>
        <v>0.89648918253659804</v>
      </c>
      <c r="M447" s="40">
        <f t="shared" si="43"/>
        <v>0.21522119833580666</v>
      </c>
      <c r="N447" s="40">
        <f t="shared" si="44"/>
        <v>0.21402147144425845</v>
      </c>
      <c r="O447" s="40">
        <f t="shared" si="45"/>
        <v>0.69890386313281916</v>
      </c>
      <c r="P447" s="41">
        <v>0.6</v>
      </c>
      <c r="Q447" s="37">
        <f t="shared" si="46"/>
        <v>2.6246357154494824</v>
      </c>
      <c r="R447" s="17"/>
      <c r="S447" s="44">
        <f t="shared" si="47"/>
        <v>0.80200000000000005</v>
      </c>
      <c r="T447" s="40">
        <f t="shared" si="48"/>
        <v>1.1208</v>
      </c>
      <c r="U447" s="7"/>
      <c r="AF447" s="3"/>
    </row>
    <row r="448" spans="1:36" s="25" customFormat="1" x14ac:dyDescent="0.25">
      <c r="A448" s="27">
        <v>16025</v>
      </c>
      <c r="B448" s="11" t="s">
        <v>503</v>
      </c>
      <c r="C448" s="11" t="s">
        <v>515</v>
      </c>
      <c r="D448" s="11"/>
      <c r="E448" s="13"/>
      <c r="F448" s="37">
        <v>0.87392550143266479</v>
      </c>
      <c r="G448" s="37">
        <v>0.21561771561771562</v>
      </c>
      <c r="H448" s="38">
        <v>40515</v>
      </c>
      <c r="I448" s="38">
        <v>22980</v>
      </c>
      <c r="J448" s="27" t="s">
        <v>36</v>
      </c>
      <c r="K448" s="7"/>
      <c r="L448" s="40">
        <f t="shared" si="42"/>
        <v>0.87743524240227388</v>
      </c>
      <c r="M448" s="40">
        <f t="shared" si="43"/>
        <v>0.25933278275198651</v>
      </c>
      <c r="N448" s="40">
        <f t="shared" si="44"/>
        <v>0.21596712118466083</v>
      </c>
      <c r="O448" s="40">
        <f t="shared" si="45"/>
        <v>0.19140748638158223</v>
      </c>
      <c r="P448" s="41">
        <v>0.4</v>
      </c>
      <c r="Q448" s="37">
        <f t="shared" si="46"/>
        <v>1.9441426327205034</v>
      </c>
      <c r="R448" s="17"/>
      <c r="S448" s="44">
        <f t="shared" si="47"/>
        <v>0.28799999999999998</v>
      </c>
      <c r="T448" s="40">
        <f t="shared" si="48"/>
        <v>0.91520000000000001</v>
      </c>
      <c r="U448" s="7"/>
      <c r="AF448" s="3"/>
    </row>
    <row r="449" spans="1:36" s="25" customFormat="1" x14ac:dyDescent="0.25">
      <c r="A449" s="27">
        <v>16027</v>
      </c>
      <c r="B449" s="11" t="s">
        <v>503</v>
      </c>
      <c r="C449" s="11" t="s">
        <v>516</v>
      </c>
      <c r="D449" s="11"/>
      <c r="E449" s="13"/>
      <c r="F449" s="37">
        <v>0.85103075219354285</v>
      </c>
      <c r="G449" s="37">
        <v>0.16597528881752086</v>
      </c>
      <c r="H449" s="38">
        <v>42691</v>
      </c>
      <c r="I449" s="38">
        <v>34407</v>
      </c>
      <c r="J449" s="27" t="s">
        <v>22</v>
      </c>
      <c r="K449" s="7"/>
      <c r="L449" s="40">
        <f t="shared" si="42"/>
        <v>0.85444854637905909</v>
      </c>
      <c r="M449" s="40">
        <f t="shared" si="43"/>
        <v>0.19962568193341837</v>
      </c>
      <c r="N449" s="40">
        <f t="shared" si="44"/>
        <v>0.2275663919657992</v>
      </c>
      <c r="O449" s="40">
        <f t="shared" si="45"/>
        <v>0.28658648319978675</v>
      </c>
      <c r="P449" s="41">
        <v>0.6</v>
      </c>
      <c r="Q449" s="37">
        <f t="shared" si="46"/>
        <v>2.1682271034780634</v>
      </c>
      <c r="R449" s="17"/>
      <c r="S449" s="44">
        <f t="shared" si="47"/>
        <v>0.497</v>
      </c>
      <c r="T449" s="40">
        <f t="shared" si="48"/>
        <v>0.99880000000000002</v>
      </c>
      <c r="U449" s="7"/>
      <c r="Z449" s="7"/>
      <c r="AA449" s="7"/>
      <c r="AB449" s="7"/>
      <c r="AC449" s="7"/>
      <c r="AD449" s="7"/>
      <c r="AE449" s="7"/>
      <c r="AF449" s="3"/>
    </row>
    <row r="450" spans="1:36" s="25" customFormat="1" x14ac:dyDescent="0.25">
      <c r="A450" s="27">
        <v>16029</v>
      </c>
      <c r="B450" s="11" t="s">
        <v>503</v>
      </c>
      <c r="C450" s="11" t="s">
        <v>517</v>
      </c>
      <c r="D450" s="11"/>
      <c r="E450" s="13"/>
      <c r="F450" s="37">
        <v>0.96324655436447171</v>
      </c>
      <c r="G450" s="37">
        <v>0.14642778146427782</v>
      </c>
      <c r="H450" s="38">
        <v>52134</v>
      </c>
      <c r="I450" s="38">
        <v>53429</v>
      </c>
      <c r="J450" s="27" t="s">
        <v>20</v>
      </c>
      <c r="K450" s="7"/>
      <c r="L450" s="40">
        <f t="shared" si="42"/>
        <v>0.9671150144221603</v>
      </c>
      <c r="M450" s="40">
        <f t="shared" si="43"/>
        <v>0.17611504662565364</v>
      </c>
      <c r="N450" s="40">
        <f t="shared" si="44"/>
        <v>0.27790274949626331</v>
      </c>
      <c r="O450" s="40">
        <f t="shared" si="45"/>
        <v>0.44502657049092936</v>
      </c>
      <c r="P450" s="41">
        <v>0.25</v>
      </c>
      <c r="Q450" s="37">
        <f t="shared" si="46"/>
        <v>2.1161593810350068</v>
      </c>
      <c r="R450" s="17"/>
      <c r="S450" s="44">
        <f t="shared" si="47"/>
        <v>0.44400000000000001</v>
      </c>
      <c r="T450" s="40">
        <f t="shared" si="48"/>
        <v>0.97760000000000002</v>
      </c>
      <c r="U450" s="7"/>
      <c r="AF450" s="3"/>
    </row>
    <row r="451" spans="1:36" s="25" customFormat="1" x14ac:dyDescent="0.25">
      <c r="A451" s="27">
        <v>16031</v>
      </c>
      <c r="B451" s="11" t="s">
        <v>503</v>
      </c>
      <c r="C451" s="11" t="s">
        <v>518</v>
      </c>
      <c r="D451" s="11"/>
      <c r="E451" s="13"/>
      <c r="F451" s="37">
        <v>0.87375113533151683</v>
      </c>
      <c r="G451" s="37">
        <v>0.16103857121416779</v>
      </c>
      <c r="H451" s="38">
        <v>43039</v>
      </c>
      <c r="I451" s="38">
        <v>45972</v>
      </c>
      <c r="J451" s="27" t="s">
        <v>25</v>
      </c>
      <c r="K451" s="7"/>
      <c r="L451" s="40">
        <f t="shared" si="42"/>
        <v>0.87726017603565942</v>
      </c>
      <c r="M451" s="40">
        <f t="shared" si="43"/>
        <v>0.19368807745564845</v>
      </c>
      <c r="N451" s="40">
        <f t="shared" si="44"/>
        <v>0.22942142240322391</v>
      </c>
      <c r="O451" s="40">
        <f t="shared" si="45"/>
        <v>0.38291492445318098</v>
      </c>
      <c r="P451" s="41">
        <v>0.5</v>
      </c>
      <c r="Q451" s="37">
        <f t="shared" si="46"/>
        <v>2.1832846003477129</v>
      </c>
      <c r="R451" s="17"/>
      <c r="S451" s="44">
        <f t="shared" si="47"/>
        <v>0.50700000000000001</v>
      </c>
      <c r="T451" s="40">
        <f t="shared" si="48"/>
        <v>1.0027999999999999</v>
      </c>
      <c r="U451" s="7"/>
      <c r="AF451" s="3"/>
    </row>
    <row r="452" spans="1:36" s="25" customFormat="1" x14ac:dyDescent="0.25">
      <c r="A452" s="27">
        <v>16033</v>
      </c>
      <c r="B452" s="11" t="s">
        <v>503</v>
      </c>
      <c r="C452" s="11" t="s">
        <v>181</v>
      </c>
      <c r="D452" s="11"/>
      <c r="E452" s="13"/>
      <c r="F452" s="37">
        <v>0.88979591836734695</v>
      </c>
      <c r="G452" s="37">
        <v>0.12727272727272726</v>
      </c>
      <c r="H452" s="38">
        <v>35833</v>
      </c>
      <c r="I452" s="38">
        <v>35527</v>
      </c>
      <c r="J452" s="27" t="s">
        <v>20</v>
      </c>
      <c r="K452" s="7"/>
      <c r="L452" s="40">
        <f t="shared" ref="L452:L515" si="49">F452/F$3</f>
        <v>0.89336939595115161</v>
      </c>
      <c r="M452" s="40">
        <f t="shared" ref="M452:M515" si="50">G452/G$3</f>
        <v>0.15307643176495633</v>
      </c>
      <c r="N452" s="40">
        <f t="shared" ref="N452:N515" si="51">H452/H$3</f>
        <v>0.19100949903517095</v>
      </c>
      <c r="O452" s="40">
        <f t="shared" ref="O452:O515" si="52">I452/I$3</f>
        <v>0.29591530760132601</v>
      </c>
      <c r="P452" s="41">
        <v>0.25</v>
      </c>
      <c r="Q452" s="37">
        <f t="shared" ref="Q452:Q515" si="53">SUM(L452:P452)</f>
        <v>1.7833706343526048</v>
      </c>
      <c r="R452" s="17"/>
      <c r="S452" s="44">
        <f t="shared" ref="S452:S515" si="54">_xlfn.PERCENTRANK.INC(Q$4:Q$2874,Q452)</f>
        <v>0.15</v>
      </c>
      <c r="T452" s="40">
        <f t="shared" ref="T452:T515" si="55">((S452-0.5)*0.4+1)</f>
        <v>0.86</v>
      </c>
      <c r="U452" s="7"/>
      <c r="Z452" s="7"/>
      <c r="AA452" s="7"/>
      <c r="AB452" s="7"/>
      <c r="AC452" s="7"/>
      <c r="AD452" s="7"/>
      <c r="AE452" s="7"/>
      <c r="AF452" s="3"/>
      <c r="AJ452" s="7"/>
    </row>
    <row r="453" spans="1:36" s="25" customFormat="1" x14ac:dyDescent="0.25">
      <c r="A453" s="27">
        <v>16035</v>
      </c>
      <c r="B453" s="11" t="s">
        <v>503</v>
      </c>
      <c r="C453" s="11" t="s">
        <v>519</v>
      </c>
      <c r="D453" s="11"/>
      <c r="E453" s="13"/>
      <c r="F453" s="37">
        <v>0.93022312373225158</v>
      </c>
      <c r="G453" s="37">
        <v>0.15040407063753367</v>
      </c>
      <c r="H453" s="38">
        <v>41914</v>
      </c>
      <c r="I453" s="38">
        <v>33767</v>
      </c>
      <c r="J453" s="27" t="s">
        <v>20</v>
      </c>
      <c r="K453" s="7"/>
      <c r="L453" s="40">
        <f t="shared" si="49"/>
        <v>0.93395895957053376</v>
      </c>
      <c r="M453" s="40">
        <f t="shared" si="50"/>
        <v>0.18089750215521364</v>
      </c>
      <c r="N453" s="40">
        <f t="shared" si="51"/>
        <v>0.22342455676499751</v>
      </c>
      <c r="O453" s="40">
        <f t="shared" si="52"/>
        <v>0.28125572639890717</v>
      </c>
      <c r="P453" s="41">
        <v>0.25</v>
      </c>
      <c r="Q453" s="37">
        <f t="shared" si="53"/>
        <v>1.8695367448896523</v>
      </c>
      <c r="R453" s="17"/>
      <c r="S453" s="44">
        <f t="shared" si="54"/>
        <v>0.22500000000000001</v>
      </c>
      <c r="T453" s="40">
        <f t="shared" si="55"/>
        <v>0.89</v>
      </c>
      <c r="U453" s="7"/>
      <c r="AF453" s="3"/>
    </row>
    <row r="454" spans="1:36" s="25" customFormat="1" x14ac:dyDescent="0.25">
      <c r="A454" s="27">
        <v>16037</v>
      </c>
      <c r="B454" s="11" t="s">
        <v>503</v>
      </c>
      <c r="C454" s="11" t="s">
        <v>303</v>
      </c>
      <c r="D454" s="11"/>
      <c r="E454" s="13"/>
      <c r="F454" s="37">
        <v>0.87277580071174377</v>
      </c>
      <c r="G454" s="37">
        <v>0.25901942645698428</v>
      </c>
      <c r="H454" s="38">
        <v>41698</v>
      </c>
      <c r="I454" s="38">
        <v>35178</v>
      </c>
      <c r="J454" s="27" t="s">
        <v>20</v>
      </c>
      <c r="K454" s="7"/>
      <c r="L454" s="40">
        <f t="shared" si="49"/>
        <v>0.87628092440938132</v>
      </c>
      <c r="M454" s="40">
        <f t="shared" si="50"/>
        <v>0.31153390368446254</v>
      </c>
      <c r="N454" s="40">
        <f t="shared" si="51"/>
        <v>0.22227315856245802</v>
      </c>
      <c r="O454" s="40">
        <f t="shared" si="52"/>
        <v>0.29300837928334639</v>
      </c>
      <c r="P454" s="41">
        <v>0.25</v>
      </c>
      <c r="Q454" s="37">
        <f t="shared" si="53"/>
        <v>1.9530963659396483</v>
      </c>
      <c r="R454" s="17"/>
      <c r="S454" s="44">
        <f t="shared" si="54"/>
        <v>0.29799999999999999</v>
      </c>
      <c r="T454" s="40">
        <f t="shared" si="55"/>
        <v>0.91920000000000002</v>
      </c>
      <c r="U454" s="7"/>
      <c r="AF454" s="3"/>
    </row>
    <row r="455" spans="1:36" s="25" customFormat="1" x14ac:dyDescent="0.25">
      <c r="A455" s="27">
        <v>16039</v>
      </c>
      <c r="B455" s="11" t="s">
        <v>503</v>
      </c>
      <c r="C455" s="11" t="s">
        <v>40</v>
      </c>
      <c r="D455" s="11"/>
      <c r="E455" s="13"/>
      <c r="F455" s="37">
        <v>0.88783160322952714</v>
      </c>
      <c r="G455" s="37">
        <v>0.15306122448979592</v>
      </c>
      <c r="H455" s="38">
        <v>43886</v>
      </c>
      <c r="I455" s="38">
        <v>46915</v>
      </c>
      <c r="J455" s="27" t="s">
        <v>25</v>
      </c>
      <c r="K455" s="7"/>
      <c r="L455" s="40">
        <f t="shared" si="49"/>
        <v>0.89139719199751721</v>
      </c>
      <c r="M455" s="40">
        <f t="shared" si="50"/>
        <v>0.18409337639371573</v>
      </c>
      <c r="N455" s="40">
        <f t="shared" si="51"/>
        <v>0.23393639591040416</v>
      </c>
      <c r="O455" s="40">
        <f t="shared" si="52"/>
        <v>0.39076946142697694</v>
      </c>
      <c r="P455" s="41">
        <v>0.5</v>
      </c>
      <c r="Q455" s="37">
        <f t="shared" si="53"/>
        <v>2.2001964257286142</v>
      </c>
      <c r="R455" s="17"/>
      <c r="S455" s="44">
        <f t="shared" si="54"/>
        <v>0.52</v>
      </c>
      <c r="T455" s="40">
        <f t="shared" si="55"/>
        <v>1.008</v>
      </c>
      <c r="U455" s="7"/>
      <c r="Z455" s="7"/>
      <c r="AA455" s="7"/>
      <c r="AB455" s="7"/>
      <c r="AC455" s="7"/>
      <c r="AD455" s="7"/>
      <c r="AE455" s="7"/>
      <c r="AF455" s="3"/>
      <c r="AJ455" s="7"/>
    </row>
    <row r="456" spans="1:36" s="25" customFormat="1" x14ac:dyDescent="0.25">
      <c r="A456" s="27">
        <v>16041</v>
      </c>
      <c r="B456" s="11" t="s">
        <v>503</v>
      </c>
      <c r="C456" s="11" t="s">
        <v>43</v>
      </c>
      <c r="D456" s="11"/>
      <c r="E456" s="13"/>
      <c r="F456" s="37">
        <v>0.90993214065391737</v>
      </c>
      <c r="G456" s="37">
        <v>0.17994788094911535</v>
      </c>
      <c r="H456" s="38">
        <v>47598</v>
      </c>
      <c r="I456" s="38">
        <v>27994</v>
      </c>
      <c r="J456" s="27" t="s">
        <v>22</v>
      </c>
      <c r="K456" s="7"/>
      <c r="L456" s="40">
        <f t="shared" si="49"/>
        <v>0.9135864866003186</v>
      </c>
      <c r="M456" s="40">
        <f t="shared" si="50"/>
        <v>0.21643112479493801</v>
      </c>
      <c r="N456" s="40">
        <f t="shared" si="51"/>
        <v>0.25372338724293436</v>
      </c>
      <c r="O456" s="40">
        <f t="shared" si="52"/>
        <v>0.23317063419347314</v>
      </c>
      <c r="P456" s="41">
        <v>0.6</v>
      </c>
      <c r="Q456" s="37">
        <f t="shared" si="53"/>
        <v>2.216911632831664</v>
      </c>
      <c r="R456" s="17"/>
      <c r="S456" s="44">
        <f t="shared" si="54"/>
        <v>0.53400000000000003</v>
      </c>
      <c r="T456" s="40">
        <f t="shared" si="55"/>
        <v>1.0136000000000001</v>
      </c>
      <c r="U456" s="7"/>
      <c r="Z456" s="7"/>
      <c r="AA456" s="7"/>
      <c r="AB456" s="7"/>
      <c r="AC456" s="7"/>
      <c r="AD456" s="7"/>
      <c r="AE456" s="7"/>
      <c r="AF456" s="3"/>
      <c r="AJ456" s="7"/>
    </row>
    <row r="457" spans="1:36" s="25" customFormat="1" x14ac:dyDescent="0.25">
      <c r="A457" s="27">
        <v>16043</v>
      </c>
      <c r="B457" s="11" t="s">
        <v>503</v>
      </c>
      <c r="C457" s="11" t="s">
        <v>310</v>
      </c>
      <c r="D457" s="11"/>
      <c r="E457" s="13"/>
      <c r="F457" s="37">
        <v>0.90825424216278405</v>
      </c>
      <c r="G457" s="37">
        <v>0.19135041892557911</v>
      </c>
      <c r="H457" s="38">
        <v>43053</v>
      </c>
      <c r="I457" s="38">
        <v>30352</v>
      </c>
      <c r="J457" s="27" t="s">
        <v>36</v>
      </c>
      <c r="K457" s="7"/>
      <c r="L457" s="40">
        <f t="shared" si="49"/>
        <v>0.91190184956102815</v>
      </c>
      <c r="M457" s="40">
        <f t="shared" si="50"/>
        <v>0.23014545200316389</v>
      </c>
      <c r="N457" s="40">
        <f t="shared" si="51"/>
        <v>0.22949605006449963</v>
      </c>
      <c r="O457" s="40">
        <f t="shared" si="52"/>
        <v>0.25281114128171384</v>
      </c>
      <c r="P457" s="41">
        <v>0.4</v>
      </c>
      <c r="Q457" s="37">
        <f t="shared" si="53"/>
        <v>2.0243544929104056</v>
      </c>
      <c r="R457" s="17"/>
      <c r="S457" s="44">
        <f t="shared" si="54"/>
        <v>0.35899999999999999</v>
      </c>
      <c r="T457" s="40">
        <f t="shared" si="55"/>
        <v>0.94359999999999999</v>
      </c>
      <c r="U457" s="7"/>
      <c r="AF457" s="3"/>
      <c r="AJ457" s="7"/>
    </row>
    <row r="458" spans="1:36" s="25" customFormat="1" x14ac:dyDescent="0.25">
      <c r="A458" s="27">
        <v>16045</v>
      </c>
      <c r="B458" s="11" t="s">
        <v>503</v>
      </c>
      <c r="C458" s="11" t="s">
        <v>520</v>
      </c>
      <c r="D458" s="11"/>
      <c r="E458" s="13"/>
      <c r="F458" s="37">
        <v>0.8785857238158773</v>
      </c>
      <c r="G458" s="37">
        <v>0.14233417589122288</v>
      </c>
      <c r="H458" s="38">
        <v>41976</v>
      </c>
      <c r="I458" s="38">
        <v>23483</v>
      </c>
      <c r="J458" s="27" t="s">
        <v>22</v>
      </c>
      <c r="K458" s="7"/>
      <c r="L458" s="40">
        <f t="shared" si="49"/>
        <v>0.88211418053802937</v>
      </c>
      <c r="M458" s="40">
        <f t="shared" si="50"/>
        <v>0.17119148957141059</v>
      </c>
      <c r="N458" s="40">
        <f t="shared" si="51"/>
        <v>0.22375505069350418</v>
      </c>
      <c r="O458" s="40">
        <f t="shared" si="52"/>
        <v>0.19559712805477353</v>
      </c>
      <c r="P458" s="41">
        <v>0.6</v>
      </c>
      <c r="Q458" s="37">
        <f t="shared" si="53"/>
        <v>2.0726578488577174</v>
      </c>
      <c r="R458" s="17"/>
      <c r="S458" s="44">
        <f t="shared" si="54"/>
        <v>0.40500000000000003</v>
      </c>
      <c r="T458" s="40">
        <f t="shared" si="55"/>
        <v>0.96199999999999997</v>
      </c>
      <c r="U458" s="7"/>
      <c r="Z458" s="7"/>
      <c r="AA458" s="7"/>
      <c r="AB458" s="7"/>
      <c r="AC458" s="7"/>
      <c r="AD458" s="7"/>
      <c r="AE458" s="7"/>
      <c r="AF458" s="3"/>
    </row>
    <row r="459" spans="1:36" s="25" customFormat="1" x14ac:dyDescent="0.25">
      <c r="A459" s="27">
        <v>16047</v>
      </c>
      <c r="B459" s="11" t="s">
        <v>503</v>
      </c>
      <c r="C459" s="11" t="s">
        <v>521</v>
      </c>
      <c r="D459" s="11"/>
      <c r="E459" s="13"/>
      <c r="F459" s="37">
        <v>0.85497342444950641</v>
      </c>
      <c r="G459" s="37">
        <v>0.12428782443553492</v>
      </c>
      <c r="H459" s="38">
        <v>37910</v>
      </c>
      <c r="I459" s="38">
        <v>53826</v>
      </c>
      <c r="J459" s="27" t="s">
        <v>20</v>
      </c>
      <c r="K459" s="7"/>
      <c r="L459" s="40">
        <f t="shared" si="49"/>
        <v>0.85840705266014705</v>
      </c>
      <c r="M459" s="40">
        <f t="shared" si="50"/>
        <v>0.14948635960045101</v>
      </c>
      <c r="N459" s="40">
        <f t="shared" si="51"/>
        <v>0.20208104564014542</v>
      </c>
      <c r="O459" s="40">
        <f t="shared" si="52"/>
        <v>0.44833330556897499</v>
      </c>
      <c r="P459" s="41">
        <v>0.25</v>
      </c>
      <c r="Q459" s="37">
        <f t="shared" si="53"/>
        <v>1.9083077634697183</v>
      </c>
      <c r="R459" s="17"/>
      <c r="S459" s="44">
        <f t="shared" si="54"/>
        <v>0.26</v>
      </c>
      <c r="T459" s="40">
        <f t="shared" si="55"/>
        <v>0.90400000000000003</v>
      </c>
      <c r="U459" s="7"/>
      <c r="AF459" s="3"/>
    </row>
    <row r="460" spans="1:36" s="25" customFormat="1" x14ac:dyDescent="0.25">
      <c r="A460" s="27">
        <v>16049</v>
      </c>
      <c r="B460" s="11" t="s">
        <v>503</v>
      </c>
      <c r="C460" s="11" t="s">
        <v>522</v>
      </c>
      <c r="D460" s="11"/>
      <c r="E460" s="13"/>
      <c r="F460" s="37">
        <v>0.85610561056105605</v>
      </c>
      <c r="G460" s="37">
        <v>0.14812621605617121</v>
      </c>
      <c r="H460" s="38">
        <v>37067</v>
      </c>
      <c r="I460" s="38">
        <v>32511</v>
      </c>
      <c r="J460" s="27" t="s">
        <v>20</v>
      </c>
      <c r="K460" s="7"/>
      <c r="L460" s="40">
        <f t="shared" si="49"/>
        <v>0.85954378570387158</v>
      </c>
      <c r="M460" s="40">
        <f t="shared" si="50"/>
        <v>0.17815782760854315</v>
      </c>
      <c r="N460" s="40">
        <f t="shared" si="51"/>
        <v>0.19758739432190109</v>
      </c>
      <c r="O460" s="40">
        <f t="shared" si="52"/>
        <v>0.27079411617718102</v>
      </c>
      <c r="P460" s="41">
        <v>0.25</v>
      </c>
      <c r="Q460" s="37">
        <f t="shared" si="53"/>
        <v>1.7560831238114969</v>
      </c>
      <c r="R460" s="17"/>
      <c r="S460" s="44">
        <f t="shared" si="54"/>
        <v>0.13</v>
      </c>
      <c r="T460" s="40">
        <f t="shared" si="55"/>
        <v>0.85199999999999998</v>
      </c>
      <c r="U460" s="7"/>
      <c r="Z460" s="7"/>
      <c r="AA460" s="7"/>
      <c r="AB460" s="7"/>
      <c r="AC460" s="7"/>
      <c r="AD460" s="7"/>
      <c r="AE460" s="7"/>
      <c r="AF460" s="3"/>
    </row>
    <row r="461" spans="1:36" s="25" customFormat="1" x14ac:dyDescent="0.25">
      <c r="A461" s="27">
        <v>16051</v>
      </c>
      <c r="B461" s="11" t="s">
        <v>503</v>
      </c>
      <c r="C461" s="11" t="s">
        <v>49</v>
      </c>
      <c r="D461" s="11"/>
      <c r="E461" s="13"/>
      <c r="F461" s="37">
        <v>0.92282527881040888</v>
      </c>
      <c r="G461" s="37">
        <v>0.21176789587852496</v>
      </c>
      <c r="H461" s="38">
        <v>52980</v>
      </c>
      <c r="I461" s="38">
        <v>37999</v>
      </c>
      <c r="J461" s="27" t="s">
        <v>22</v>
      </c>
      <c r="K461" s="7"/>
      <c r="L461" s="40">
        <f t="shared" si="49"/>
        <v>0.92653140442812132</v>
      </c>
      <c r="M461" s="40">
        <f t="shared" si="50"/>
        <v>0.25470243749859395</v>
      </c>
      <c r="N461" s="40">
        <f t="shared" si="51"/>
        <v>0.28241239245620958</v>
      </c>
      <c r="O461" s="40">
        <f t="shared" si="52"/>
        <v>0.31650535574472338</v>
      </c>
      <c r="P461" s="41">
        <v>0.6</v>
      </c>
      <c r="Q461" s="37">
        <f t="shared" si="53"/>
        <v>2.3801515901276482</v>
      </c>
      <c r="R461" s="17"/>
      <c r="S461" s="44">
        <f t="shared" si="54"/>
        <v>0.64600000000000002</v>
      </c>
      <c r="T461" s="40">
        <f t="shared" si="55"/>
        <v>1.0584</v>
      </c>
      <c r="U461" s="7"/>
      <c r="AF461" s="3"/>
    </row>
    <row r="462" spans="1:36" s="25" customFormat="1" x14ac:dyDescent="0.25">
      <c r="A462" s="27">
        <v>16053</v>
      </c>
      <c r="B462" s="11" t="s">
        <v>503</v>
      </c>
      <c r="C462" s="11" t="s">
        <v>523</v>
      </c>
      <c r="D462" s="11"/>
      <c r="E462" s="13"/>
      <c r="F462" s="37">
        <v>0.8480898062647112</v>
      </c>
      <c r="G462" s="37">
        <v>0.14757960331332168</v>
      </c>
      <c r="H462" s="38">
        <v>40309</v>
      </c>
      <c r="I462" s="38">
        <v>48928</v>
      </c>
      <c r="J462" s="27" t="s">
        <v>36</v>
      </c>
      <c r="K462" s="7"/>
      <c r="L462" s="40">
        <f t="shared" si="49"/>
        <v>0.85149578942240078</v>
      </c>
      <c r="M462" s="40">
        <f t="shared" si="50"/>
        <v>0.17750039274385795</v>
      </c>
      <c r="N462" s="40">
        <f t="shared" si="51"/>
        <v>0.21486902845446113</v>
      </c>
      <c r="O462" s="40">
        <f t="shared" si="52"/>
        <v>0.40753635742724348</v>
      </c>
      <c r="P462" s="41">
        <v>0.4</v>
      </c>
      <c r="Q462" s="37">
        <f t="shared" si="53"/>
        <v>2.0514015680479636</v>
      </c>
      <c r="R462" s="17"/>
      <c r="S462" s="44">
        <f t="shared" si="54"/>
        <v>0.38600000000000001</v>
      </c>
      <c r="T462" s="40">
        <f t="shared" si="55"/>
        <v>0.95440000000000003</v>
      </c>
      <c r="U462" s="7"/>
      <c r="AF462" s="3"/>
      <c r="AJ462" s="7"/>
    </row>
    <row r="463" spans="1:36" s="25" customFormat="1" x14ac:dyDescent="0.25">
      <c r="A463" s="27">
        <v>16055</v>
      </c>
      <c r="B463" s="11" t="s">
        <v>503</v>
      </c>
      <c r="C463" s="11" t="s">
        <v>524</v>
      </c>
      <c r="D463" s="11"/>
      <c r="E463" s="13"/>
      <c r="F463" s="37">
        <v>0.90889483668113191</v>
      </c>
      <c r="G463" s="37">
        <v>0.23794811066853266</v>
      </c>
      <c r="H463" s="38">
        <v>49151</v>
      </c>
      <c r="I463" s="38">
        <v>36111</v>
      </c>
      <c r="J463" s="27" t="s">
        <v>17</v>
      </c>
      <c r="K463" s="7"/>
      <c r="L463" s="40">
        <f t="shared" si="49"/>
        <v>0.91254501674812438</v>
      </c>
      <c r="M463" s="40">
        <f t="shared" si="50"/>
        <v>0.28619051784990795</v>
      </c>
      <c r="N463" s="40">
        <f t="shared" si="51"/>
        <v>0.26200172709730379</v>
      </c>
      <c r="O463" s="40">
        <f t="shared" si="52"/>
        <v>0.30077962318212864</v>
      </c>
      <c r="P463" s="41">
        <v>0.75</v>
      </c>
      <c r="Q463" s="37">
        <f t="shared" si="53"/>
        <v>2.5115168848774649</v>
      </c>
      <c r="R463" s="17"/>
      <c r="S463" s="44">
        <f t="shared" si="54"/>
        <v>0.73099999999999998</v>
      </c>
      <c r="T463" s="40">
        <f t="shared" si="55"/>
        <v>1.0924</v>
      </c>
      <c r="U463" s="7"/>
      <c r="AF463" s="3"/>
    </row>
    <row r="464" spans="1:36" s="25" customFormat="1" x14ac:dyDescent="0.25">
      <c r="A464" s="27">
        <v>16057</v>
      </c>
      <c r="B464" s="11" t="s">
        <v>503</v>
      </c>
      <c r="C464" s="11" t="s">
        <v>525</v>
      </c>
      <c r="D464" s="11"/>
      <c r="E464" s="13"/>
      <c r="F464" s="37">
        <v>0.89079925650557623</v>
      </c>
      <c r="G464" s="37">
        <v>0.42889641819941915</v>
      </c>
      <c r="H464" s="38">
        <v>39466</v>
      </c>
      <c r="I464" s="38">
        <v>35932</v>
      </c>
      <c r="J464" s="27" t="s">
        <v>25</v>
      </c>
      <c r="K464" s="7"/>
      <c r="L464" s="40">
        <f t="shared" si="49"/>
        <v>0.89437676355981555</v>
      </c>
      <c r="M464" s="40">
        <f t="shared" si="50"/>
        <v>0.51585233303008093</v>
      </c>
      <c r="N464" s="40">
        <f t="shared" si="51"/>
        <v>0.21037537713621679</v>
      </c>
      <c r="O464" s="40">
        <f t="shared" si="52"/>
        <v>0.29928867713938262</v>
      </c>
      <c r="P464" s="41">
        <v>0.5</v>
      </c>
      <c r="Q464" s="37">
        <f t="shared" si="53"/>
        <v>2.4198931508654957</v>
      </c>
      <c r="R464" s="17"/>
      <c r="S464" s="44">
        <f t="shared" si="54"/>
        <v>0.67100000000000004</v>
      </c>
      <c r="T464" s="40">
        <f t="shared" si="55"/>
        <v>1.0684</v>
      </c>
      <c r="U464" s="7"/>
      <c r="Z464" s="7"/>
      <c r="AA464" s="7"/>
      <c r="AB464" s="7"/>
      <c r="AC464" s="7"/>
      <c r="AD464" s="7"/>
      <c r="AE464" s="7"/>
      <c r="AF464" s="3"/>
    </row>
    <row r="465" spans="1:36" s="25" customFormat="1" x14ac:dyDescent="0.25">
      <c r="A465" s="27">
        <v>16059</v>
      </c>
      <c r="B465" s="11" t="s">
        <v>503</v>
      </c>
      <c r="C465" s="11" t="s">
        <v>526</v>
      </c>
      <c r="D465" s="11"/>
      <c r="E465" s="13"/>
      <c r="F465" s="37">
        <v>0.86153846153846159</v>
      </c>
      <c r="G465" s="37">
        <v>0.20080321285140562</v>
      </c>
      <c r="H465" s="38">
        <v>36372</v>
      </c>
      <c r="I465" s="38">
        <v>28601</v>
      </c>
      <c r="J465" s="27" t="s">
        <v>20</v>
      </c>
      <c r="K465" s="7"/>
      <c r="L465" s="40">
        <f t="shared" si="49"/>
        <v>0.86499845535990116</v>
      </c>
      <c r="M465" s="40">
        <f t="shared" si="50"/>
        <v>0.24151473743753871</v>
      </c>
      <c r="N465" s="40">
        <f t="shared" si="51"/>
        <v>0.19388266399428566</v>
      </c>
      <c r="O465" s="40">
        <f t="shared" si="52"/>
        <v>0.23822652384680737</v>
      </c>
      <c r="P465" s="41">
        <v>0.25</v>
      </c>
      <c r="Q465" s="37">
        <f t="shared" si="53"/>
        <v>1.7886223806385328</v>
      </c>
      <c r="R465" s="17"/>
      <c r="S465" s="44">
        <f t="shared" si="54"/>
        <v>0.153</v>
      </c>
      <c r="T465" s="40">
        <f t="shared" si="55"/>
        <v>0.86119999999999997</v>
      </c>
      <c r="U465" s="7"/>
      <c r="AF465" s="3"/>
    </row>
    <row r="466" spans="1:36" s="25" customFormat="1" x14ac:dyDescent="0.25">
      <c r="A466" s="27">
        <v>16061</v>
      </c>
      <c r="B466" s="11" t="s">
        <v>503</v>
      </c>
      <c r="C466" s="11" t="s">
        <v>527</v>
      </c>
      <c r="D466" s="11"/>
      <c r="E466" s="13"/>
      <c r="F466" s="37">
        <v>0.88385269121813037</v>
      </c>
      <c r="G466" s="37">
        <v>0.16154970760233919</v>
      </c>
      <c r="H466" s="38">
        <v>37340</v>
      </c>
      <c r="I466" s="38">
        <v>35633</v>
      </c>
      <c r="J466" s="27" t="s">
        <v>20</v>
      </c>
      <c r="K466" s="7"/>
      <c r="L466" s="40">
        <f t="shared" si="49"/>
        <v>0.88740230041980961</v>
      </c>
      <c r="M466" s="40">
        <f t="shared" si="50"/>
        <v>0.19430284336915671</v>
      </c>
      <c r="N466" s="40">
        <f t="shared" si="51"/>
        <v>0.19904263371677736</v>
      </c>
      <c r="O466" s="40">
        <f t="shared" si="52"/>
        <v>0.29679821419647173</v>
      </c>
      <c r="P466" s="41">
        <v>0.25</v>
      </c>
      <c r="Q466" s="37">
        <f t="shared" si="53"/>
        <v>1.8275459917022157</v>
      </c>
      <c r="R466" s="17"/>
      <c r="S466" s="44">
        <f t="shared" si="54"/>
        <v>0.186</v>
      </c>
      <c r="T466" s="40">
        <f t="shared" si="55"/>
        <v>0.87439999999999996</v>
      </c>
      <c r="U466" s="7"/>
      <c r="AF466" s="3"/>
    </row>
    <row r="467" spans="1:36" s="25" customFormat="1" x14ac:dyDescent="0.25">
      <c r="A467" s="27">
        <v>16063</v>
      </c>
      <c r="B467" s="11" t="s">
        <v>503</v>
      </c>
      <c r="C467" s="11" t="s">
        <v>202</v>
      </c>
      <c r="D467" s="11"/>
      <c r="E467" s="13"/>
      <c r="F467" s="37">
        <v>0.89300080450522934</v>
      </c>
      <c r="G467" s="37">
        <v>0.12053422370617696</v>
      </c>
      <c r="H467" s="38">
        <v>43926</v>
      </c>
      <c r="I467" s="38">
        <v>46410</v>
      </c>
      <c r="J467" s="27" t="s">
        <v>36</v>
      </c>
      <c r="K467" s="7"/>
      <c r="L467" s="40">
        <f t="shared" si="49"/>
        <v>0.8965871531177001</v>
      </c>
      <c r="M467" s="40">
        <f t="shared" si="50"/>
        <v>0.14497174112536171</v>
      </c>
      <c r="N467" s="40">
        <f t="shared" si="51"/>
        <v>0.23414961779976332</v>
      </c>
      <c r="O467" s="40">
        <f t="shared" si="52"/>
        <v>0.38656316113878292</v>
      </c>
      <c r="P467" s="41">
        <v>0.4</v>
      </c>
      <c r="Q467" s="37">
        <f t="shared" si="53"/>
        <v>2.0622716731816082</v>
      </c>
      <c r="R467" s="17"/>
      <c r="S467" s="44">
        <f t="shared" si="54"/>
        <v>0.39700000000000002</v>
      </c>
      <c r="T467" s="40">
        <f t="shared" si="55"/>
        <v>0.95879999999999999</v>
      </c>
      <c r="U467" s="7"/>
      <c r="AF467" s="3"/>
    </row>
    <row r="468" spans="1:36" s="25" customFormat="1" x14ac:dyDescent="0.25">
      <c r="A468" s="27">
        <v>16065</v>
      </c>
      <c r="B468" s="11" t="s">
        <v>503</v>
      </c>
      <c r="C468" s="11" t="s">
        <v>205</v>
      </c>
      <c r="D468" s="11"/>
      <c r="E468" s="13"/>
      <c r="F468" s="37">
        <v>0.76325757575757569</v>
      </c>
      <c r="G468" s="37">
        <v>0.31881630374092684</v>
      </c>
      <c r="H468" s="38">
        <v>33776</v>
      </c>
      <c r="I468" s="38">
        <v>33760</v>
      </c>
      <c r="J468" s="27" t="s">
        <v>25</v>
      </c>
      <c r="K468" s="7"/>
      <c r="L468" s="40">
        <f t="shared" si="49"/>
        <v>0.76632286722648157</v>
      </c>
      <c r="M468" s="40">
        <f t="shared" si="50"/>
        <v>0.38345420272620678</v>
      </c>
      <c r="N468" s="40">
        <f t="shared" si="51"/>
        <v>0.18004456337487607</v>
      </c>
      <c r="O468" s="40">
        <f t="shared" si="52"/>
        <v>0.28119742124639757</v>
      </c>
      <c r="P468" s="41">
        <v>0.5</v>
      </c>
      <c r="Q468" s="37">
        <f t="shared" si="53"/>
        <v>2.111019054573962</v>
      </c>
      <c r="R468" s="17"/>
      <c r="S468" s="44">
        <f t="shared" si="54"/>
        <v>0.442</v>
      </c>
      <c r="T468" s="40">
        <f t="shared" si="55"/>
        <v>0.9768</v>
      </c>
      <c r="U468" s="7"/>
      <c r="Z468" s="7"/>
      <c r="AA468" s="7"/>
      <c r="AB468" s="7"/>
      <c r="AC468" s="7"/>
      <c r="AD468" s="7"/>
      <c r="AE468" s="7"/>
      <c r="AF468" s="3"/>
    </row>
    <row r="469" spans="1:36" s="25" customFormat="1" x14ac:dyDescent="0.25">
      <c r="A469" s="27">
        <v>16067</v>
      </c>
      <c r="B469" s="11" t="s">
        <v>503</v>
      </c>
      <c r="C469" s="11" t="s">
        <v>528</v>
      </c>
      <c r="D469" s="11"/>
      <c r="E469" s="13"/>
      <c r="F469" s="37">
        <v>0.89064020237400277</v>
      </c>
      <c r="G469" s="37">
        <v>0.10311268398616585</v>
      </c>
      <c r="H469" s="38">
        <v>43301</v>
      </c>
      <c r="I469" s="38">
        <v>43833</v>
      </c>
      <c r="J469" s="27" t="s">
        <v>36</v>
      </c>
      <c r="K469" s="7"/>
      <c r="L469" s="40">
        <f t="shared" si="49"/>
        <v>0.89421707065662925</v>
      </c>
      <c r="M469" s="40">
        <f t="shared" si="50"/>
        <v>0.12401809934100577</v>
      </c>
      <c r="N469" s="40">
        <f t="shared" si="51"/>
        <v>0.23081802577852642</v>
      </c>
      <c r="O469" s="40">
        <f t="shared" si="52"/>
        <v>0.36509853570774126</v>
      </c>
      <c r="P469" s="41">
        <v>0.4</v>
      </c>
      <c r="Q469" s="37">
        <f t="shared" si="53"/>
        <v>2.0141517314839028</v>
      </c>
      <c r="R469" s="17"/>
      <c r="S469" s="44">
        <f t="shared" si="54"/>
        <v>0.35099999999999998</v>
      </c>
      <c r="T469" s="40">
        <f t="shared" si="55"/>
        <v>0.94040000000000001</v>
      </c>
      <c r="U469" s="7"/>
      <c r="AF469" s="3"/>
    </row>
    <row r="470" spans="1:36" s="25" customFormat="1" x14ac:dyDescent="0.25">
      <c r="A470" s="27">
        <v>16069</v>
      </c>
      <c r="B470" s="11" t="s">
        <v>503</v>
      </c>
      <c r="C470" s="11" t="s">
        <v>529</v>
      </c>
      <c r="D470" s="11"/>
      <c r="E470" s="13"/>
      <c r="F470" s="37">
        <v>0.92595494613124385</v>
      </c>
      <c r="G470" s="37">
        <v>0.20764966328087212</v>
      </c>
      <c r="H470" s="38">
        <v>45587</v>
      </c>
      <c r="I470" s="38">
        <v>44130</v>
      </c>
      <c r="J470" s="27" t="s">
        <v>17</v>
      </c>
      <c r="K470" s="7"/>
      <c r="L470" s="40">
        <f t="shared" si="49"/>
        <v>0.92967364069401992</v>
      </c>
      <c r="M470" s="40">
        <f t="shared" si="50"/>
        <v>0.24974926045324031</v>
      </c>
      <c r="N470" s="40">
        <f t="shared" si="51"/>
        <v>0.2430036567554025</v>
      </c>
      <c r="O470" s="40">
        <f t="shared" si="52"/>
        <v>0.36757234003564943</v>
      </c>
      <c r="P470" s="41">
        <v>0.75</v>
      </c>
      <c r="Q470" s="37">
        <f t="shared" si="53"/>
        <v>2.5399988979383119</v>
      </c>
      <c r="R470" s="17"/>
      <c r="S470" s="44">
        <f t="shared" si="54"/>
        <v>0.751</v>
      </c>
      <c r="T470" s="40">
        <f t="shared" si="55"/>
        <v>1.1004</v>
      </c>
      <c r="U470" s="7"/>
      <c r="Z470" s="7"/>
      <c r="AA470" s="7"/>
      <c r="AB470" s="7"/>
      <c r="AC470" s="7"/>
      <c r="AD470" s="7"/>
      <c r="AE470" s="7"/>
      <c r="AF470" s="3"/>
      <c r="AJ470" s="7"/>
    </row>
    <row r="471" spans="1:36" s="25" customFormat="1" x14ac:dyDescent="0.25">
      <c r="A471" s="27">
        <v>16071</v>
      </c>
      <c r="B471" s="11" t="s">
        <v>503</v>
      </c>
      <c r="C471" s="11" t="s">
        <v>530</v>
      </c>
      <c r="D471" s="11"/>
      <c r="E471" s="13"/>
      <c r="F471" s="37">
        <v>0.85372112917023091</v>
      </c>
      <c r="G471" s="37">
        <v>0.12069590431315694</v>
      </c>
      <c r="H471" s="38">
        <v>44298</v>
      </c>
      <c r="I471" s="38">
        <v>30907</v>
      </c>
      <c r="J471" s="27" t="s">
        <v>20</v>
      </c>
      <c r="K471" s="7"/>
      <c r="L471" s="40">
        <f t="shared" si="49"/>
        <v>0.85714972808256118</v>
      </c>
      <c r="M471" s="40">
        <f t="shared" si="50"/>
        <v>0.14516620140709241</v>
      </c>
      <c r="N471" s="40">
        <f t="shared" si="51"/>
        <v>0.23613258137080353</v>
      </c>
      <c r="O471" s="40">
        <f t="shared" si="52"/>
        <v>0.25743390694497659</v>
      </c>
      <c r="P471" s="41">
        <v>0.25</v>
      </c>
      <c r="Q471" s="37">
        <f t="shared" si="53"/>
        <v>1.7458824178054337</v>
      </c>
      <c r="R471" s="17"/>
      <c r="S471" s="44">
        <f t="shared" si="54"/>
        <v>0.12</v>
      </c>
      <c r="T471" s="40">
        <f t="shared" si="55"/>
        <v>0.84799999999999998</v>
      </c>
      <c r="U471" s="7"/>
      <c r="AF471" s="3"/>
    </row>
    <row r="472" spans="1:36" s="25" customFormat="1" x14ac:dyDescent="0.25">
      <c r="A472" s="27">
        <v>16073</v>
      </c>
      <c r="B472" s="11" t="s">
        <v>503</v>
      </c>
      <c r="C472" s="11" t="s">
        <v>531</v>
      </c>
      <c r="D472" s="11"/>
      <c r="E472" s="13"/>
      <c r="F472" s="37">
        <v>0.79872430900070868</v>
      </c>
      <c r="G472" s="37">
        <v>8.6780324203465625E-2</v>
      </c>
      <c r="H472" s="38">
        <v>33626</v>
      </c>
      <c r="I472" s="38">
        <v>43898</v>
      </c>
      <c r="J472" s="27" t="s">
        <v>22</v>
      </c>
      <c r="K472" s="7"/>
      <c r="L472" s="40">
        <f t="shared" si="49"/>
        <v>0.80193203714930594</v>
      </c>
      <c r="M472" s="40">
        <f t="shared" si="50"/>
        <v>0.10437446152942755</v>
      </c>
      <c r="N472" s="40">
        <f t="shared" si="51"/>
        <v>0.1792449812897792</v>
      </c>
      <c r="O472" s="40">
        <f t="shared" si="52"/>
        <v>0.36563994069533057</v>
      </c>
      <c r="P472" s="41">
        <v>0.6</v>
      </c>
      <c r="Q472" s="37">
        <f t="shared" si="53"/>
        <v>2.0511914206638431</v>
      </c>
      <c r="R472" s="17"/>
      <c r="S472" s="44">
        <f t="shared" si="54"/>
        <v>0.38600000000000001</v>
      </c>
      <c r="T472" s="40">
        <f t="shared" si="55"/>
        <v>0.95440000000000003</v>
      </c>
      <c r="U472" s="7"/>
      <c r="AF472" s="3"/>
    </row>
    <row r="473" spans="1:36" s="25" customFormat="1" x14ac:dyDescent="0.25">
      <c r="A473" s="27">
        <v>16075</v>
      </c>
      <c r="B473" s="11" t="s">
        <v>503</v>
      </c>
      <c r="C473" s="11" t="s">
        <v>532</v>
      </c>
      <c r="D473" s="11"/>
      <c r="E473" s="13"/>
      <c r="F473" s="37">
        <v>0.86670088980150584</v>
      </c>
      <c r="G473" s="37">
        <v>0.1480860575579771</v>
      </c>
      <c r="H473" s="38">
        <v>42747</v>
      </c>
      <c r="I473" s="38">
        <v>34891</v>
      </c>
      <c r="J473" s="27" t="s">
        <v>25</v>
      </c>
      <c r="K473" s="7"/>
      <c r="L473" s="40">
        <f t="shared" si="49"/>
        <v>0.87018161626657209</v>
      </c>
      <c r="M473" s="40">
        <f t="shared" si="50"/>
        <v>0.17810952724018991</v>
      </c>
      <c r="N473" s="40">
        <f t="shared" si="51"/>
        <v>0.22786490261090203</v>
      </c>
      <c r="O473" s="40">
        <f t="shared" si="52"/>
        <v>0.29061786803045198</v>
      </c>
      <c r="P473" s="41">
        <v>0.5</v>
      </c>
      <c r="Q473" s="37">
        <f t="shared" si="53"/>
        <v>2.0667739141481158</v>
      </c>
      <c r="R473" s="17"/>
      <c r="S473" s="44">
        <f t="shared" si="54"/>
        <v>0.40100000000000002</v>
      </c>
      <c r="T473" s="40">
        <f t="shared" si="55"/>
        <v>0.96040000000000003</v>
      </c>
      <c r="U473" s="7"/>
      <c r="AF473" s="3"/>
    </row>
    <row r="474" spans="1:36" s="25" customFormat="1" x14ac:dyDescent="0.25">
      <c r="A474" s="27">
        <v>16077</v>
      </c>
      <c r="B474" s="11" t="s">
        <v>503</v>
      </c>
      <c r="C474" s="11" t="s">
        <v>533</v>
      </c>
      <c r="D474" s="11"/>
      <c r="E474" s="13"/>
      <c r="F474" s="37">
        <v>0.89587332053742808</v>
      </c>
      <c r="G474" s="37">
        <v>0.15016992353440953</v>
      </c>
      <c r="H474" s="38">
        <v>41950</v>
      </c>
      <c r="I474" s="38">
        <v>54977</v>
      </c>
      <c r="J474" s="27" t="s">
        <v>20</v>
      </c>
      <c r="K474" s="7"/>
      <c r="L474" s="40">
        <f t="shared" si="49"/>
        <v>0.89947120535886349</v>
      </c>
      <c r="M474" s="40">
        <f t="shared" si="50"/>
        <v>0.18061588327407235</v>
      </c>
      <c r="N474" s="40">
        <f t="shared" si="51"/>
        <v>0.22361645646542075</v>
      </c>
      <c r="O474" s="40">
        <f t="shared" si="52"/>
        <v>0.45792033850305686</v>
      </c>
      <c r="P474" s="41">
        <v>0.25</v>
      </c>
      <c r="Q474" s="37">
        <f t="shared" si="53"/>
        <v>2.0116238836014135</v>
      </c>
      <c r="R474" s="17"/>
      <c r="S474" s="44">
        <f t="shared" si="54"/>
        <v>0.35</v>
      </c>
      <c r="T474" s="40">
        <f t="shared" si="55"/>
        <v>0.94</v>
      </c>
      <c r="U474" s="7"/>
      <c r="Z474" s="7"/>
      <c r="AA474" s="7"/>
      <c r="AB474" s="7"/>
      <c r="AC474" s="7"/>
      <c r="AD474" s="7"/>
      <c r="AE474" s="7"/>
      <c r="AF474" s="3"/>
    </row>
    <row r="475" spans="1:36" s="25" customFormat="1" x14ac:dyDescent="0.25">
      <c r="A475" s="27">
        <v>16079</v>
      </c>
      <c r="B475" s="11" t="s">
        <v>503</v>
      </c>
      <c r="C475" s="11" t="s">
        <v>534</v>
      </c>
      <c r="D475" s="11"/>
      <c r="E475" s="13"/>
      <c r="F475" s="37">
        <v>0.86589722451222861</v>
      </c>
      <c r="G475" s="37">
        <v>0.13734319716950788</v>
      </c>
      <c r="H475" s="38">
        <v>38273</v>
      </c>
      <c r="I475" s="38">
        <v>40219</v>
      </c>
      <c r="J475" s="27" t="s">
        <v>20</v>
      </c>
      <c r="K475" s="7"/>
      <c r="L475" s="40">
        <f t="shared" si="49"/>
        <v>0.86937472340585198</v>
      </c>
      <c r="M475" s="40">
        <f t="shared" si="50"/>
        <v>0.16518862289206451</v>
      </c>
      <c r="N475" s="40">
        <f t="shared" si="51"/>
        <v>0.20401603428607981</v>
      </c>
      <c r="O475" s="40">
        <f t="shared" si="52"/>
        <v>0.33499641839777439</v>
      </c>
      <c r="P475" s="41">
        <v>0.25</v>
      </c>
      <c r="Q475" s="37">
        <f t="shared" si="53"/>
        <v>1.8235757989817705</v>
      </c>
      <c r="R475" s="17"/>
      <c r="S475" s="44">
        <f t="shared" si="54"/>
        <v>0.18099999999999999</v>
      </c>
      <c r="T475" s="40">
        <f t="shared" si="55"/>
        <v>0.87239999999999995</v>
      </c>
      <c r="U475" s="7"/>
      <c r="Z475" s="7"/>
      <c r="AA475" s="7"/>
      <c r="AB475" s="7"/>
      <c r="AC475" s="7"/>
      <c r="AD475" s="7"/>
      <c r="AE475" s="7"/>
      <c r="AF475" s="3"/>
    </row>
    <row r="476" spans="1:36" s="25" customFormat="1" x14ac:dyDescent="0.25">
      <c r="A476" s="27">
        <v>16081</v>
      </c>
      <c r="B476" s="11" t="s">
        <v>503</v>
      </c>
      <c r="C476" s="11" t="s">
        <v>535</v>
      </c>
      <c r="D476" s="11"/>
      <c r="E476" s="13"/>
      <c r="F476" s="37">
        <v>0.94897564746810981</v>
      </c>
      <c r="G476" s="37">
        <v>0.33302511943288643</v>
      </c>
      <c r="H476" s="38">
        <v>56532</v>
      </c>
      <c r="I476" s="38">
        <v>30881</v>
      </c>
      <c r="J476" s="27" t="s">
        <v>36</v>
      </c>
      <c r="K476" s="7"/>
      <c r="L476" s="40">
        <f t="shared" si="49"/>
        <v>0.95278679464669658</v>
      </c>
      <c r="M476" s="40">
        <f t="shared" si="50"/>
        <v>0.40054376191409391</v>
      </c>
      <c r="N476" s="40">
        <f t="shared" si="51"/>
        <v>0.30134649623130311</v>
      </c>
      <c r="O476" s="40">
        <f t="shared" si="52"/>
        <v>0.25721734494994086</v>
      </c>
      <c r="P476" s="41">
        <v>0.4</v>
      </c>
      <c r="Q476" s="37">
        <f t="shared" si="53"/>
        <v>2.3118943977420345</v>
      </c>
      <c r="R476" s="17"/>
      <c r="S476" s="44">
        <f t="shared" si="54"/>
        <v>0.60099999999999998</v>
      </c>
      <c r="T476" s="40">
        <f t="shared" si="55"/>
        <v>1.0404</v>
      </c>
      <c r="U476" s="7"/>
      <c r="AF476" s="3"/>
    </row>
    <row r="477" spans="1:36" s="25" customFormat="1" x14ac:dyDescent="0.25">
      <c r="A477" s="27">
        <v>16083</v>
      </c>
      <c r="B477" s="11" t="s">
        <v>503</v>
      </c>
      <c r="C477" s="11" t="s">
        <v>536</v>
      </c>
      <c r="D477" s="11"/>
      <c r="E477" s="13"/>
      <c r="F477" s="37">
        <v>0.87751969712473143</v>
      </c>
      <c r="G477" s="37">
        <v>0.15982374500679489</v>
      </c>
      <c r="H477" s="38">
        <v>42639</v>
      </c>
      <c r="I477" s="38">
        <v>39154</v>
      </c>
      <c r="J477" s="27" t="s">
        <v>25</v>
      </c>
      <c r="K477" s="7"/>
      <c r="L477" s="40">
        <f t="shared" si="49"/>
        <v>0.88104387261519224</v>
      </c>
      <c r="M477" s="40">
        <f t="shared" si="50"/>
        <v>0.19222695326176903</v>
      </c>
      <c r="N477" s="40">
        <f t="shared" si="51"/>
        <v>0.2272892035096323</v>
      </c>
      <c r="O477" s="40">
        <f t="shared" si="52"/>
        <v>0.32612570590881074</v>
      </c>
      <c r="P477" s="41">
        <v>0.5</v>
      </c>
      <c r="Q477" s="37">
        <f t="shared" si="53"/>
        <v>2.1266857352954043</v>
      </c>
      <c r="R477" s="17"/>
      <c r="S477" s="44">
        <f t="shared" si="54"/>
        <v>0.45400000000000001</v>
      </c>
      <c r="T477" s="40">
        <f t="shared" si="55"/>
        <v>0.98160000000000003</v>
      </c>
      <c r="U477" s="7"/>
      <c r="Z477" s="7"/>
      <c r="AA477" s="7"/>
      <c r="AB477" s="7"/>
      <c r="AC477" s="7"/>
      <c r="AD477" s="7"/>
      <c r="AE477" s="7"/>
      <c r="AF477" s="3"/>
      <c r="AJ477" s="7"/>
    </row>
    <row r="478" spans="1:36" s="25" customFormat="1" x14ac:dyDescent="0.25">
      <c r="A478" s="27">
        <v>16085</v>
      </c>
      <c r="B478" s="11" t="s">
        <v>503</v>
      </c>
      <c r="C478" s="11" t="s">
        <v>537</v>
      </c>
      <c r="D478" s="11"/>
      <c r="E478" s="13"/>
      <c r="F478" s="37">
        <v>0.91340450771055748</v>
      </c>
      <c r="G478" s="37">
        <v>0.34375430381490152</v>
      </c>
      <c r="H478" s="38">
        <v>51953</v>
      </c>
      <c r="I478" s="38">
        <v>32568</v>
      </c>
      <c r="J478" s="27" t="s">
        <v>20</v>
      </c>
      <c r="K478" s="7"/>
      <c r="L478" s="40">
        <f t="shared" si="49"/>
        <v>0.91707279890618221</v>
      </c>
      <c r="M478" s="40">
        <f t="shared" si="50"/>
        <v>0.41344821753582167</v>
      </c>
      <c r="N478" s="40">
        <f t="shared" si="51"/>
        <v>0.27693792044691307</v>
      </c>
      <c r="O478" s="40">
        <f t="shared" si="52"/>
        <v>0.27126888670475935</v>
      </c>
      <c r="P478" s="41">
        <v>0.25</v>
      </c>
      <c r="Q478" s="37">
        <f t="shared" si="53"/>
        <v>2.1287278235936764</v>
      </c>
      <c r="R478" s="17"/>
      <c r="S478" s="44">
        <f t="shared" si="54"/>
        <v>0.45500000000000002</v>
      </c>
      <c r="T478" s="40">
        <f t="shared" si="55"/>
        <v>0.98199999999999998</v>
      </c>
      <c r="U478" s="7"/>
      <c r="Z478" s="7"/>
      <c r="AA478" s="7"/>
      <c r="AB478" s="7"/>
      <c r="AC478" s="7"/>
      <c r="AD478" s="7"/>
      <c r="AE478" s="7"/>
      <c r="AF478" s="3"/>
    </row>
    <row r="479" spans="1:36" s="25" customFormat="1" x14ac:dyDescent="0.25">
      <c r="A479" s="27">
        <v>16087</v>
      </c>
      <c r="B479" s="11" t="s">
        <v>503</v>
      </c>
      <c r="C479" s="11" t="s">
        <v>74</v>
      </c>
      <c r="D479" s="11"/>
      <c r="E479" s="13"/>
      <c r="F479" s="37">
        <v>0.8763479511143063</v>
      </c>
      <c r="G479" s="37">
        <v>0.15756478127612147</v>
      </c>
      <c r="H479" s="38">
        <v>36311</v>
      </c>
      <c r="I479" s="38">
        <v>27104</v>
      </c>
      <c r="J479" s="27" t="s">
        <v>20</v>
      </c>
      <c r="K479" s="7"/>
      <c r="L479" s="40">
        <f t="shared" si="49"/>
        <v>0.87986742079749625</v>
      </c>
      <c r="M479" s="40">
        <f t="shared" si="50"/>
        <v>0.18950999956094236</v>
      </c>
      <c r="N479" s="40">
        <f t="shared" si="51"/>
        <v>0.19355750061301294</v>
      </c>
      <c r="O479" s="40">
        <f t="shared" si="52"/>
        <v>0.22575755051724999</v>
      </c>
      <c r="P479" s="41">
        <v>0.25</v>
      </c>
      <c r="Q479" s="37">
        <f t="shared" si="53"/>
        <v>1.7386924714887015</v>
      </c>
      <c r="R479" s="17"/>
      <c r="S479" s="44">
        <f t="shared" si="54"/>
        <v>0.111</v>
      </c>
      <c r="T479" s="40">
        <f t="shared" si="55"/>
        <v>0.84440000000000004</v>
      </c>
      <c r="U479" s="7"/>
      <c r="AF479" s="3"/>
    </row>
    <row r="480" spans="1:36" s="25" customFormat="1" x14ac:dyDescent="0.25">
      <c r="A480" s="27">
        <v>17001</v>
      </c>
      <c r="B480" s="11" t="s">
        <v>538</v>
      </c>
      <c r="C480" s="11" t="s">
        <v>505</v>
      </c>
      <c r="D480" s="11"/>
      <c r="E480" s="13"/>
      <c r="F480" s="37">
        <v>0.90630898587198994</v>
      </c>
      <c r="G480" s="37">
        <v>0.21019554601791227</v>
      </c>
      <c r="H480" s="38">
        <v>45691</v>
      </c>
      <c r="I480" s="38">
        <v>42513</v>
      </c>
      <c r="J480" s="27" t="s">
        <v>25</v>
      </c>
      <c r="K480" s="7"/>
      <c r="L480" s="40">
        <f t="shared" si="49"/>
        <v>0.90994878099597387</v>
      </c>
      <c r="M480" s="40">
        <f t="shared" si="50"/>
        <v>0.25281130409313973</v>
      </c>
      <c r="N480" s="40">
        <f t="shared" si="51"/>
        <v>0.24355803366773632</v>
      </c>
      <c r="O480" s="40">
        <f t="shared" si="52"/>
        <v>0.35410384980592713</v>
      </c>
      <c r="P480" s="41">
        <v>0.5</v>
      </c>
      <c r="Q480" s="37">
        <f t="shared" si="53"/>
        <v>2.2604219685627771</v>
      </c>
      <c r="R480" s="17"/>
      <c r="S480" s="44">
        <f t="shared" si="54"/>
        <v>0.56899999999999995</v>
      </c>
      <c r="T480" s="40">
        <f t="shared" si="55"/>
        <v>1.0276000000000001</v>
      </c>
      <c r="U480" s="7"/>
      <c r="Z480" s="7"/>
      <c r="AA480" s="7"/>
      <c r="AB480" s="7"/>
      <c r="AC480" s="7"/>
      <c r="AD480" s="7"/>
      <c r="AE480" s="7"/>
      <c r="AF480" s="3"/>
    </row>
    <row r="481" spans="1:36" s="25" customFormat="1" x14ac:dyDescent="0.25">
      <c r="A481" s="27">
        <v>17003</v>
      </c>
      <c r="B481" s="11" t="s">
        <v>538</v>
      </c>
      <c r="C481" s="11" t="s">
        <v>539</v>
      </c>
      <c r="D481" s="11"/>
      <c r="E481" s="13"/>
      <c r="F481" s="37">
        <v>0.78944773175542404</v>
      </c>
      <c r="G481" s="37">
        <v>8.9164991777818378E-2</v>
      </c>
      <c r="H481" s="38">
        <v>27248</v>
      </c>
      <c r="I481" s="38">
        <v>36757</v>
      </c>
      <c r="J481" s="27" t="s">
        <v>22</v>
      </c>
      <c r="K481" s="7"/>
      <c r="L481" s="40">
        <f t="shared" si="49"/>
        <v>0.7926182045737189</v>
      </c>
      <c r="M481" s="40">
        <f t="shared" si="50"/>
        <v>0.10724260469764371</v>
      </c>
      <c r="N481" s="40">
        <f t="shared" si="51"/>
        <v>0.1452467510314609</v>
      </c>
      <c r="O481" s="40">
        <f t="shared" si="52"/>
        <v>0.30616035582801648</v>
      </c>
      <c r="P481" s="41">
        <v>0.6</v>
      </c>
      <c r="Q481" s="37">
        <f t="shared" si="53"/>
        <v>1.9512679161308402</v>
      </c>
      <c r="R481" s="17"/>
      <c r="S481" s="44">
        <f t="shared" si="54"/>
        <v>0.29599999999999999</v>
      </c>
      <c r="T481" s="40">
        <f t="shared" si="55"/>
        <v>0.91839999999999999</v>
      </c>
      <c r="U481" s="7"/>
      <c r="Z481" s="7"/>
      <c r="AA481" s="7"/>
      <c r="AB481" s="7"/>
      <c r="AC481" s="7"/>
      <c r="AD481" s="7"/>
      <c r="AE481" s="7"/>
      <c r="AF481" s="3"/>
      <c r="AJ481" s="7"/>
    </row>
    <row r="482" spans="1:36" s="25" customFormat="1" x14ac:dyDescent="0.25">
      <c r="A482" s="27">
        <v>17005</v>
      </c>
      <c r="B482" s="11" t="s">
        <v>538</v>
      </c>
      <c r="C482" s="11" t="s">
        <v>540</v>
      </c>
      <c r="D482" s="11"/>
      <c r="E482" s="13"/>
      <c r="F482" s="37">
        <v>0.91870300751879697</v>
      </c>
      <c r="G482" s="37">
        <v>0.20223944875107666</v>
      </c>
      <c r="H482" s="38">
        <v>47705</v>
      </c>
      <c r="I482" s="38">
        <v>39436</v>
      </c>
      <c r="J482" s="27" t="s">
        <v>22</v>
      </c>
      <c r="K482" s="7"/>
      <c r="L482" s="40">
        <f t="shared" si="49"/>
        <v>0.92239257783011741</v>
      </c>
      <c r="M482" s="40">
        <f t="shared" si="50"/>
        <v>0.24324216067585167</v>
      </c>
      <c r="N482" s="40">
        <f t="shared" si="51"/>
        <v>0.25429375579697011</v>
      </c>
      <c r="O482" s="40">
        <f t="shared" si="52"/>
        <v>0.32847457062419833</v>
      </c>
      <c r="P482" s="41">
        <v>0.6</v>
      </c>
      <c r="Q482" s="37">
        <f t="shared" si="53"/>
        <v>2.3484030649271372</v>
      </c>
      <c r="R482" s="17"/>
      <c r="S482" s="44">
        <f t="shared" si="54"/>
        <v>0.626</v>
      </c>
      <c r="T482" s="40">
        <f t="shared" si="55"/>
        <v>1.0504</v>
      </c>
      <c r="U482" s="7"/>
      <c r="Z482" s="7"/>
      <c r="AA482" s="7"/>
      <c r="AB482" s="7"/>
      <c r="AC482" s="7"/>
      <c r="AD482" s="7"/>
      <c r="AE482" s="7"/>
      <c r="AF482" s="3"/>
    </row>
    <row r="483" spans="1:36" s="25" customFormat="1" x14ac:dyDescent="0.25">
      <c r="A483" s="27">
        <v>17009</v>
      </c>
      <c r="B483" s="11" t="s">
        <v>538</v>
      </c>
      <c r="C483" s="11" t="s">
        <v>541</v>
      </c>
      <c r="D483" s="11"/>
      <c r="E483" s="13"/>
      <c r="F483" s="37">
        <v>0.91985559566787001</v>
      </c>
      <c r="G483" s="37">
        <v>0.126694166175604</v>
      </c>
      <c r="H483" s="38">
        <v>43915</v>
      </c>
      <c r="I483" s="38">
        <v>42903</v>
      </c>
      <c r="J483" s="27" t="s">
        <v>20</v>
      </c>
      <c r="K483" s="7"/>
      <c r="L483" s="40">
        <f t="shared" si="49"/>
        <v>0.92354979484725908</v>
      </c>
      <c r="M483" s="40">
        <f t="shared" si="50"/>
        <v>0.15238057122826912</v>
      </c>
      <c r="N483" s="40">
        <f t="shared" si="51"/>
        <v>0.23409098178018956</v>
      </c>
      <c r="O483" s="40">
        <f t="shared" si="52"/>
        <v>0.35735227973146311</v>
      </c>
      <c r="P483" s="41">
        <v>0.25</v>
      </c>
      <c r="Q483" s="37">
        <f t="shared" si="53"/>
        <v>1.9173736275871809</v>
      </c>
      <c r="R483" s="17"/>
      <c r="S483" s="44">
        <f t="shared" si="54"/>
        <v>0.26800000000000002</v>
      </c>
      <c r="T483" s="40">
        <f t="shared" si="55"/>
        <v>0.90720000000000001</v>
      </c>
      <c r="U483" s="7"/>
      <c r="Z483" s="7"/>
      <c r="AA483" s="7"/>
      <c r="AB483" s="7"/>
      <c r="AC483" s="7"/>
      <c r="AD483" s="7"/>
      <c r="AE483" s="7"/>
      <c r="AF483" s="3"/>
      <c r="AJ483" s="7"/>
    </row>
    <row r="484" spans="1:36" s="25" customFormat="1" x14ac:dyDescent="0.25">
      <c r="A484" s="27">
        <v>17013</v>
      </c>
      <c r="B484" s="11" t="s">
        <v>538</v>
      </c>
      <c r="C484" s="11" t="s">
        <v>23</v>
      </c>
      <c r="D484" s="11"/>
      <c r="E484" s="13"/>
      <c r="F484" s="37">
        <v>0.8970380818053596</v>
      </c>
      <c r="G484" s="37">
        <v>0.14571746384872081</v>
      </c>
      <c r="H484" s="38">
        <v>47399</v>
      </c>
      <c r="I484" s="38">
        <v>19577</v>
      </c>
      <c r="J484" s="27" t="s">
        <v>22</v>
      </c>
      <c r="K484" s="7"/>
      <c r="L484" s="40">
        <f t="shared" si="49"/>
        <v>0.90064064438289115</v>
      </c>
      <c r="M484" s="40">
        <f t="shared" si="50"/>
        <v>0.17526071680700947</v>
      </c>
      <c r="N484" s="40">
        <f t="shared" si="51"/>
        <v>0.25266260834337251</v>
      </c>
      <c r="O484" s="40">
        <f t="shared" si="52"/>
        <v>0.16306285295440537</v>
      </c>
      <c r="P484" s="41">
        <v>0.6</v>
      </c>
      <c r="Q484" s="37">
        <f t="shared" si="53"/>
        <v>2.0916268224876786</v>
      </c>
      <c r="R484" s="17"/>
      <c r="S484" s="44">
        <f t="shared" si="54"/>
        <v>0.42</v>
      </c>
      <c r="T484" s="40">
        <f t="shared" si="55"/>
        <v>0.96799999999999997</v>
      </c>
      <c r="U484" s="7"/>
      <c r="Z484" s="7"/>
      <c r="AA484" s="7"/>
      <c r="AB484" s="7"/>
      <c r="AC484" s="7"/>
      <c r="AD484" s="7"/>
      <c r="AE484" s="7"/>
      <c r="AF484" s="3"/>
    </row>
    <row r="485" spans="1:36" s="25" customFormat="1" x14ac:dyDescent="0.25">
      <c r="A485" s="27">
        <v>17015</v>
      </c>
      <c r="B485" s="11" t="s">
        <v>538</v>
      </c>
      <c r="C485" s="11" t="s">
        <v>179</v>
      </c>
      <c r="D485" s="11"/>
      <c r="E485" s="13"/>
      <c r="F485" s="37">
        <v>0.9119262025038436</v>
      </c>
      <c r="G485" s="37">
        <v>0.15842293906810037</v>
      </c>
      <c r="H485" s="38">
        <v>48456</v>
      </c>
      <c r="I485" s="38">
        <v>31116</v>
      </c>
      <c r="J485" s="27" t="s">
        <v>20</v>
      </c>
      <c r="K485" s="7"/>
      <c r="L485" s="40">
        <f t="shared" si="49"/>
        <v>0.91558855673076667</v>
      </c>
      <c r="M485" s="40">
        <f t="shared" si="50"/>
        <v>0.19054214317491497</v>
      </c>
      <c r="N485" s="40">
        <f t="shared" si="51"/>
        <v>0.25829699676968837</v>
      </c>
      <c r="O485" s="40">
        <f t="shared" si="52"/>
        <v>0.25917473221276383</v>
      </c>
      <c r="P485" s="41">
        <v>0.25</v>
      </c>
      <c r="Q485" s="37">
        <f t="shared" si="53"/>
        <v>1.8736024288881339</v>
      </c>
      <c r="R485" s="17"/>
      <c r="S485" s="44">
        <f t="shared" si="54"/>
        <v>0.22900000000000001</v>
      </c>
      <c r="T485" s="40">
        <f t="shared" si="55"/>
        <v>0.89159999999999995</v>
      </c>
      <c r="U485" s="7"/>
      <c r="AF485" s="3"/>
    </row>
    <row r="486" spans="1:36" s="25" customFormat="1" x14ac:dyDescent="0.25">
      <c r="A486" s="27">
        <v>17017</v>
      </c>
      <c r="B486" s="11" t="s">
        <v>542</v>
      </c>
      <c r="C486" s="11" t="s">
        <v>543</v>
      </c>
      <c r="D486" s="11"/>
      <c r="E486" s="13"/>
      <c r="F486" s="37">
        <v>0.85340165101053234</v>
      </c>
      <c r="G486" s="37">
        <v>0.11969320514205466</v>
      </c>
      <c r="H486" s="38">
        <v>43180</v>
      </c>
      <c r="I486" s="38">
        <v>38030</v>
      </c>
      <c r="J486" s="27" t="s">
        <v>20</v>
      </c>
      <c r="K486" s="7"/>
      <c r="L486" s="40">
        <f t="shared" si="49"/>
        <v>0.85682896687804455</v>
      </c>
      <c r="M486" s="40">
        <f t="shared" si="50"/>
        <v>0.14396021160444514</v>
      </c>
      <c r="N486" s="40">
        <f t="shared" si="51"/>
        <v>0.23017302956321495</v>
      </c>
      <c r="O486" s="40">
        <f t="shared" si="52"/>
        <v>0.31676356427726599</v>
      </c>
      <c r="P486" s="41">
        <v>0.25</v>
      </c>
      <c r="Q486" s="37">
        <f t="shared" si="53"/>
        <v>1.7977257723229705</v>
      </c>
      <c r="R486" s="17"/>
      <c r="S486" s="44">
        <f t="shared" si="54"/>
        <v>0.159</v>
      </c>
      <c r="T486" s="40">
        <f t="shared" si="55"/>
        <v>0.86360000000000003</v>
      </c>
      <c r="U486" s="7"/>
      <c r="AF486" s="3"/>
    </row>
    <row r="487" spans="1:36" s="25" customFormat="1" x14ac:dyDescent="0.25">
      <c r="A487" s="27">
        <v>17027</v>
      </c>
      <c r="B487" s="11" t="s">
        <v>538</v>
      </c>
      <c r="C487" s="11" t="s">
        <v>544</v>
      </c>
      <c r="D487" s="11"/>
      <c r="E487" s="13"/>
      <c r="F487" s="37">
        <v>0.9399163521371009</v>
      </c>
      <c r="G487" s="37">
        <v>0.19754507096279247</v>
      </c>
      <c r="H487" s="38">
        <v>60661</v>
      </c>
      <c r="I487" s="38">
        <v>35271</v>
      </c>
      <c r="J487" s="27" t="s">
        <v>22</v>
      </c>
      <c r="K487" s="7"/>
      <c r="L487" s="40">
        <f t="shared" si="49"/>
        <v>0.94369111660351501</v>
      </c>
      <c r="M487" s="40">
        <f t="shared" si="50"/>
        <v>0.23759602880938072</v>
      </c>
      <c r="N487" s="40">
        <f t="shared" si="51"/>
        <v>0.32335632576040257</v>
      </c>
      <c r="O487" s="40">
        <f t="shared" si="52"/>
        <v>0.2937830048809742</v>
      </c>
      <c r="P487" s="41">
        <v>0.6</v>
      </c>
      <c r="Q487" s="37">
        <f t="shared" si="53"/>
        <v>2.3984264760542726</v>
      </c>
      <c r="R487" s="17"/>
      <c r="S487" s="44">
        <f t="shared" si="54"/>
        <v>0.65800000000000003</v>
      </c>
      <c r="T487" s="40">
        <f t="shared" si="55"/>
        <v>1.0631999999999999</v>
      </c>
      <c r="U487" s="7"/>
      <c r="AF487" s="3"/>
    </row>
    <row r="488" spans="1:36" s="25" customFormat="1" x14ac:dyDescent="0.25">
      <c r="A488" s="27">
        <v>17031</v>
      </c>
      <c r="B488" s="11" t="s">
        <v>538</v>
      </c>
      <c r="C488" s="11" t="s">
        <v>545</v>
      </c>
      <c r="D488" s="11"/>
      <c r="E488" s="13"/>
      <c r="F488" s="37">
        <v>0.8723548982991135</v>
      </c>
      <c r="G488" s="37">
        <v>0.34256919009597558</v>
      </c>
      <c r="H488" s="38">
        <v>54648</v>
      </c>
      <c r="I488" s="38">
        <v>64934</v>
      </c>
      <c r="J488" s="27" t="s">
        <v>17</v>
      </c>
      <c r="K488" s="7"/>
      <c r="L488" s="40">
        <f t="shared" si="49"/>
        <v>0.87585833162561599</v>
      </c>
      <c r="M488" s="40">
        <f t="shared" si="50"/>
        <v>0.41202282984109478</v>
      </c>
      <c r="N488" s="40">
        <f t="shared" si="51"/>
        <v>0.29130374524248659</v>
      </c>
      <c r="O488" s="40">
        <f t="shared" si="52"/>
        <v>0.54085525329424111</v>
      </c>
      <c r="P488" s="41">
        <v>0.75</v>
      </c>
      <c r="Q488" s="37">
        <f t="shared" si="53"/>
        <v>2.8700401600034384</v>
      </c>
      <c r="R488" s="17"/>
      <c r="S488" s="44">
        <f t="shared" si="54"/>
        <v>0.90900000000000003</v>
      </c>
      <c r="T488" s="40">
        <f t="shared" si="55"/>
        <v>1.1636</v>
      </c>
      <c r="U488" s="7"/>
      <c r="Z488" s="7"/>
      <c r="AA488" s="7"/>
      <c r="AB488" s="7"/>
      <c r="AC488" s="7"/>
      <c r="AD488" s="7"/>
      <c r="AE488" s="7"/>
      <c r="AF488" s="3"/>
      <c r="AJ488" s="7"/>
    </row>
    <row r="489" spans="1:36" s="25" customFormat="1" x14ac:dyDescent="0.25">
      <c r="A489" s="27">
        <v>17051</v>
      </c>
      <c r="B489" s="11" t="s">
        <v>538</v>
      </c>
      <c r="C489" s="11" t="s">
        <v>546</v>
      </c>
      <c r="D489" s="11"/>
      <c r="E489" s="13"/>
      <c r="F489" s="37">
        <v>0.86088959773170304</v>
      </c>
      <c r="G489" s="37">
        <v>0.13887576759565423</v>
      </c>
      <c r="H489" s="38">
        <v>43724</v>
      </c>
      <c r="I489" s="38">
        <v>35513</v>
      </c>
      <c r="J489" s="27" t="s">
        <v>20</v>
      </c>
      <c r="K489" s="7"/>
      <c r="L489" s="40">
        <f t="shared" si="49"/>
        <v>0.8643469856744006</v>
      </c>
      <c r="M489" s="40">
        <f t="shared" si="50"/>
        <v>0.16703191184555938</v>
      </c>
      <c r="N489" s="40">
        <f t="shared" si="51"/>
        <v>0.23307284725849955</v>
      </c>
      <c r="O489" s="40">
        <f t="shared" si="52"/>
        <v>0.29579869729630681</v>
      </c>
      <c r="P489" s="41">
        <v>0.25</v>
      </c>
      <c r="Q489" s="37">
        <f t="shared" si="53"/>
        <v>1.8102504420747665</v>
      </c>
      <c r="R489" s="17"/>
      <c r="S489" s="44">
        <f t="shared" si="54"/>
        <v>0.17</v>
      </c>
      <c r="T489" s="40">
        <f t="shared" si="55"/>
        <v>0.86799999999999999</v>
      </c>
      <c r="U489" s="7"/>
      <c r="Z489" s="7"/>
      <c r="AA489" s="7"/>
      <c r="AB489" s="7"/>
      <c r="AC489" s="7"/>
      <c r="AD489" s="7"/>
      <c r="AE489" s="7"/>
      <c r="AF489" s="3"/>
    </row>
    <row r="490" spans="1:36" s="25" customFormat="1" x14ac:dyDescent="0.25">
      <c r="A490" s="27">
        <v>17055</v>
      </c>
      <c r="B490" s="11" t="s">
        <v>538</v>
      </c>
      <c r="C490" s="11" t="s">
        <v>43</v>
      </c>
      <c r="D490" s="11"/>
      <c r="E490" s="13"/>
      <c r="F490" s="37">
        <v>0.86598234842670763</v>
      </c>
      <c r="G490" s="37">
        <v>0.12870853556179981</v>
      </c>
      <c r="H490" s="38">
        <v>37158</v>
      </c>
      <c r="I490" s="38">
        <v>35296</v>
      </c>
      <c r="J490" s="27" t="s">
        <v>20</v>
      </c>
      <c r="K490" s="7"/>
      <c r="L490" s="40">
        <f t="shared" si="49"/>
        <v>0.86946018918344137</v>
      </c>
      <c r="M490" s="40">
        <f t="shared" si="50"/>
        <v>0.15480334069744742</v>
      </c>
      <c r="N490" s="40">
        <f t="shared" si="51"/>
        <v>0.19807247412019319</v>
      </c>
      <c r="O490" s="40">
        <f t="shared" si="52"/>
        <v>0.29399123756850853</v>
      </c>
      <c r="P490" s="41">
        <v>0.25</v>
      </c>
      <c r="Q490" s="37">
        <f t="shared" si="53"/>
        <v>1.7663272415695905</v>
      </c>
      <c r="R490" s="17"/>
      <c r="S490" s="44">
        <f t="shared" si="54"/>
        <v>0.13700000000000001</v>
      </c>
      <c r="T490" s="40">
        <f t="shared" si="55"/>
        <v>0.8548</v>
      </c>
      <c r="U490" s="7"/>
      <c r="AF490" s="3"/>
    </row>
    <row r="491" spans="1:36" s="25" customFormat="1" x14ac:dyDescent="0.25">
      <c r="A491" s="27">
        <v>17057</v>
      </c>
      <c r="B491" s="11" t="s">
        <v>538</v>
      </c>
      <c r="C491" s="11" t="s">
        <v>191</v>
      </c>
      <c r="D491" s="11"/>
      <c r="E491" s="13"/>
      <c r="F491" s="37">
        <v>0.89783728115345007</v>
      </c>
      <c r="G491" s="37">
        <v>0.14405679822887243</v>
      </c>
      <c r="H491" s="38">
        <v>43363</v>
      </c>
      <c r="I491" s="38">
        <v>35304</v>
      </c>
      <c r="J491" s="27" t="s">
        <v>25</v>
      </c>
      <c r="K491" s="7"/>
      <c r="L491" s="40">
        <f t="shared" si="49"/>
        <v>0.90144305336691777</v>
      </c>
      <c r="M491" s="40">
        <f t="shared" si="50"/>
        <v>0.17326336220568631</v>
      </c>
      <c r="N491" s="40">
        <f t="shared" si="51"/>
        <v>0.23114851970703312</v>
      </c>
      <c r="O491" s="40">
        <f t="shared" si="52"/>
        <v>0.29405787202851957</v>
      </c>
      <c r="P491" s="41">
        <v>0.5</v>
      </c>
      <c r="Q491" s="37">
        <f t="shared" si="53"/>
        <v>2.099912807308157</v>
      </c>
      <c r="R491" s="17"/>
      <c r="S491" s="44">
        <f t="shared" si="54"/>
        <v>0.42899999999999999</v>
      </c>
      <c r="T491" s="40">
        <f t="shared" si="55"/>
        <v>0.97160000000000002</v>
      </c>
      <c r="U491" s="7"/>
      <c r="Z491" s="7"/>
      <c r="AA491" s="7"/>
      <c r="AB491" s="7"/>
      <c r="AC491" s="7"/>
      <c r="AD491" s="7"/>
      <c r="AE491" s="7"/>
      <c r="AF491" s="3"/>
    </row>
    <row r="492" spans="1:36" s="25" customFormat="1" x14ac:dyDescent="0.25">
      <c r="A492" s="27">
        <v>17059</v>
      </c>
      <c r="B492" s="11" t="s">
        <v>538</v>
      </c>
      <c r="C492" s="11" t="s">
        <v>547</v>
      </c>
      <c r="D492" s="11"/>
      <c r="E492" s="13"/>
      <c r="F492" s="37">
        <v>0.88468930172966043</v>
      </c>
      <c r="G492" s="37">
        <v>9.7560975609756101E-2</v>
      </c>
      <c r="H492" s="38">
        <v>38934</v>
      </c>
      <c r="I492" s="38">
        <v>38136</v>
      </c>
      <c r="J492" s="27" t="s">
        <v>20</v>
      </c>
      <c r="K492" s="7"/>
      <c r="L492" s="40">
        <f t="shared" si="49"/>
        <v>0.88824227081291207</v>
      </c>
      <c r="M492" s="40">
        <f t="shared" si="50"/>
        <v>0.11734081877453101</v>
      </c>
      <c r="N492" s="40">
        <f t="shared" si="51"/>
        <v>0.20753952600773995</v>
      </c>
      <c r="O492" s="40">
        <f t="shared" si="52"/>
        <v>0.31764647087241166</v>
      </c>
      <c r="P492" s="41">
        <v>0.25</v>
      </c>
      <c r="Q492" s="37">
        <f t="shared" si="53"/>
        <v>1.7807690864675947</v>
      </c>
      <c r="R492" s="17"/>
      <c r="S492" s="44">
        <f t="shared" si="54"/>
        <v>0.14899999999999999</v>
      </c>
      <c r="T492" s="40">
        <f t="shared" si="55"/>
        <v>0.85960000000000003</v>
      </c>
      <c r="U492" s="7"/>
      <c r="AF492" s="3"/>
    </row>
    <row r="493" spans="1:36" s="25" customFormat="1" x14ac:dyDescent="0.25">
      <c r="A493" s="27">
        <v>17061</v>
      </c>
      <c r="B493" s="11" t="s">
        <v>538</v>
      </c>
      <c r="C493" s="11" t="s">
        <v>44</v>
      </c>
      <c r="D493" s="11"/>
      <c r="E493" s="13"/>
      <c r="F493" s="37">
        <v>0.90894860422645452</v>
      </c>
      <c r="G493" s="37">
        <v>0.12492172824045085</v>
      </c>
      <c r="H493" s="38">
        <v>42556</v>
      </c>
      <c r="I493" s="38">
        <v>37355</v>
      </c>
      <c r="J493" s="27" t="s">
        <v>20</v>
      </c>
      <c r="K493" s="7"/>
      <c r="L493" s="40">
        <f t="shared" si="49"/>
        <v>0.91259900022736395</v>
      </c>
      <c r="M493" s="40">
        <f t="shared" si="50"/>
        <v>0.15024878321325555</v>
      </c>
      <c r="N493" s="40">
        <f t="shared" si="51"/>
        <v>0.22684676808921203</v>
      </c>
      <c r="O493" s="40">
        <f t="shared" si="52"/>
        <v>0.31114128171383831</v>
      </c>
      <c r="P493" s="41">
        <v>0.25</v>
      </c>
      <c r="Q493" s="37">
        <f t="shared" si="53"/>
        <v>1.8508358332436701</v>
      </c>
      <c r="R493" s="17"/>
      <c r="S493" s="44">
        <f t="shared" si="54"/>
        <v>0.20899999999999999</v>
      </c>
      <c r="T493" s="40">
        <f t="shared" si="55"/>
        <v>0.88359999999999994</v>
      </c>
      <c r="U493" s="7"/>
      <c r="AF493" s="3"/>
    </row>
    <row r="494" spans="1:36" s="25" customFormat="1" x14ac:dyDescent="0.25">
      <c r="A494" s="27">
        <v>17063</v>
      </c>
      <c r="B494" s="11" t="s">
        <v>538</v>
      </c>
      <c r="C494" s="11" t="s">
        <v>548</v>
      </c>
      <c r="D494" s="11"/>
      <c r="E494" s="13"/>
      <c r="F494" s="37">
        <v>0.93472341087683808</v>
      </c>
      <c r="G494" s="37">
        <v>0.1907521578298397</v>
      </c>
      <c r="H494" s="38">
        <v>63840</v>
      </c>
      <c r="I494" s="38">
        <v>57338</v>
      </c>
      <c r="J494" s="27" t="s">
        <v>22</v>
      </c>
      <c r="K494" s="7"/>
      <c r="L494" s="40">
        <f t="shared" si="49"/>
        <v>0.93847732015746799</v>
      </c>
      <c r="M494" s="40">
        <f t="shared" si="50"/>
        <v>0.22942589742331004</v>
      </c>
      <c r="N494" s="40">
        <f t="shared" si="51"/>
        <v>0.34030213541722193</v>
      </c>
      <c r="O494" s="40">
        <f t="shared" si="52"/>
        <v>0.47758583351380168</v>
      </c>
      <c r="P494" s="41">
        <v>0.6</v>
      </c>
      <c r="Q494" s="37">
        <f t="shared" si="53"/>
        <v>2.5857911865118015</v>
      </c>
      <c r="R494" s="17"/>
      <c r="S494" s="44">
        <f t="shared" si="54"/>
        <v>0.77800000000000002</v>
      </c>
      <c r="T494" s="40">
        <f t="shared" si="55"/>
        <v>1.1112</v>
      </c>
      <c r="U494" s="7"/>
      <c r="AF494" s="3"/>
    </row>
    <row r="495" spans="1:36" s="25" customFormat="1" x14ac:dyDescent="0.25">
      <c r="A495" s="27">
        <v>17069</v>
      </c>
      <c r="B495" s="11" t="s">
        <v>538</v>
      </c>
      <c r="C495" s="11" t="s">
        <v>549</v>
      </c>
      <c r="D495" s="11"/>
      <c r="E495" s="13"/>
      <c r="F495" s="37">
        <v>0.84517158818834792</v>
      </c>
      <c r="G495" s="37">
        <v>0.12303335431088736</v>
      </c>
      <c r="H495" s="38">
        <v>35632</v>
      </c>
      <c r="I495" s="38">
        <v>27601</v>
      </c>
      <c r="J495" s="27" t="s">
        <v>20</v>
      </c>
      <c r="K495" s="7"/>
      <c r="L495" s="40">
        <f t="shared" si="49"/>
        <v>0.84856585159472686</v>
      </c>
      <c r="M495" s="40">
        <f t="shared" si="50"/>
        <v>0.14797755394701909</v>
      </c>
      <c r="N495" s="40">
        <f t="shared" si="51"/>
        <v>0.18993805904114117</v>
      </c>
      <c r="O495" s="40">
        <f t="shared" si="52"/>
        <v>0.22989721634543303</v>
      </c>
      <c r="P495" s="41">
        <v>0.25</v>
      </c>
      <c r="Q495" s="37">
        <f t="shared" si="53"/>
        <v>1.6663786809283203</v>
      </c>
      <c r="R495" s="17"/>
      <c r="S495" s="44">
        <f t="shared" si="54"/>
        <v>6.0999999999999999E-2</v>
      </c>
      <c r="T495" s="40">
        <f t="shared" si="55"/>
        <v>0.82440000000000002</v>
      </c>
      <c r="U495" s="7"/>
      <c r="AF495" s="3"/>
    </row>
    <row r="496" spans="1:36" s="25" customFormat="1" x14ac:dyDescent="0.25">
      <c r="A496" s="27">
        <v>17071</v>
      </c>
      <c r="B496" s="11" t="s">
        <v>538</v>
      </c>
      <c r="C496" s="11" t="s">
        <v>550</v>
      </c>
      <c r="D496" s="11"/>
      <c r="E496" s="13"/>
      <c r="F496" s="37">
        <v>0.93172690763052213</v>
      </c>
      <c r="G496" s="37">
        <v>0.15284249767008387</v>
      </c>
      <c r="H496" s="38">
        <v>49612</v>
      </c>
      <c r="I496" s="38">
        <v>24706</v>
      </c>
      <c r="J496" s="27" t="s">
        <v>36</v>
      </c>
      <c r="K496" s="7"/>
      <c r="L496" s="40">
        <f t="shared" si="49"/>
        <v>0.93546878276156842</v>
      </c>
      <c r="M496" s="40">
        <f t="shared" si="50"/>
        <v>0.18383030415655788</v>
      </c>
      <c r="N496" s="40">
        <f t="shared" si="51"/>
        <v>0.26445910937216816</v>
      </c>
      <c r="O496" s="40">
        <f t="shared" si="52"/>
        <v>0.20578387112895433</v>
      </c>
      <c r="P496" s="41">
        <v>0.4</v>
      </c>
      <c r="Q496" s="37">
        <f t="shared" si="53"/>
        <v>1.989542067419249</v>
      </c>
      <c r="R496" s="17"/>
      <c r="S496" s="44">
        <f t="shared" si="54"/>
        <v>0.33300000000000002</v>
      </c>
      <c r="T496" s="40">
        <f t="shared" si="55"/>
        <v>0.93320000000000003</v>
      </c>
      <c r="U496" s="7"/>
      <c r="Z496" s="7"/>
      <c r="AA496" s="7"/>
      <c r="AB496" s="7"/>
      <c r="AC496" s="7"/>
      <c r="AD496" s="7"/>
      <c r="AE496" s="7"/>
      <c r="AF496" s="3"/>
      <c r="AJ496" s="7"/>
    </row>
    <row r="497" spans="1:36" s="25" customFormat="1" x14ac:dyDescent="0.25">
      <c r="A497" s="27">
        <v>17077</v>
      </c>
      <c r="B497" s="11" t="s">
        <v>538</v>
      </c>
      <c r="C497" s="11" t="s">
        <v>48</v>
      </c>
      <c r="D497" s="11"/>
      <c r="E497" s="13"/>
      <c r="F497" s="37">
        <v>0.82163863805815596</v>
      </c>
      <c r="G497" s="37">
        <v>0.35997897932967415</v>
      </c>
      <c r="H497" s="38">
        <v>32819</v>
      </c>
      <c r="I497" s="38">
        <v>42869</v>
      </c>
      <c r="J497" s="27" t="s">
        <v>17</v>
      </c>
      <c r="K497" s="7"/>
      <c r="L497" s="40">
        <f t="shared" si="49"/>
        <v>0.82493839162465454</v>
      </c>
      <c r="M497" s="40">
        <f t="shared" si="50"/>
        <v>0.43296233880568036</v>
      </c>
      <c r="N497" s="40">
        <f t="shared" si="51"/>
        <v>0.17494322967195813</v>
      </c>
      <c r="O497" s="40">
        <f t="shared" si="52"/>
        <v>0.3570690832764164</v>
      </c>
      <c r="P497" s="41">
        <v>0.75</v>
      </c>
      <c r="Q497" s="37">
        <f t="shared" si="53"/>
        <v>2.5399130433787094</v>
      </c>
      <c r="R497" s="17"/>
      <c r="S497" s="44">
        <f t="shared" si="54"/>
        <v>0.75</v>
      </c>
      <c r="T497" s="40">
        <f t="shared" si="55"/>
        <v>1.1000000000000001</v>
      </c>
      <c r="U497" s="7"/>
      <c r="AF497" s="3"/>
    </row>
    <row r="498" spans="1:36" s="25" customFormat="1" x14ac:dyDescent="0.25">
      <c r="A498" s="27">
        <v>17081</v>
      </c>
      <c r="B498" s="11" t="s">
        <v>538</v>
      </c>
      <c r="C498" s="11" t="s">
        <v>49</v>
      </c>
      <c r="D498" s="11"/>
      <c r="E498" s="13"/>
      <c r="F498" s="37">
        <v>0.87993553585817885</v>
      </c>
      <c r="G498" s="37">
        <v>0.15922481194649277</v>
      </c>
      <c r="H498" s="38">
        <v>42272</v>
      </c>
      <c r="I498" s="38">
        <v>46010</v>
      </c>
      <c r="J498" s="27" t="s">
        <v>25</v>
      </c>
      <c r="K498" s="7"/>
      <c r="L498" s="40">
        <f t="shared" si="49"/>
        <v>0.88346941351222774</v>
      </c>
      <c r="M498" s="40">
        <f t="shared" si="50"/>
        <v>0.19150659048097743</v>
      </c>
      <c r="N498" s="40">
        <f t="shared" si="51"/>
        <v>0.225332892674762</v>
      </c>
      <c r="O498" s="40">
        <f t="shared" si="52"/>
        <v>0.38323143813823318</v>
      </c>
      <c r="P498" s="41">
        <v>0.5</v>
      </c>
      <c r="Q498" s="37">
        <f t="shared" si="53"/>
        <v>2.1835403348062004</v>
      </c>
      <c r="R498" s="17"/>
      <c r="S498" s="44">
        <f t="shared" si="54"/>
        <v>0.50700000000000001</v>
      </c>
      <c r="T498" s="40">
        <f t="shared" si="55"/>
        <v>1.0027999999999999</v>
      </c>
      <c r="U498" s="7"/>
      <c r="AF498" s="3"/>
    </row>
    <row r="499" spans="1:36" s="25" customFormat="1" x14ac:dyDescent="0.25">
      <c r="A499" s="27">
        <v>17083</v>
      </c>
      <c r="B499" s="11" t="s">
        <v>538</v>
      </c>
      <c r="C499" s="11" t="s">
        <v>551</v>
      </c>
      <c r="D499" s="11"/>
      <c r="E499" s="13"/>
      <c r="F499" s="37">
        <v>0.95064813368733403</v>
      </c>
      <c r="G499" s="37">
        <v>0.15754571207828999</v>
      </c>
      <c r="H499" s="38">
        <v>53692</v>
      </c>
      <c r="I499" s="38">
        <v>32459</v>
      </c>
      <c r="J499" s="27" t="s">
        <v>22</v>
      </c>
      <c r="K499" s="7"/>
      <c r="L499" s="40">
        <f t="shared" si="49"/>
        <v>0.95446599767804619</v>
      </c>
      <c r="M499" s="40">
        <f t="shared" si="50"/>
        <v>0.18948706420925143</v>
      </c>
      <c r="N499" s="40">
        <f t="shared" si="51"/>
        <v>0.28620774208680261</v>
      </c>
      <c r="O499" s="40">
        <f t="shared" si="52"/>
        <v>0.27036099218710957</v>
      </c>
      <c r="P499" s="41">
        <v>0.6</v>
      </c>
      <c r="Q499" s="37">
        <f t="shared" si="53"/>
        <v>2.3005217961612097</v>
      </c>
      <c r="R499" s="17"/>
      <c r="S499" s="44">
        <f t="shared" si="54"/>
        <v>0.59399999999999997</v>
      </c>
      <c r="T499" s="40">
        <f t="shared" si="55"/>
        <v>1.0376000000000001</v>
      </c>
      <c r="U499" s="7"/>
      <c r="Z499" s="7"/>
      <c r="AA499" s="7"/>
      <c r="AB499" s="7"/>
      <c r="AC499" s="7"/>
      <c r="AD499" s="7"/>
      <c r="AE499" s="7"/>
      <c r="AF499" s="3"/>
    </row>
    <row r="500" spans="1:36" s="25" customFormat="1" x14ac:dyDescent="0.25">
      <c r="A500" s="27">
        <v>17085</v>
      </c>
      <c r="B500" s="11" t="s">
        <v>538</v>
      </c>
      <c r="C500" s="11" t="s">
        <v>552</v>
      </c>
      <c r="D500" s="11"/>
      <c r="E500" s="13"/>
      <c r="F500" s="37">
        <v>0.93770739064856712</v>
      </c>
      <c r="G500" s="37">
        <v>0.22849381225475399</v>
      </c>
      <c r="H500" s="38">
        <v>52164</v>
      </c>
      <c r="I500" s="38">
        <v>33782</v>
      </c>
      <c r="J500" s="27" t="s">
        <v>20</v>
      </c>
      <c r="K500" s="7"/>
      <c r="L500" s="40">
        <f t="shared" si="49"/>
        <v>0.94147328378370188</v>
      </c>
      <c r="M500" s="40">
        <f t="shared" si="50"/>
        <v>0.27481942290258971</v>
      </c>
      <c r="N500" s="40">
        <f t="shared" si="51"/>
        <v>0.27806266591328266</v>
      </c>
      <c r="O500" s="40">
        <f t="shared" si="52"/>
        <v>0.2813806660114278</v>
      </c>
      <c r="P500" s="41">
        <v>0.25</v>
      </c>
      <c r="Q500" s="37">
        <f t="shared" si="53"/>
        <v>2.0257360386110022</v>
      </c>
      <c r="R500" s="17"/>
      <c r="S500" s="44">
        <f t="shared" si="54"/>
        <v>0.36099999999999999</v>
      </c>
      <c r="T500" s="40">
        <f t="shared" si="55"/>
        <v>0.94440000000000002</v>
      </c>
      <c r="U500" s="7"/>
      <c r="AF500" s="3"/>
      <c r="AJ500" s="7"/>
    </row>
    <row r="501" spans="1:36" s="25" customFormat="1" x14ac:dyDescent="0.25">
      <c r="A501" s="27">
        <v>17087</v>
      </c>
      <c r="B501" s="11" t="s">
        <v>538</v>
      </c>
      <c r="C501" s="11" t="s">
        <v>199</v>
      </c>
      <c r="D501" s="11"/>
      <c r="E501" s="13"/>
      <c r="F501" s="37">
        <v>0.92117726657645471</v>
      </c>
      <c r="G501" s="37">
        <v>0.149235807860262</v>
      </c>
      <c r="H501" s="38">
        <v>42027</v>
      </c>
      <c r="I501" s="38">
        <v>29501</v>
      </c>
      <c r="J501" s="27" t="s">
        <v>20</v>
      </c>
      <c r="K501" s="7"/>
      <c r="L501" s="40">
        <f t="shared" si="49"/>
        <v>0.9248767736711393</v>
      </c>
      <c r="M501" s="40">
        <f t="shared" si="50"/>
        <v>0.17949238181921776</v>
      </c>
      <c r="N501" s="40">
        <f t="shared" si="51"/>
        <v>0.22402690860243712</v>
      </c>
      <c r="O501" s="40">
        <f t="shared" si="52"/>
        <v>0.24572290059804427</v>
      </c>
      <c r="P501" s="41">
        <v>0.25</v>
      </c>
      <c r="Q501" s="37">
        <f t="shared" si="53"/>
        <v>1.8241189646908385</v>
      </c>
      <c r="R501" s="17"/>
      <c r="S501" s="44">
        <f t="shared" si="54"/>
        <v>0.182</v>
      </c>
      <c r="T501" s="40">
        <f t="shared" si="55"/>
        <v>0.87280000000000002</v>
      </c>
      <c r="U501" s="7"/>
      <c r="Z501" s="7"/>
      <c r="AA501" s="7"/>
      <c r="AB501" s="7"/>
      <c r="AC501" s="7"/>
      <c r="AD501" s="7"/>
      <c r="AE501" s="7"/>
      <c r="AF501" s="3"/>
    </row>
    <row r="502" spans="1:36" s="25" customFormat="1" x14ac:dyDescent="0.25">
      <c r="A502" s="27">
        <v>17089</v>
      </c>
      <c r="B502" s="11" t="s">
        <v>538</v>
      </c>
      <c r="C502" s="11" t="s">
        <v>553</v>
      </c>
      <c r="D502" s="11"/>
      <c r="E502" s="13"/>
      <c r="F502" s="37">
        <v>0.91665041081781229</v>
      </c>
      <c r="G502" s="37">
        <v>0.31875371507826433</v>
      </c>
      <c r="H502" s="38">
        <v>68674</v>
      </c>
      <c r="I502" s="38">
        <v>48395</v>
      </c>
      <c r="J502" s="27" t="s">
        <v>17</v>
      </c>
      <c r="K502" s="7"/>
      <c r="L502" s="40">
        <f t="shared" si="49"/>
        <v>0.92033173776888788</v>
      </c>
      <c r="M502" s="40">
        <f t="shared" si="50"/>
        <v>0.38337892462574785</v>
      </c>
      <c r="N502" s="40">
        <f t="shared" si="51"/>
        <v>0.3660700007462766</v>
      </c>
      <c r="O502" s="40">
        <f t="shared" si="52"/>
        <v>0.40309683652901096</v>
      </c>
      <c r="P502" s="41">
        <v>0.75</v>
      </c>
      <c r="Q502" s="37">
        <f t="shared" si="53"/>
        <v>2.8228774996699233</v>
      </c>
      <c r="R502" s="17"/>
      <c r="S502" s="44">
        <f t="shared" si="54"/>
        <v>0.89400000000000002</v>
      </c>
      <c r="T502" s="40">
        <f t="shared" si="55"/>
        <v>1.1576</v>
      </c>
      <c r="U502" s="7"/>
      <c r="Z502" s="7"/>
      <c r="AA502" s="7"/>
      <c r="AB502" s="7"/>
      <c r="AC502" s="7"/>
      <c r="AD502" s="7"/>
      <c r="AE502" s="7"/>
      <c r="AF502" s="3"/>
    </row>
    <row r="503" spans="1:36" s="25" customFormat="1" x14ac:dyDescent="0.25">
      <c r="A503" s="27">
        <v>17099</v>
      </c>
      <c r="B503" s="11" t="s">
        <v>538</v>
      </c>
      <c r="C503" s="11" t="s">
        <v>554</v>
      </c>
      <c r="D503" s="11"/>
      <c r="E503" s="13"/>
      <c r="F503" s="37">
        <v>0.91830604700290464</v>
      </c>
      <c r="G503" s="37">
        <v>0.15702935476004057</v>
      </c>
      <c r="H503" s="38">
        <v>52356</v>
      </c>
      <c r="I503" s="38">
        <v>45894</v>
      </c>
      <c r="J503" s="27" t="s">
        <v>25</v>
      </c>
      <c r="K503" s="7"/>
      <c r="L503" s="40">
        <f t="shared" si="49"/>
        <v>0.92199402309528578</v>
      </c>
      <c r="M503" s="40">
        <f t="shared" si="50"/>
        <v>0.18886601885658943</v>
      </c>
      <c r="N503" s="40">
        <f t="shared" si="51"/>
        <v>0.27908613098220664</v>
      </c>
      <c r="O503" s="40">
        <f t="shared" si="52"/>
        <v>0.38226523846807375</v>
      </c>
      <c r="P503" s="41">
        <v>0.5</v>
      </c>
      <c r="Q503" s="37">
        <f t="shared" si="53"/>
        <v>2.2722114114021554</v>
      </c>
      <c r="R503" s="17"/>
      <c r="S503" s="44">
        <f t="shared" si="54"/>
        <v>0.57399999999999995</v>
      </c>
      <c r="T503" s="40">
        <f t="shared" si="55"/>
        <v>1.0296000000000001</v>
      </c>
      <c r="U503" s="7"/>
      <c r="Z503" s="7"/>
      <c r="AA503" s="7"/>
      <c r="AB503" s="7"/>
      <c r="AC503" s="7"/>
      <c r="AD503" s="7"/>
      <c r="AE503" s="7"/>
      <c r="AF503" s="3"/>
      <c r="AJ503" s="7"/>
    </row>
    <row r="504" spans="1:36" s="25" customFormat="1" x14ac:dyDescent="0.25">
      <c r="A504" s="27">
        <v>17115</v>
      </c>
      <c r="B504" s="11" t="s">
        <v>538</v>
      </c>
      <c r="C504" s="11" t="s">
        <v>555</v>
      </c>
      <c r="D504" s="11"/>
      <c r="E504" s="13"/>
      <c r="F504" s="37">
        <v>0.89056955446431774</v>
      </c>
      <c r="G504" s="37">
        <v>0.21892899960037299</v>
      </c>
      <c r="H504" s="38">
        <v>46165</v>
      </c>
      <c r="I504" s="38">
        <v>53897</v>
      </c>
      <c r="J504" s="27" t="s">
        <v>17</v>
      </c>
      <c r="K504" s="7"/>
      <c r="L504" s="40">
        <f t="shared" si="49"/>
        <v>0.8941461390203993</v>
      </c>
      <c r="M504" s="40">
        <f t="shared" si="50"/>
        <v>0.26331540768261658</v>
      </c>
      <c r="N504" s="40">
        <f t="shared" si="51"/>
        <v>0.2460847130566424</v>
      </c>
      <c r="O504" s="40">
        <f t="shared" si="52"/>
        <v>0.44892468640157257</v>
      </c>
      <c r="P504" s="41">
        <v>0.75</v>
      </c>
      <c r="Q504" s="37">
        <f t="shared" si="53"/>
        <v>2.6024709461612305</v>
      </c>
      <c r="R504" s="17"/>
      <c r="S504" s="44">
        <f t="shared" si="54"/>
        <v>0.78800000000000003</v>
      </c>
      <c r="T504" s="40">
        <f t="shared" si="55"/>
        <v>1.1152</v>
      </c>
      <c r="U504" s="7"/>
      <c r="Z504" s="7"/>
      <c r="AA504" s="7"/>
      <c r="AB504" s="7"/>
      <c r="AC504" s="7"/>
      <c r="AD504" s="7"/>
      <c r="AE504" s="7"/>
      <c r="AF504" s="3"/>
    </row>
    <row r="505" spans="1:36" s="25" customFormat="1" x14ac:dyDescent="0.25">
      <c r="A505" s="27">
        <v>17119</v>
      </c>
      <c r="B505" s="11" t="s">
        <v>538</v>
      </c>
      <c r="C505" s="11" t="s">
        <v>205</v>
      </c>
      <c r="D505" s="11"/>
      <c r="E505" s="13"/>
      <c r="F505" s="37">
        <v>0.89993813795236621</v>
      </c>
      <c r="G505" s="37">
        <v>0.2346489889884337</v>
      </c>
      <c r="H505" s="38">
        <v>52756</v>
      </c>
      <c r="I505" s="38">
        <v>45405</v>
      </c>
      <c r="J505" s="27" t="s">
        <v>17</v>
      </c>
      <c r="K505" s="7"/>
      <c r="L505" s="40">
        <f t="shared" si="49"/>
        <v>0.90355234734173318</v>
      </c>
      <c r="M505" s="40">
        <f t="shared" si="50"/>
        <v>0.28222252104831685</v>
      </c>
      <c r="N505" s="40">
        <f t="shared" si="51"/>
        <v>0.28121834987579825</v>
      </c>
      <c r="O505" s="40">
        <f t="shared" si="52"/>
        <v>0.3781922070999017</v>
      </c>
      <c r="P505" s="41">
        <v>0.75</v>
      </c>
      <c r="Q505" s="37">
        <f t="shared" si="53"/>
        <v>2.59518542536575</v>
      </c>
      <c r="R505" s="17"/>
      <c r="S505" s="44">
        <f t="shared" si="54"/>
        <v>0.78400000000000003</v>
      </c>
      <c r="T505" s="40">
        <f t="shared" si="55"/>
        <v>1.1135999999999999</v>
      </c>
      <c r="U505" s="7"/>
      <c r="AF505" s="3"/>
    </row>
    <row r="506" spans="1:36" s="25" customFormat="1" x14ac:dyDescent="0.25">
      <c r="A506" s="27">
        <v>17123</v>
      </c>
      <c r="B506" s="11" t="s">
        <v>538</v>
      </c>
      <c r="C506" s="11" t="s">
        <v>556</v>
      </c>
      <c r="D506" s="11"/>
      <c r="E506" s="13"/>
      <c r="F506" s="37">
        <v>0.94230185241421194</v>
      </c>
      <c r="G506" s="37">
        <v>0.164959928762244</v>
      </c>
      <c r="H506" s="38">
        <v>52565</v>
      </c>
      <c r="I506" s="38">
        <v>38959</v>
      </c>
      <c r="J506" s="27" t="s">
        <v>22</v>
      </c>
      <c r="K506" s="7"/>
      <c r="L506" s="40">
        <f t="shared" si="49"/>
        <v>0.946086197203024</v>
      </c>
      <c r="M506" s="40">
        <f t="shared" si="50"/>
        <v>0.19840446433598768</v>
      </c>
      <c r="N506" s="40">
        <f t="shared" si="51"/>
        <v>0.28020021535410827</v>
      </c>
      <c r="O506" s="40">
        <f t="shared" si="52"/>
        <v>0.32450149094604275</v>
      </c>
      <c r="P506" s="41">
        <v>0.6</v>
      </c>
      <c r="Q506" s="37">
        <f t="shared" si="53"/>
        <v>2.3491923678391631</v>
      </c>
      <c r="R506" s="17"/>
      <c r="S506" s="44">
        <f t="shared" si="54"/>
        <v>0.626</v>
      </c>
      <c r="T506" s="40">
        <f t="shared" si="55"/>
        <v>1.0504</v>
      </c>
      <c r="U506" s="7"/>
      <c r="AF506" s="3"/>
    </row>
    <row r="507" spans="1:36" s="25" customFormat="1" x14ac:dyDescent="0.25">
      <c r="A507" s="27">
        <v>17125</v>
      </c>
      <c r="B507" s="11" t="s">
        <v>538</v>
      </c>
      <c r="C507" s="11" t="s">
        <v>557</v>
      </c>
      <c r="D507" s="11"/>
      <c r="E507" s="13"/>
      <c r="F507" s="37">
        <v>0.86391950167704845</v>
      </c>
      <c r="G507" s="37">
        <v>0.1492652002689463</v>
      </c>
      <c r="H507" s="38">
        <v>42394</v>
      </c>
      <c r="I507" s="38">
        <v>37094</v>
      </c>
      <c r="J507" s="27" t="s">
        <v>20</v>
      </c>
      <c r="K507" s="7"/>
      <c r="L507" s="40">
        <f t="shared" si="49"/>
        <v>0.86738905790868315</v>
      </c>
      <c r="M507" s="40">
        <f t="shared" si="50"/>
        <v>0.17952773334455066</v>
      </c>
      <c r="N507" s="40">
        <f t="shared" si="51"/>
        <v>0.22598321943730743</v>
      </c>
      <c r="O507" s="40">
        <f t="shared" si="52"/>
        <v>0.30896733245597963</v>
      </c>
      <c r="P507" s="41">
        <v>0.25</v>
      </c>
      <c r="Q507" s="37">
        <f t="shared" si="53"/>
        <v>1.8318673431465209</v>
      </c>
      <c r="R507" s="17"/>
      <c r="S507" s="44">
        <f t="shared" si="54"/>
        <v>0.19</v>
      </c>
      <c r="T507" s="40">
        <f t="shared" si="55"/>
        <v>0.876</v>
      </c>
      <c r="U507" s="7"/>
      <c r="Z507" s="7"/>
      <c r="AA507" s="7"/>
      <c r="AB507" s="7"/>
      <c r="AC507" s="7"/>
      <c r="AD507" s="7"/>
      <c r="AE507" s="7"/>
      <c r="AF507" s="3"/>
    </row>
    <row r="508" spans="1:36" s="25" customFormat="1" x14ac:dyDescent="0.25">
      <c r="A508" s="27">
        <v>17127</v>
      </c>
      <c r="B508" s="11" t="s">
        <v>538</v>
      </c>
      <c r="C508" s="11" t="s">
        <v>558</v>
      </c>
      <c r="D508" s="11"/>
      <c r="E508" s="13"/>
      <c r="F508" s="37">
        <v>0.87576875768757689</v>
      </c>
      <c r="G508" s="37">
        <v>0.16657371258598253</v>
      </c>
      <c r="H508" s="38">
        <v>42190</v>
      </c>
      <c r="I508" s="38">
        <v>44358</v>
      </c>
      <c r="J508" s="27" t="s">
        <v>36</v>
      </c>
      <c r="K508" s="7"/>
      <c r="L508" s="40">
        <f t="shared" si="49"/>
        <v>0.87928590129274786</v>
      </c>
      <c r="M508" s="40">
        <f t="shared" si="50"/>
        <v>0.20034543216681405</v>
      </c>
      <c r="N508" s="40">
        <f t="shared" si="51"/>
        <v>0.22489578780157571</v>
      </c>
      <c r="O508" s="40">
        <f t="shared" si="52"/>
        <v>0.36947142214596279</v>
      </c>
      <c r="P508" s="41">
        <v>0.4</v>
      </c>
      <c r="Q508" s="37">
        <f t="shared" si="53"/>
        <v>2.0739985434071007</v>
      </c>
      <c r="R508" s="17"/>
      <c r="S508" s="44">
        <f t="shared" si="54"/>
        <v>0.40699999999999997</v>
      </c>
      <c r="T508" s="40">
        <f t="shared" si="55"/>
        <v>0.96279999999999999</v>
      </c>
      <c r="U508" s="7"/>
      <c r="AF508" s="3"/>
    </row>
    <row r="509" spans="1:36" s="25" customFormat="1" x14ac:dyDescent="0.25">
      <c r="A509" s="27">
        <v>17131</v>
      </c>
      <c r="B509" s="11" t="s">
        <v>538</v>
      </c>
      <c r="C509" s="11" t="s">
        <v>559</v>
      </c>
      <c r="D509" s="11"/>
      <c r="E509" s="13"/>
      <c r="F509" s="37">
        <v>0.91481631005248287</v>
      </c>
      <c r="G509" s="37">
        <v>0.14126297577854671</v>
      </c>
      <c r="H509" s="38">
        <v>52700</v>
      </c>
      <c r="I509" s="38">
        <v>31396</v>
      </c>
      <c r="J509" s="27" t="s">
        <v>22</v>
      </c>
      <c r="K509" s="7"/>
      <c r="L509" s="40">
        <f t="shared" si="49"/>
        <v>0.91849027113703097</v>
      </c>
      <c r="M509" s="40">
        <f t="shared" si="50"/>
        <v>0.16990311071390948</v>
      </c>
      <c r="N509" s="40">
        <f t="shared" si="51"/>
        <v>0.28091983923069541</v>
      </c>
      <c r="O509" s="40">
        <f t="shared" si="52"/>
        <v>0.26150693831314864</v>
      </c>
      <c r="P509" s="41">
        <v>0.6</v>
      </c>
      <c r="Q509" s="37">
        <f t="shared" si="53"/>
        <v>2.2308201593947845</v>
      </c>
      <c r="R509" s="17"/>
      <c r="S509" s="44">
        <f t="shared" si="54"/>
        <v>0.54600000000000004</v>
      </c>
      <c r="T509" s="40">
        <f t="shared" si="55"/>
        <v>1.0184</v>
      </c>
      <c r="U509" s="7"/>
      <c r="Z509" s="7"/>
      <c r="AA509" s="7"/>
      <c r="AB509" s="7"/>
      <c r="AC509" s="7"/>
      <c r="AD509" s="7"/>
      <c r="AE509" s="7"/>
      <c r="AF509" s="3"/>
    </row>
    <row r="510" spans="1:36" s="25" customFormat="1" x14ac:dyDescent="0.25">
      <c r="A510" s="27">
        <v>17133</v>
      </c>
      <c r="B510" s="11" t="s">
        <v>538</v>
      </c>
      <c r="C510" s="11" t="s">
        <v>560</v>
      </c>
      <c r="D510" s="11"/>
      <c r="E510" s="13"/>
      <c r="F510" s="37">
        <v>0.96451095670764297</v>
      </c>
      <c r="G510" s="37">
        <v>0.2550799061490106</v>
      </c>
      <c r="H510" s="38">
        <v>71033</v>
      </c>
      <c r="I510" s="38">
        <v>34357</v>
      </c>
      <c r="J510" s="27" t="s">
        <v>17</v>
      </c>
      <c r="K510" s="7"/>
      <c r="L510" s="40">
        <f t="shared" si="49"/>
        <v>0.96838449468638854</v>
      </c>
      <c r="M510" s="40">
        <f t="shared" si="50"/>
        <v>0.30679567166466815</v>
      </c>
      <c r="N510" s="40">
        <f t="shared" si="51"/>
        <v>0.37864476167123318</v>
      </c>
      <c r="O510" s="40">
        <f t="shared" si="52"/>
        <v>0.28617001782471807</v>
      </c>
      <c r="P510" s="41">
        <v>0.75</v>
      </c>
      <c r="Q510" s="37">
        <f t="shared" si="53"/>
        <v>2.6899949458470078</v>
      </c>
      <c r="R510" s="17"/>
      <c r="S510" s="44">
        <f t="shared" si="54"/>
        <v>0.83399999999999996</v>
      </c>
      <c r="T510" s="40">
        <f t="shared" si="55"/>
        <v>1.1335999999999999</v>
      </c>
      <c r="U510" s="7"/>
      <c r="AF510" s="3"/>
    </row>
    <row r="511" spans="1:36" s="25" customFormat="1" x14ac:dyDescent="0.25">
      <c r="A511" s="27">
        <v>17137</v>
      </c>
      <c r="B511" s="11" t="s">
        <v>538</v>
      </c>
      <c r="C511" s="11" t="s">
        <v>561</v>
      </c>
      <c r="D511" s="11"/>
      <c r="E511" s="13"/>
      <c r="F511" s="37">
        <v>0.91311422063130487</v>
      </c>
      <c r="G511" s="37">
        <v>0.20753244619681288</v>
      </c>
      <c r="H511" s="38">
        <v>46763</v>
      </c>
      <c r="I511" s="38">
        <v>42499</v>
      </c>
      <c r="J511" s="27" t="s">
        <v>25</v>
      </c>
      <c r="K511" s="7"/>
      <c r="L511" s="40">
        <f t="shared" si="49"/>
        <v>0.91678134601536632</v>
      </c>
      <c r="M511" s="40">
        <f t="shared" si="50"/>
        <v>0.24960827837990709</v>
      </c>
      <c r="N511" s="40">
        <f t="shared" si="51"/>
        <v>0.24927238030256185</v>
      </c>
      <c r="O511" s="40">
        <f t="shared" si="52"/>
        <v>0.35398723950090788</v>
      </c>
      <c r="P511" s="41">
        <v>0.5</v>
      </c>
      <c r="Q511" s="37">
        <f t="shared" si="53"/>
        <v>2.2696492441987433</v>
      </c>
      <c r="R511" s="17"/>
      <c r="S511" s="44">
        <f t="shared" si="54"/>
        <v>0.57199999999999995</v>
      </c>
      <c r="T511" s="40">
        <f t="shared" si="55"/>
        <v>1.0287999999999999</v>
      </c>
      <c r="U511" s="7"/>
      <c r="Z511" s="7"/>
      <c r="AA511" s="7"/>
      <c r="AB511" s="7"/>
      <c r="AC511" s="7"/>
      <c r="AD511" s="7"/>
      <c r="AE511" s="7"/>
      <c r="AF511" s="3"/>
    </row>
    <row r="512" spans="1:36" s="25" customFormat="1" x14ac:dyDescent="0.25">
      <c r="A512" s="27">
        <v>17139</v>
      </c>
      <c r="B512" s="11" t="s">
        <v>538</v>
      </c>
      <c r="C512" s="11" t="s">
        <v>562</v>
      </c>
      <c r="D512" s="11"/>
      <c r="E512" s="13"/>
      <c r="F512" s="37">
        <v>0.94495641344956416</v>
      </c>
      <c r="G512" s="37">
        <v>0.1381297823710623</v>
      </c>
      <c r="H512" s="38">
        <v>50005</v>
      </c>
      <c r="I512" s="38">
        <v>44158</v>
      </c>
      <c r="J512" s="27" t="s">
        <v>20</v>
      </c>
      <c r="K512" s="7"/>
      <c r="L512" s="40">
        <f t="shared" si="49"/>
        <v>0.94875141912606842</v>
      </c>
      <c r="M512" s="40">
        <f t="shared" si="50"/>
        <v>0.16613468304582435</v>
      </c>
      <c r="N512" s="40">
        <f t="shared" si="51"/>
        <v>0.26655401443512189</v>
      </c>
      <c r="O512" s="40">
        <f t="shared" si="52"/>
        <v>0.36780556064568792</v>
      </c>
      <c r="P512" s="41">
        <v>0.25</v>
      </c>
      <c r="Q512" s="37">
        <f t="shared" si="53"/>
        <v>1.9992456772527025</v>
      </c>
      <c r="R512" s="17"/>
      <c r="S512" s="44">
        <f t="shared" si="54"/>
        <v>0.33900000000000002</v>
      </c>
      <c r="T512" s="40">
        <f t="shared" si="55"/>
        <v>0.93559999999999999</v>
      </c>
      <c r="U512" s="7"/>
      <c r="AF512" s="3"/>
    </row>
    <row r="513" spans="1:36" s="25" customFormat="1" x14ac:dyDescent="0.25">
      <c r="A513" s="27">
        <v>17141</v>
      </c>
      <c r="B513" s="11" t="s">
        <v>538</v>
      </c>
      <c r="C513" s="11" t="s">
        <v>563</v>
      </c>
      <c r="D513" s="11"/>
      <c r="E513" s="13"/>
      <c r="F513" s="37">
        <v>0.92556657223796035</v>
      </c>
      <c r="G513" s="37">
        <v>0.18908544726301735</v>
      </c>
      <c r="H513" s="38">
        <v>55590</v>
      </c>
      <c r="I513" s="38">
        <v>45116</v>
      </c>
      <c r="J513" s="27" t="s">
        <v>25</v>
      </c>
      <c r="K513" s="7"/>
      <c r="L513" s="40">
        <f t="shared" si="49"/>
        <v>0.92928370706622521</v>
      </c>
      <c r="M513" s="40">
        <f t="shared" si="50"/>
        <v>0.2274212723019563</v>
      </c>
      <c r="N513" s="40">
        <f t="shared" si="51"/>
        <v>0.29632512073689488</v>
      </c>
      <c r="O513" s="40">
        <f t="shared" si="52"/>
        <v>0.37578503723200452</v>
      </c>
      <c r="P513" s="41">
        <v>0.5</v>
      </c>
      <c r="Q513" s="37">
        <f t="shared" si="53"/>
        <v>2.3288151373370809</v>
      </c>
      <c r="R513" s="17"/>
      <c r="S513" s="44">
        <f t="shared" si="54"/>
        <v>0.61399999999999999</v>
      </c>
      <c r="T513" s="40">
        <f t="shared" si="55"/>
        <v>1.0456000000000001</v>
      </c>
      <c r="U513" s="7"/>
      <c r="Z513" s="7"/>
      <c r="AA513" s="7"/>
      <c r="AB513" s="7"/>
      <c r="AC513" s="7"/>
      <c r="AD513" s="7"/>
      <c r="AE513" s="7"/>
      <c r="AF513" s="3"/>
      <c r="AJ513" s="7"/>
    </row>
    <row r="514" spans="1:36" s="25" customFormat="1" x14ac:dyDescent="0.25">
      <c r="A514" s="27">
        <v>17143</v>
      </c>
      <c r="B514" s="11" t="s">
        <v>538</v>
      </c>
      <c r="C514" s="11" t="s">
        <v>564</v>
      </c>
      <c r="D514" s="11"/>
      <c r="E514" s="13"/>
      <c r="F514" s="37">
        <v>0.87994531316756386</v>
      </c>
      <c r="G514" s="37">
        <v>0.28776613996960737</v>
      </c>
      <c r="H514" s="38">
        <v>50925</v>
      </c>
      <c r="I514" s="38">
        <v>56075</v>
      </c>
      <c r="J514" s="27" t="s">
        <v>17</v>
      </c>
      <c r="K514" s="7"/>
      <c r="L514" s="40">
        <f t="shared" si="49"/>
        <v>0.88347923008791551</v>
      </c>
      <c r="M514" s="40">
        <f t="shared" si="50"/>
        <v>0.34610882341610522</v>
      </c>
      <c r="N514" s="40">
        <f t="shared" si="51"/>
        <v>0.2714581178903826</v>
      </c>
      <c r="O514" s="40">
        <f t="shared" si="52"/>
        <v>0.46706591813956588</v>
      </c>
      <c r="P514" s="41">
        <v>0.75</v>
      </c>
      <c r="Q514" s="37">
        <f t="shared" si="53"/>
        <v>2.7181120895339692</v>
      </c>
      <c r="R514" s="17"/>
      <c r="S514" s="44">
        <f t="shared" si="54"/>
        <v>0.84899999999999998</v>
      </c>
      <c r="T514" s="40">
        <f t="shared" si="55"/>
        <v>1.1395999999999999</v>
      </c>
      <c r="U514" s="7"/>
      <c r="Z514" s="7"/>
      <c r="AA514" s="7"/>
      <c r="AB514" s="7"/>
      <c r="AC514" s="7"/>
      <c r="AD514" s="7"/>
      <c r="AE514" s="7"/>
      <c r="AF514" s="3"/>
    </row>
    <row r="515" spans="1:36" s="25" customFormat="1" x14ac:dyDescent="0.25">
      <c r="A515" s="27">
        <v>17149</v>
      </c>
      <c r="B515" s="11" t="s">
        <v>538</v>
      </c>
      <c r="C515" s="11" t="s">
        <v>212</v>
      </c>
      <c r="D515" s="11"/>
      <c r="E515" s="13"/>
      <c r="F515" s="37">
        <v>0.87987235012537046</v>
      </c>
      <c r="G515" s="37">
        <v>0.12939720700017676</v>
      </c>
      <c r="H515" s="38">
        <v>40445</v>
      </c>
      <c r="I515" s="38">
        <v>34102</v>
      </c>
      <c r="J515" s="27" t="s">
        <v>20</v>
      </c>
      <c r="K515" s="7"/>
      <c r="L515" s="40">
        <f t="shared" si="49"/>
        <v>0.88340597402145626</v>
      </c>
      <c r="M515" s="40">
        <f t="shared" si="50"/>
        <v>0.15563163571951671</v>
      </c>
      <c r="N515" s="40">
        <f t="shared" si="51"/>
        <v>0.2155939828782823</v>
      </c>
      <c r="O515" s="40">
        <f t="shared" si="52"/>
        <v>0.28404604441186759</v>
      </c>
      <c r="P515" s="41">
        <v>0.25</v>
      </c>
      <c r="Q515" s="37">
        <f t="shared" si="53"/>
        <v>1.7886776370311228</v>
      </c>
      <c r="R515" s="17"/>
      <c r="S515" s="44">
        <f t="shared" si="54"/>
        <v>0.153</v>
      </c>
      <c r="T515" s="40">
        <f t="shared" si="55"/>
        <v>0.86119999999999997</v>
      </c>
      <c r="U515" s="7"/>
      <c r="Z515" s="7"/>
      <c r="AA515" s="7"/>
      <c r="AB515" s="7"/>
      <c r="AC515" s="7"/>
      <c r="AD515" s="7"/>
      <c r="AE515" s="7"/>
      <c r="AF515" s="3"/>
    </row>
    <row r="516" spans="1:36" s="25" customFormat="1" x14ac:dyDescent="0.25">
      <c r="A516" s="27">
        <v>17151</v>
      </c>
      <c r="B516" s="11" t="s">
        <v>538</v>
      </c>
      <c r="C516" s="11" t="s">
        <v>215</v>
      </c>
      <c r="D516" s="11"/>
      <c r="E516" s="13"/>
      <c r="F516" s="37">
        <v>0.90576766856214463</v>
      </c>
      <c r="G516" s="37">
        <v>0.13048933500627352</v>
      </c>
      <c r="H516" s="38">
        <v>39854</v>
      </c>
      <c r="I516" s="38">
        <v>25993</v>
      </c>
      <c r="J516" s="27" t="s">
        <v>20</v>
      </c>
      <c r="K516" s="7"/>
      <c r="L516" s="40">
        <f t="shared" ref="L516:L579" si="56">F516/F$3</f>
        <v>0.90940528972102874</v>
      </c>
      <c r="M516" s="40">
        <f t="shared" ref="M516:M579" si="57">G516/G$3</f>
        <v>0.1569451854625471</v>
      </c>
      <c r="N516" s="40">
        <f t="shared" ref="N516:N579" si="58">H516/H$3</f>
        <v>0.21244362946300066</v>
      </c>
      <c r="O516" s="40">
        <f t="shared" ref="O516:O579" si="59">I516/I$3</f>
        <v>0.2165036898832231</v>
      </c>
      <c r="P516" s="41">
        <v>0.25</v>
      </c>
      <c r="Q516" s="37">
        <f t="shared" ref="Q516:Q579" si="60">SUM(L516:P516)</f>
        <v>1.7452977945297998</v>
      </c>
      <c r="R516" s="17"/>
      <c r="S516" s="44">
        <f t="shared" ref="S516:S579" si="61">_xlfn.PERCENTRANK.INC(Q$4:Q$2874,Q516)</f>
        <v>0.12</v>
      </c>
      <c r="T516" s="40">
        <f t="shared" ref="T516:T579" si="62">((S516-0.5)*0.4+1)</f>
        <v>0.84799999999999998</v>
      </c>
      <c r="U516" s="7"/>
      <c r="Z516" s="7"/>
      <c r="AA516" s="7"/>
      <c r="AB516" s="7"/>
      <c r="AC516" s="7"/>
      <c r="AD516" s="7"/>
      <c r="AE516" s="7"/>
      <c r="AF516" s="3"/>
    </row>
    <row r="517" spans="1:36" s="25" customFormat="1" x14ac:dyDescent="0.25">
      <c r="A517" s="27">
        <v>17153</v>
      </c>
      <c r="B517" s="11" t="s">
        <v>538</v>
      </c>
      <c r="C517" s="11" t="s">
        <v>217</v>
      </c>
      <c r="D517" s="11"/>
      <c r="E517" s="13"/>
      <c r="F517" s="37">
        <v>0.82751810401579984</v>
      </c>
      <c r="G517" s="37">
        <v>0.12240463544181555</v>
      </c>
      <c r="H517" s="38">
        <v>31795</v>
      </c>
      <c r="I517" s="38">
        <v>40919</v>
      </c>
      <c r="J517" s="27" t="s">
        <v>20</v>
      </c>
      <c r="K517" s="7"/>
      <c r="L517" s="40">
        <f t="shared" si="56"/>
        <v>0.83084146989538132</v>
      </c>
      <c r="M517" s="40">
        <f t="shared" si="57"/>
        <v>0.1472213664815413</v>
      </c>
      <c r="N517" s="40">
        <f t="shared" si="58"/>
        <v>0.16948474930436358</v>
      </c>
      <c r="O517" s="40">
        <f t="shared" si="59"/>
        <v>0.34082693364873645</v>
      </c>
      <c r="P517" s="41">
        <v>0.25</v>
      </c>
      <c r="Q517" s="37">
        <f t="shared" si="60"/>
        <v>1.7383745193300226</v>
      </c>
      <c r="R517" s="17"/>
      <c r="S517" s="44">
        <f t="shared" si="61"/>
        <v>0.111</v>
      </c>
      <c r="T517" s="40">
        <f t="shared" si="62"/>
        <v>0.84440000000000004</v>
      </c>
      <c r="U517" s="7"/>
      <c r="AF517" s="3"/>
    </row>
    <row r="518" spans="1:36" s="25" customFormat="1" x14ac:dyDescent="0.25">
      <c r="A518" s="27">
        <v>17157</v>
      </c>
      <c r="B518" s="11" t="s">
        <v>538</v>
      </c>
      <c r="C518" s="11" t="s">
        <v>66</v>
      </c>
      <c r="D518" s="11"/>
      <c r="E518" s="13"/>
      <c r="F518" s="37">
        <v>0.9219753086419753</v>
      </c>
      <c r="G518" s="37">
        <v>0.11474454984190381</v>
      </c>
      <c r="H518" s="38">
        <v>48383</v>
      </c>
      <c r="I518" s="38">
        <v>42096</v>
      </c>
      <c r="J518" s="27" t="s">
        <v>20</v>
      </c>
      <c r="K518" s="7"/>
      <c r="L518" s="40">
        <f t="shared" si="56"/>
        <v>0.92567802072487482</v>
      </c>
      <c r="M518" s="40">
        <f t="shared" si="57"/>
        <v>0.13800824914073076</v>
      </c>
      <c r="N518" s="40">
        <f t="shared" si="58"/>
        <v>0.25790786682160793</v>
      </c>
      <c r="O518" s="40">
        <f t="shared" si="59"/>
        <v>0.35063052857785404</v>
      </c>
      <c r="P518" s="41">
        <v>0.25</v>
      </c>
      <c r="Q518" s="37">
        <f t="shared" si="60"/>
        <v>1.9222246652650674</v>
      </c>
      <c r="R518" s="17"/>
      <c r="S518" s="44">
        <f t="shared" si="61"/>
        <v>0.27300000000000002</v>
      </c>
      <c r="T518" s="40">
        <f t="shared" si="62"/>
        <v>0.90920000000000001</v>
      </c>
      <c r="U518" s="7"/>
      <c r="AF518" s="3"/>
    </row>
    <row r="519" spans="1:36" s="25" customFormat="1" x14ac:dyDescent="0.25">
      <c r="A519" s="27">
        <v>17161</v>
      </c>
      <c r="B519" s="11" t="s">
        <v>538</v>
      </c>
      <c r="C519" s="11" t="s">
        <v>565</v>
      </c>
      <c r="D519" s="11"/>
      <c r="E519" s="13"/>
      <c r="F519" s="37">
        <v>0.91183845497225779</v>
      </c>
      <c r="G519" s="37">
        <v>0.21516688335533302</v>
      </c>
      <c r="H519" s="38">
        <v>48205</v>
      </c>
      <c r="I519" s="38">
        <v>62525</v>
      </c>
      <c r="J519" s="27" t="s">
        <v>17</v>
      </c>
      <c r="K519" s="7"/>
      <c r="L519" s="40">
        <f t="shared" si="56"/>
        <v>0.91550045679945558</v>
      </c>
      <c r="M519" s="40">
        <f t="shared" si="57"/>
        <v>0.25879054722730754</v>
      </c>
      <c r="N519" s="40">
        <f t="shared" si="58"/>
        <v>0.25695902941395965</v>
      </c>
      <c r="O519" s="40">
        <f t="shared" si="59"/>
        <v>0.52078995152343033</v>
      </c>
      <c r="P519" s="41">
        <v>0.75</v>
      </c>
      <c r="Q519" s="37">
        <f t="shared" si="60"/>
        <v>2.702039984964153</v>
      </c>
      <c r="R519" s="17"/>
      <c r="S519" s="44">
        <f t="shared" si="61"/>
        <v>0.84</v>
      </c>
      <c r="T519" s="40">
        <f t="shared" si="62"/>
        <v>1.1359999999999999</v>
      </c>
      <c r="U519" s="7"/>
      <c r="Z519" s="7"/>
      <c r="AA519" s="7"/>
      <c r="AB519" s="7"/>
      <c r="AC519" s="7"/>
      <c r="AD519" s="7"/>
      <c r="AE519" s="7"/>
      <c r="AF519" s="3"/>
    </row>
    <row r="520" spans="1:36" s="25" customFormat="1" x14ac:dyDescent="0.25">
      <c r="A520" s="27">
        <v>17165</v>
      </c>
      <c r="B520" s="11" t="s">
        <v>538</v>
      </c>
      <c r="C520" s="11" t="s">
        <v>219</v>
      </c>
      <c r="D520" s="11"/>
      <c r="E520" s="13"/>
      <c r="F520" s="37">
        <v>0.86636838180462339</v>
      </c>
      <c r="G520" s="37">
        <v>0.13848584132927685</v>
      </c>
      <c r="H520" s="38">
        <v>37139</v>
      </c>
      <c r="I520" s="38">
        <v>45527</v>
      </c>
      <c r="J520" s="27" t="s">
        <v>20</v>
      </c>
      <c r="K520" s="7"/>
      <c r="L520" s="40">
        <f t="shared" si="56"/>
        <v>0.86984777289620818</v>
      </c>
      <c r="M520" s="40">
        <f t="shared" si="57"/>
        <v>0.16656293060513561</v>
      </c>
      <c r="N520" s="40">
        <f t="shared" si="58"/>
        <v>0.19797119372274757</v>
      </c>
      <c r="O520" s="40">
        <f t="shared" si="59"/>
        <v>0.37920838261506939</v>
      </c>
      <c r="P520" s="41">
        <v>0.25</v>
      </c>
      <c r="Q520" s="37">
        <f t="shared" si="60"/>
        <v>1.8635902798391608</v>
      </c>
      <c r="R520" s="17"/>
      <c r="S520" s="44">
        <f t="shared" si="61"/>
        <v>0.222</v>
      </c>
      <c r="T520" s="40">
        <f t="shared" si="62"/>
        <v>0.88880000000000003</v>
      </c>
      <c r="U520" s="7"/>
      <c r="AF520" s="3"/>
      <c r="AJ520" s="7"/>
    </row>
    <row r="521" spans="1:36" s="25" customFormat="1" x14ac:dyDescent="0.25">
      <c r="A521" s="27">
        <v>17167</v>
      </c>
      <c r="B521" s="11" t="s">
        <v>538</v>
      </c>
      <c r="C521" s="11" t="s">
        <v>566</v>
      </c>
      <c r="D521" s="11"/>
      <c r="E521" s="13"/>
      <c r="F521" s="37">
        <v>0.89906838300668757</v>
      </c>
      <c r="G521" s="37">
        <v>0.31636033380232409</v>
      </c>
      <c r="H521" s="38">
        <v>55355</v>
      </c>
      <c r="I521" s="38">
        <v>51262</v>
      </c>
      <c r="J521" s="27" t="s">
        <v>17</v>
      </c>
      <c r="K521" s="7"/>
      <c r="L521" s="40">
        <f t="shared" si="56"/>
        <v>0.9026790994043048</v>
      </c>
      <c r="M521" s="40">
        <f t="shared" si="57"/>
        <v>0.38050030111052363</v>
      </c>
      <c r="N521" s="40">
        <f t="shared" si="58"/>
        <v>0.29507244213690975</v>
      </c>
      <c r="O521" s="40">
        <f t="shared" si="59"/>
        <v>0.42697696113545119</v>
      </c>
      <c r="P521" s="41">
        <v>0.75</v>
      </c>
      <c r="Q521" s="37">
        <f t="shared" si="60"/>
        <v>2.7552288037871895</v>
      </c>
      <c r="R521" s="17"/>
      <c r="S521" s="44">
        <f t="shared" si="61"/>
        <v>0.86499999999999999</v>
      </c>
      <c r="T521" s="40">
        <f t="shared" si="62"/>
        <v>1.1459999999999999</v>
      </c>
      <c r="U521" s="7"/>
      <c r="AF521" s="3"/>
      <c r="AJ521" s="7"/>
    </row>
    <row r="522" spans="1:36" s="25" customFormat="1" x14ac:dyDescent="0.25">
      <c r="A522" s="27">
        <v>17173</v>
      </c>
      <c r="B522" s="11" t="s">
        <v>538</v>
      </c>
      <c r="C522" s="11" t="s">
        <v>69</v>
      </c>
      <c r="D522" s="11"/>
      <c r="E522" s="13"/>
      <c r="F522" s="37">
        <v>0.9310178485287024</v>
      </c>
      <c r="G522" s="37">
        <v>0.14775038129130655</v>
      </c>
      <c r="H522" s="38">
        <v>46546</v>
      </c>
      <c r="I522" s="38">
        <v>45288</v>
      </c>
      <c r="J522" s="27" t="s">
        <v>20</v>
      </c>
      <c r="K522" s="7"/>
      <c r="L522" s="40">
        <f t="shared" si="56"/>
        <v>0.93475687603283375</v>
      </c>
      <c r="M522" s="40">
        <f t="shared" si="57"/>
        <v>0.17770579482845333</v>
      </c>
      <c r="N522" s="40">
        <f t="shared" si="58"/>
        <v>0.24811565155278842</v>
      </c>
      <c r="O522" s="40">
        <f t="shared" si="59"/>
        <v>0.37721767812224094</v>
      </c>
      <c r="P522" s="41">
        <v>0.25</v>
      </c>
      <c r="Q522" s="37">
        <f t="shared" si="60"/>
        <v>1.9877960005363164</v>
      </c>
      <c r="R522" s="17"/>
      <c r="S522" s="44">
        <f t="shared" si="61"/>
        <v>0.33</v>
      </c>
      <c r="T522" s="40">
        <f t="shared" si="62"/>
        <v>0.93200000000000005</v>
      </c>
      <c r="U522" s="7"/>
      <c r="AF522" s="3"/>
    </row>
    <row r="523" spans="1:36" s="25" customFormat="1" x14ac:dyDescent="0.25">
      <c r="A523" s="27">
        <v>17179</v>
      </c>
      <c r="B523" s="11" t="s">
        <v>538</v>
      </c>
      <c r="C523" s="11" t="s">
        <v>567</v>
      </c>
      <c r="D523" s="11"/>
      <c r="E523" s="13"/>
      <c r="F523" s="37">
        <v>0.9370904325032765</v>
      </c>
      <c r="G523" s="37">
        <v>0.23575964617312245</v>
      </c>
      <c r="H523" s="38">
        <v>55580</v>
      </c>
      <c r="I523" s="38">
        <v>67686</v>
      </c>
      <c r="J523" s="27" t="s">
        <v>17</v>
      </c>
      <c r="K523" s="7"/>
      <c r="L523" s="40">
        <f t="shared" si="56"/>
        <v>0.94085384789485593</v>
      </c>
      <c r="M523" s="40">
        <f t="shared" si="57"/>
        <v>0.28355835663846612</v>
      </c>
      <c r="N523" s="40">
        <f t="shared" si="58"/>
        <v>0.29627181526455504</v>
      </c>
      <c r="O523" s="40">
        <f t="shared" si="59"/>
        <v>0.56377750753802325</v>
      </c>
      <c r="P523" s="41">
        <v>0.75</v>
      </c>
      <c r="Q523" s="37">
        <f t="shared" si="60"/>
        <v>2.8344615273359004</v>
      </c>
      <c r="R523" s="17"/>
      <c r="S523" s="44">
        <f t="shared" si="61"/>
        <v>0.89800000000000002</v>
      </c>
      <c r="T523" s="40">
        <f t="shared" si="62"/>
        <v>1.1592</v>
      </c>
      <c r="U523" s="7"/>
      <c r="AF523" s="3"/>
      <c r="AJ523" s="7"/>
    </row>
    <row r="524" spans="1:36" s="25" customFormat="1" x14ac:dyDescent="0.25">
      <c r="A524" s="27">
        <v>17181</v>
      </c>
      <c r="B524" s="11" t="s">
        <v>538</v>
      </c>
      <c r="C524" s="11" t="s">
        <v>226</v>
      </c>
      <c r="D524" s="11"/>
      <c r="E524" s="13"/>
      <c r="F524" s="37">
        <v>0.87202380952380953</v>
      </c>
      <c r="G524" s="37">
        <v>0.19092520954223083</v>
      </c>
      <c r="H524" s="38">
        <v>41869</v>
      </c>
      <c r="I524" s="38">
        <v>32740</v>
      </c>
      <c r="J524" s="27" t="s">
        <v>20</v>
      </c>
      <c r="K524" s="7"/>
      <c r="L524" s="40">
        <f t="shared" si="56"/>
        <v>0.87552591317651562</v>
      </c>
      <c r="M524" s="40">
        <f t="shared" si="57"/>
        <v>0.2296340342269387</v>
      </c>
      <c r="N524" s="40">
        <f t="shared" si="58"/>
        <v>0.22318468213946843</v>
      </c>
      <c r="O524" s="40">
        <f t="shared" si="59"/>
        <v>0.27270152759499577</v>
      </c>
      <c r="P524" s="41">
        <v>0.25</v>
      </c>
      <c r="Q524" s="37">
        <f t="shared" si="60"/>
        <v>1.8510461571379186</v>
      </c>
      <c r="R524" s="17"/>
      <c r="S524" s="44">
        <f t="shared" si="61"/>
        <v>0.20899999999999999</v>
      </c>
      <c r="T524" s="40">
        <f t="shared" si="62"/>
        <v>0.88359999999999994</v>
      </c>
      <c r="U524" s="7"/>
      <c r="Z524" s="7"/>
      <c r="AA524" s="7"/>
      <c r="AB524" s="7"/>
      <c r="AC524" s="7"/>
      <c r="AD524" s="7"/>
      <c r="AE524" s="7"/>
      <c r="AF524" s="3"/>
    </row>
    <row r="525" spans="1:36" s="25" customFormat="1" x14ac:dyDescent="0.25">
      <c r="A525" s="27">
        <v>17195</v>
      </c>
      <c r="B525" s="11" t="s">
        <v>538</v>
      </c>
      <c r="C525" s="11" t="s">
        <v>568</v>
      </c>
      <c r="D525" s="11"/>
      <c r="E525" s="13"/>
      <c r="F525" s="37">
        <v>0.91292276627965674</v>
      </c>
      <c r="G525" s="37">
        <v>0.15361109040769175</v>
      </c>
      <c r="H525" s="38">
        <v>46193</v>
      </c>
      <c r="I525" s="38">
        <v>46023</v>
      </c>
      <c r="J525" s="27" t="s">
        <v>25</v>
      </c>
      <c r="K525" s="7"/>
      <c r="L525" s="40">
        <f t="shared" si="56"/>
        <v>0.91658912277073967</v>
      </c>
      <c r="M525" s="40">
        <f t="shared" si="57"/>
        <v>0.18475472399319232</v>
      </c>
      <c r="N525" s="40">
        <f t="shared" si="58"/>
        <v>0.24623396837919381</v>
      </c>
      <c r="O525" s="40">
        <f t="shared" si="59"/>
        <v>0.38333971913575104</v>
      </c>
      <c r="P525" s="41">
        <v>0.5</v>
      </c>
      <c r="Q525" s="37">
        <f t="shared" si="60"/>
        <v>2.230917534278877</v>
      </c>
      <c r="R525" s="17"/>
      <c r="S525" s="44">
        <f t="shared" si="61"/>
        <v>0.54700000000000004</v>
      </c>
      <c r="T525" s="40">
        <f t="shared" si="62"/>
        <v>1.0187999999999999</v>
      </c>
      <c r="U525" s="7"/>
      <c r="Z525" s="7"/>
      <c r="AA525" s="7"/>
      <c r="AB525" s="7"/>
      <c r="AC525" s="7"/>
      <c r="AD525" s="7"/>
      <c r="AE525" s="7"/>
      <c r="AF525" s="3"/>
      <c r="AJ525" s="7"/>
    </row>
    <row r="526" spans="1:36" s="25" customFormat="1" x14ac:dyDescent="0.25">
      <c r="A526" s="27">
        <v>17197</v>
      </c>
      <c r="B526" s="11" t="s">
        <v>538</v>
      </c>
      <c r="C526" s="11" t="s">
        <v>569</v>
      </c>
      <c r="D526" s="11"/>
      <c r="E526" s="13"/>
      <c r="F526" s="37">
        <v>0.94089466156583212</v>
      </c>
      <c r="G526" s="37">
        <v>0.32104421924948207</v>
      </c>
      <c r="H526" s="38">
        <v>76352</v>
      </c>
      <c r="I526" s="38">
        <v>48260</v>
      </c>
      <c r="J526" s="27" t="s">
        <v>17</v>
      </c>
      <c r="K526" s="7"/>
      <c r="L526" s="40">
        <f t="shared" si="56"/>
        <v>0.9446733549857752</v>
      </c>
      <c r="M526" s="40">
        <f t="shared" si="57"/>
        <v>0.38613381338303382</v>
      </c>
      <c r="N526" s="40">
        <f t="shared" si="58"/>
        <v>0.40699794240876769</v>
      </c>
      <c r="O526" s="40">
        <f t="shared" si="59"/>
        <v>0.40197238001632546</v>
      </c>
      <c r="P526" s="41">
        <v>0.75</v>
      </c>
      <c r="Q526" s="37">
        <f t="shared" si="60"/>
        <v>2.889777490793902</v>
      </c>
      <c r="R526" s="17"/>
      <c r="S526" s="44">
        <f t="shared" si="61"/>
        <v>0.91500000000000004</v>
      </c>
      <c r="T526" s="40">
        <f t="shared" si="62"/>
        <v>1.1659999999999999</v>
      </c>
      <c r="U526" s="7"/>
      <c r="Z526" s="7"/>
      <c r="AA526" s="7"/>
      <c r="AB526" s="7"/>
      <c r="AC526" s="7"/>
      <c r="AD526" s="7"/>
      <c r="AE526" s="7"/>
      <c r="AF526" s="3"/>
      <c r="AJ526" s="7"/>
    </row>
    <row r="527" spans="1:36" s="25" customFormat="1" x14ac:dyDescent="0.25">
      <c r="A527" s="27">
        <v>17199</v>
      </c>
      <c r="B527" s="11" t="s">
        <v>538</v>
      </c>
      <c r="C527" s="11" t="s">
        <v>570</v>
      </c>
      <c r="D527" s="11"/>
      <c r="E527" s="13"/>
      <c r="F527" s="37">
        <v>0.86527998186352306</v>
      </c>
      <c r="G527" s="37">
        <v>0.2173562893150208</v>
      </c>
      <c r="H527" s="38">
        <v>41596</v>
      </c>
      <c r="I527" s="38">
        <v>42028</v>
      </c>
      <c r="J527" s="27" t="s">
        <v>17</v>
      </c>
      <c r="K527" s="7"/>
      <c r="L527" s="40">
        <f t="shared" si="56"/>
        <v>0.86875500187100707</v>
      </c>
      <c r="M527" s="40">
        <f t="shared" si="57"/>
        <v>0.26142384077868847</v>
      </c>
      <c r="N527" s="40">
        <f t="shared" si="58"/>
        <v>0.22172944274459216</v>
      </c>
      <c r="O527" s="40">
        <f t="shared" si="59"/>
        <v>0.35006413566776057</v>
      </c>
      <c r="P527" s="41">
        <v>0.75</v>
      </c>
      <c r="Q527" s="37">
        <f t="shared" si="60"/>
        <v>2.4519724210620479</v>
      </c>
      <c r="R527" s="17"/>
      <c r="S527" s="44">
        <f t="shared" si="61"/>
        <v>0.69299999999999995</v>
      </c>
      <c r="T527" s="40">
        <f t="shared" si="62"/>
        <v>1.0771999999999999</v>
      </c>
      <c r="U527" s="7"/>
      <c r="AF527" s="3"/>
      <c r="AJ527" s="7"/>
    </row>
    <row r="528" spans="1:36" s="25" customFormat="1" x14ac:dyDescent="0.25">
      <c r="A528" s="27">
        <v>18013</v>
      </c>
      <c r="B528" s="11" t="s">
        <v>571</v>
      </c>
      <c r="C528" s="11" t="s">
        <v>541</v>
      </c>
      <c r="D528" s="11"/>
      <c r="E528" s="13"/>
      <c r="F528" s="37">
        <v>0.90199764982373676</v>
      </c>
      <c r="G528" s="37">
        <v>0.22622478386167147</v>
      </c>
      <c r="H528" s="38">
        <v>48652</v>
      </c>
      <c r="I528" s="38">
        <v>22080</v>
      </c>
      <c r="J528" s="27" t="s">
        <v>22</v>
      </c>
      <c r="K528" s="7"/>
      <c r="L528" s="40">
        <f t="shared" si="56"/>
        <v>0.90562013034511724</v>
      </c>
      <c r="M528" s="40">
        <f t="shared" si="57"/>
        <v>0.27209036399555336</v>
      </c>
      <c r="N528" s="40">
        <f t="shared" si="58"/>
        <v>0.25934178402754826</v>
      </c>
      <c r="O528" s="40">
        <f t="shared" si="59"/>
        <v>0.18391110963034532</v>
      </c>
      <c r="P528" s="41">
        <v>0.6</v>
      </c>
      <c r="Q528" s="37">
        <f t="shared" si="60"/>
        <v>2.2209633879985642</v>
      </c>
      <c r="R528" s="17"/>
      <c r="S528" s="44">
        <f t="shared" si="61"/>
        <v>0.53700000000000003</v>
      </c>
      <c r="T528" s="40">
        <f t="shared" si="62"/>
        <v>1.0147999999999999</v>
      </c>
      <c r="U528" s="7"/>
      <c r="Z528" s="7"/>
      <c r="AA528" s="7"/>
      <c r="AB528" s="7"/>
      <c r="AC528" s="7"/>
      <c r="AD528" s="7"/>
      <c r="AE528" s="7"/>
      <c r="AF528" s="3"/>
    </row>
    <row r="529" spans="1:36" s="25" customFormat="1" x14ac:dyDescent="0.25">
      <c r="A529" s="27">
        <v>18019</v>
      </c>
      <c r="B529" s="11" t="s">
        <v>571</v>
      </c>
      <c r="C529" s="11" t="s">
        <v>181</v>
      </c>
      <c r="D529" s="11"/>
      <c r="E529" s="13"/>
      <c r="F529" s="37">
        <v>0.90860328887006847</v>
      </c>
      <c r="G529" s="37">
        <v>0.18596500579683106</v>
      </c>
      <c r="H529" s="38">
        <v>50559</v>
      </c>
      <c r="I529" s="38">
        <v>42533</v>
      </c>
      <c r="J529" s="27" t="s">
        <v>17</v>
      </c>
      <c r="K529" s="7"/>
      <c r="L529" s="40">
        <f t="shared" si="56"/>
        <v>0.91225229806231778</v>
      </c>
      <c r="M529" s="40">
        <f t="shared" si="57"/>
        <v>0.22366818194700824</v>
      </c>
      <c r="N529" s="40">
        <f t="shared" si="58"/>
        <v>0.26950713760274631</v>
      </c>
      <c r="O529" s="40">
        <f t="shared" si="59"/>
        <v>0.35427043595595464</v>
      </c>
      <c r="P529" s="41">
        <v>0.75</v>
      </c>
      <c r="Q529" s="37">
        <f t="shared" si="60"/>
        <v>2.5096980535680271</v>
      </c>
      <c r="R529" s="17"/>
      <c r="S529" s="44">
        <f t="shared" si="61"/>
        <v>0.72899999999999998</v>
      </c>
      <c r="T529" s="40">
        <f t="shared" si="62"/>
        <v>1.0915999999999999</v>
      </c>
      <c r="U529" s="7"/>
      <c r="Z529" s="7"/>
      <c r="AA529" s="7"/>
      <c r="AB529" s="7"/>
      <c r="AC529" s="7"/>
      <c r="AD529" s="7"/>
      <c r="AE529" s="7"/>
      <c r="AF529" s="3"/>
      <c r="AJ529" s="7"/>
    </row>
    <row r="530" spans="1:36" s="25" customFormat="1" x14ac:dyDescent="0.25">
      <c r="A530" s="27">
        <v>18025</v>
      </c>
      <c r="B530" s="11" t="s">
        <v>571</v>
      </c>
      <c r="C530" s="11" t="s">
        <v>186</v>
      </c>
      <c r="D530" s="11"/>
      <c r="E530" s="13"/>
      <c r="F530" s="37">
        <v>0.83818551117129314</v>
      </c>
      <c r="G530" s="37">
        <v>0.12477791444581113</v>
      </c>
      <c r="H530" s="38">
        <v>40027</v>
      </c>
      <c r="I530" s="38">
        <v>24470</v>
      </c>
      <c r="J530" s="27" t="s">
        <v>20</v>
      </c>
      <c r="K530" s="7"/>
      <c r="L530" s="40">
        <f t="shared" si="56"/>
        <v>0.84155171804346696</v>
      </c>
      <c r="M530" s="40">
        <f t="shared" si="57"/>
        <v>0.15007581212201104</v>
      </c>
      <c r="N530" s="40">
        <f t="shared" si="58"/>
        <v>0.21336581413447905</v>
      </c>
      <c r="O530" s="40">
        <f t="shared" si="59"/>
        <v>0.20381815455863</v>
      </c>
      <c r="P530" s="41">
        <v>0.25</v>
      </c>
      <c r="Q530" s="37">
        <f t="shared" si="60"/>
        <v>1.6588114988585869</v>
      </c>
      <c r="R530" s="17"/>
      <c r="S530" s="44">
        <f t="shared" si="61"/>
        <v>5.3999999999999999E-2</v>
      </c>
      <c r="T530" s="40">
        <f t="shared" si="62"/>
        <v>0.8216</v>
      </c>
      <c r="U530" s="7"/>
      <c r="Z530" s="7"/>
      <c r="AA530" s="7"/>
      <c r="AB530" s="7"/>
      <c r="AC530" s="7"/>
      <c r="AD530" s="7"/>
      <c r="AE530" s="7"/>
      <c r="AF530" s="3"/>
    </row>
    <row r="531" spans="1:36" s="25" customFormat="1" x14ac:dyDescent="0.25">
      <c r="A531" s="27">
        <v>18029</v>
      </c>
      <c r="B531" s="11" t="s">
        <v>571</v>
      </c>
      <c r="C531" s="11" t="s">
        <v>572</v>
      </c>
      <c r="D531" s="11"/>
      <c r="E531" s="13"/>
      <c r="F531" s="37">
        <v>0.94646977388094145</v>
      </c>
      <c r="G531" s="37">
        <v>0.17837212063642841</v>
      </c>
      <c r="H531" s="38">
        <v>58098</v>
      </c>
      <c r="I531" s="38">
        <v>38303</v>
      </c>
      <c r="J531" s="27" t="s">
        <v>22</v>
      </c>
      <c r="K531" s="7"/>
      <c r="L531" s="40">
        <f t="shared" si="56"/>
        <v>0.95027085731018213</v>
      </c>
      <c r="M531" s="40">
        <f t="shared" si="57"/>
        <v>0.21453588949078625</v>
      </c>
      <c r="N531" s="40">
        <f t="shared" si="58"/>
        <v>0.30969413319971428</v>
      </c>
      <c r="O531" s="40">
        <f t="shared" si="59"/>
        <v>0.3190374652251412</v>
      </c>
      <c r="P531" s="41">
        <v>0.6</v>
      </c>
      <c r="Q531" s="37">
        <f t="shared" si="60"/>
        <v>2.3935383452258239</v>
      </c>
      <c r="R531" s="17"/>
      <c r="S531" s="44">
        <f t="shared" si="61"/>
        <v>0.65700000000000003</v>
      </c>
      <c r="T531" s="40">
        <f t="shared" si="62"/>
        <v>1.0628</v>
      </c>
      <c r="U531" s="7"/>
      <c r="AF531" s="3"/>
      <c r="AJ531" s="7"/>
    </row>
    <row r="532" spans="1:36" s="25" customFormat="1" x14ac:dyDescent="0.25">
      <c r="A532" s="27">
        <v>18037</v>
      </c>
      <c r="B532" s="11" t="s">
        <v>571</v>
      </c>
      <c r="C532" s="11" t="s">
        <v>573</v>
      </c>
      <c r="D532" s="11"/>
      <c r="E532" s="13"/>
      <c r="F532" s="37">
        <v>0.93792494481236199</v>
      </c>
      <c r="G532" s="37">
        <v>0.19493136219640972</v>
      </c>
      <c r="H532" s="38">
        <v>54168</v>
      </c>
      <c r="I532" s="38">
        <v>48513</v>
      </c>
      <c r="J532" s="27" t="s">
        <v>25</v>
      </c>
      <c r="K532" s="7"/>
      <c r="L532" s="40">
        <f t="shared" si="56"/>
        <v>0.94169171165899801</v>
      </c>
      <c r="M532" s="40">
        <f t="shared" si="57"/>
        <v>0.23445240786085411</v>
      </c>
      <c r="N532" s="40">
        <f t="shared" si="58"/>
        <v>0.28874508257017667</v>
      </c>
      <c r="O532" s="40">
        <f t="shared" si="59"/>
        <v>0.40407969481417316</v>
      </c>
      <c r="P532" s="41">
        <v>0.5</v>
      </c>
      <c r="Q532" s="37">
        <f t="shared" si="60"/>
        <v>2.3689688969042022</v>
      </c>
      <c r="R532" s="17"/>
      <c r="S532" s="44">
        <f t="shared" si="61"/>
        <v>0.63700000000000001</v>
      </c>
      <c r="T532" s="40">
        <f t="shared" si="62"/>
        <v>1.0548</v>
      </c>
      <c r="U532" s="7"/>
      <c r="Z532" s="7"/>
      <c r="AA532" s="7"/>
      <c r="AB532" s="7"/>
      <c r="AC532" s="7"/>
      <c r="AD532" s="7"/>
      <c r="AE532" s="7"/>
      <c r="AF532" s="3"/>
    </row>
    <row r="533" spans="1:36" s="25" customFormat="1" x14ac:dyDescent="0.25">
      <c r="A533" s="27">
        <v>18043</v>
      </c>
      <c r="B533" s="11" t="s">
        <v>571</v>
      </c>
      <c r="C533" s="11" t="s">
        <v>461</v>
      </c>
      <c r="D533" s="11"/>
      <c r="E533" s="13"/>
      <c r="F533" s="37">
        <v>0.90864665403410794</v>
      </c>
      <c r="G533" s="37">
        <v>0.22364510402329801</v>
      </c>
      <c r="H533" s="38">
        <v>53208</v>
      </c>
      <c r="I533" s="38">
        <v>41445</v>
      </c>
      <c r="J533" s="27" t="s">
        <v>17</v>
      </c>
      <c r="K533" s="7"/>
      <c r="L533" s="40">
        <f t="shared" si="56"/>
        <v>0.91229583738364251</v>
      </c>
      <c r="M533" s="40">
        <f t="shared" si="57"/>
        <v>0.26898767111534172</v>
      </c>
      <c r="N533" s="40">
        <f t="shared" si="58"/>
        <v>0.28362775722555678</v>
      </c>
      <c r="O533" s="40">
        <f t="shared" si="59"/>
        <v>0.34520814939445932</v>
      </c>
      <c r="P533" s="41">
        <v>0.75</v>
      </c>
      <c r="Q533" s="37">
        <f t="shared" si="60"/>
        <v>2.5601194151190003</v>
      </c>
      <c r="R533" s="17"/>
      <c r="S533" s="44">
        <f t="shared" si="61"/>
        <v>0.76700000000000002</v>
      </c>
      <c r="T533" s="40">
        <f t="shared" si="62"/>
        <v>1.1068</v>
      </c>
      <c r="U533" s="7"/>
      <c r="AF533" s="3"/>
      <c r="AJ533" s="7"/>
    </row>
    <row r="534" spans="1:36" s="25" customFormat="1" x14ac:dyDescent="0.25">
      <c r="A534" s="27">
        <v>18047</v>
      </c>
      <c r="B534" s="11" t="s">
        <v>571</v>
      </c>
      <c r="C534" s="11" t="s">
        <v>43</v>
      </c>
      <c r="D534" s="11"/>
      <c r="E534" s="13"/>
      <c r="F534" s="37">
        <v>0.89384255650818401</v>
      </c>
      <c r="G534" s="37">
        <v>0.17651612903225805</v>
      </c>
      <c r="H534" s="38">
        <v>50271</v>
      </c>
      <c r="I534" s="38">
        <v>30127</v>
      </c>
      <c r="J534" s="27" t="s">
        <v>20</v>
      </c>
      <c r="K534" s="7"/>
      <c r="L534" s="40">
        <f t="shared" si="56"/>
        <v>0.89743228565078714</v>
      </c>
      <c r="M534" s="40">
        <f t="shared" si="57"/>
        <v>0.2123036078524482</v>
      </c>
      <c r="N534" s="40">
        <f t="shared" si="58"/>
        <v>0.26797193999936031</v>
      </c>
      <c r="O534" s="40">
        <f t="shared" si="59"/>
        <v>0.25093704709390463</v>
      </c>
      <c r="P534" s="41">
        <v>0.25</v>
      </c>
      <c r="Q534" s="37">
        <f t="shared" si="60"/>
        <v>1.8786448805965001</v>
      </c>
      <c r="R534" s="17"/>
      <c r="S534" s="44">
        <f t="shared" si="61"/>
        <v>0.23300000000000001</v>
      </c>
      <c r="T534" s="40">
        <f t="shared" si="62"/>
        <v>0.89319999999999999</v>
      </c>
      <c r="U534" s="7"/>
      <c r="AF534" s="3"/>
    </row>
    <row r="535" spans="1:36" s="25" customFormat="1" x14ac:dyDescent="0.25">
      <c r="A535" s="27">
        <v>18051</v>
      </c>
      <c r="B535" s="11" t="s">
        <v>571</v>
      </c>
      <c r="C535" s="11" t="s">
        <v>574</v>
      </c>
      <c r="D535" s="11"/>
      <c r="E535" s="13"/>
      <c r="F535" s="37">
        <v>0.91293142088749435</v>
      </c>
      <c r="G535" s="37">
        <v>0.14311666445123841</v>
      </c>
      <c r="H535" s="38">
        <v>48524</v>
      </c>
      <c r="I535" s="38">
        <v>53910</v>
      </c>
      <c r="J535" s="27" t="s">
        <v>20</v>
      </c>
      <c r="K535" s="7"/>
      <c r="L535" s="40">
        <f t="shared" si="56"/>
        <v>0.91659781213603853</v>
      </c>
      <c r="M535" s="40">
        <f t="shared" si="57"/>
        <v>0.17213262251662834</v>
      </c>
      <c r="N535" s="40">
        <f t="shared" si="58"/>
        <v>0.25865947398159894</v>
      </c>
      <c r="O535" s="40">
        <f t="shared" si="59"/>
        <v>0.44903296739909043</v>
      </c>
      <c r="P535" s="41">
        <v>0.25</v>
      </c>
      <c r="Q535" s="37">
        <f t="shared" si="60"/>
        <v>2.0464228760333563</v>
      </c>
      <c r="R535" s="17"/>
      <c r="S535" s="44">
        <f t="shared" si="61"/>
        <v>0.38100000000000001</v>
      </c>
      <c r="T535" s="40">
        <f t="shared" si="62"/>
        <v>0.95240000000000002</v>
      </c>
      <c r="U535" s="7"/>
      <c r="Z535" s="7"/>
      <c r="AA535" s="7"/>
      <c r="AB535" s="7"/>
      <c r="AC535" s="7"/>
      <c r="AD535" s="7"/>
      <c r="AE535" s="7"/>
      <c r="AF535" s="3"/>
    </row>
    <row r="536" spans="1:36" s="25" customFormat="1" x14ac:dyDescent="0.25">
      <c r="A536" s="27">
        <v>18053</v>
      </c>
      <c r="B536" s="11" t="s">
        <v>571</v>
      </c>
      <c r="C536" s="11" t="s">
        <v>575</v>
      </c>
      <c r="D536" s="11"/>
      <c r="E536" s="13"/>
      <c r="F536" s="37">
        <v>0.86701888489208634</v>
      </c>
      <c r="G536" s="37">
        <v>0.17246153846153847</v>
      </c>
      <c r="H536" s="38">
        <v>39751</v>
      </c>
      <c r="I536" s="38">
        <v>44728</v>
      </c>
      <c r="J536" s="27" t="s">
        <v>25</v>
      </c>
      <c r="K536" s="7"/>
      <c r="L536" s="40">
        <f t="shared" si="56"/>
        <v>0.87050088844586981</v>
      </c>
      <c r="M536" s="40">
        <f t="shared" si="57"/>
        <v>0.20742697583446998</v>
      </c>
      <c r="N536" s="40">
        <f t="shared" si="58"/>
        <v>0.21189458309790082</v>
      </c>
      <c r="O536" s="40">
        <f t="shared" si="59"/>
        <v>0.37255326592147131</v>
      </c>
      <c r="P536" s="41">
        <v>0.5</v>
      </c>
      <c r="Q536" s="37">
        <f t="shared" si="60"/>
        <v>2.1623757132997121</v>
      </c>
      <c r="R536" s="17"/>
      <c r="S536" s="44">
        <f t="shared" si="61"/>
        <v>0.49299999999999999</v>
      </c>
      <c r="T536" s="40">
        <f t="shared" si="62"/>
        <v>0.99719999999999998</v>
      </c>
      <c r="U536" s="7"/>
      <c r="Z536" s="7"/>
      <c r="AA536" s="7"/>
      <c r="AB536" s="7"/>
      <c r="AC536" s="7"/>
      <c r="AD536" s="7"/>
      <c r="AE536" s="7"/>
      <c r="AF536" s="3"/>
    </row>
    <row r="537" spans="1:36" s="25" customFormat="1" x14ac:dyDescent="0.25">
      <c r="A537" s="27">
        <v>18061</v>
      </c>
      <c r="B537" s="11" t="s">
        <v>571</v>
      </c>
      <c r="C537" s="11" t="s">
        <v>576</v>
      </c>
      <c r="D537" s="11"/>
      <c r="E537" s="13"/>
      <c r="F537" s="37">
        <v>0.91553160215580598</v>
      </c>
      <c r="G537" s="37">
        <v>0.14526159002048036</v>
      </c>
      <c r="H537" s="38">
        <v>52184</v>
      </c>
      <c r="I537" s="38">
        <v>33010</v>
      </c>
      <c r="J537" s="27" t="s">
        <v>22</v>
      </c>
      <c r="K537" s="7"/>
      <c r="L537" s="40">
        <f t="shared" si="56"/>
        <v>0.9192084358994036</v>
      </c>
      <c r="M537" s="40">
        <f t="shared" si="57"/>
        <v>0.17471241757230743</v>
      </c>
      <c r="N537" s="40">
        <f t="shared" si="58"/>
        <v>0.27816927685796222</v>
      </c>
      <c r="O537" s="40">
        <f t="shared" si="59"/>
        <v>0.27495044062036683</v>
      </c>
      <c r="P537" s="41">
        <v>0.6</v>
      </c>
      <c r="Q537" s="37">
        <f t="shared" si="60"/>
        <v>2.2470405709500403</v>
      </c>
      <c r="R537" s="17"/>
      <c r="S537" s="44">
        <f t="shared" si="61"/>
        <v>0.55800000000000005</v>
      </c>
      <c r="T537" s="40">
        <f t="shared" si="62"/>
        <v>1.0232000000000001</v>
      </c>
      <c r="U537" s="7"/>
      <c r="Z537" s="7"/>
      <c r="AA537" s="7"/>
      <c r="AB537" s="7"/>
      <c r="AC537" s="7"/>
      <c r="AD537" s="7"/>
      <c r="AE537" s="7"/>
      <c r="AF537" s="3"/>
    </row>
    <row r="538" spans="1:36" s="25" customFormat="1" x14ac:dyDescent="0.25">
      <c r="A538" s="27">
        <v>18069</v>
      </c>
      <c r="B538" s="11" t="s">
        <v>571</v>
      </c>
      <c r="C538" s="11" t="s">
        <v>577</v>
      </c>
      <c r="D538" s="11"/>
      <c r="E538" s="13"/>
      <c r="F538" s="37">
        <v>0.9229336919416572</v>
      </c>
      <c r="G538" s="37">
        <v>0.15900974025974027</v>
      </c>
      <c r="H538" s="38">
        <v>46538</v>
      </c>
      <c r="I538" s="38">
        <v>38714</v>
      </c>
      <c r="J538" s="27" t="s">
        <v>25</v>
      </c>
      <c r="K538" s="7"/>
      <c r="L538" s="40">
        <f t="shared" si="56"/>
        <v>0.92664025295347108</v>
      </c>
      <c r="M538" s="40">
        <f t="shared" si="57"/>
        <v>0.19124791443083514</v>
      </c>
      <c r="N538" s="40">
        <f t="shared" si="58"/>
        <v>0.24807300717491657</v>
      </c>
      <c r="O538" s="40">
        <f t="shared" si="59"/>
        <v>0.32246081060820603</v>
      </c>
      <c r="P538" s="41">
        <v>0.5</v>
      </c>
      <c r="Q538" s="37">
        <f t="shared" si="60"/>
        <v>2.1884219851674289</v>
      </c>
      <c r="R538" s="17"/>
      <c r="S538" s="44">
        <f t="shared" si="61"/>
        <v>0.50900000000000001</v>
      </c>
      <c r="T538" s="40">
        <f t="shared" si="62"/>
        <v>1.0036</v>
      </c>
      <c r="U538" s="7"/>
      <c r="AF538" s="3"/>
      <c r="AJ538" s="7"/>
    </row>
    <row r="539" spans="1:36" s="25" customFormat="1" x14ac:dyDescent="0.25">
      <c r="A539" s="27">
        <v>18071</v>
      </c>
      <c r="B539" s="11" t="s">
        <v>571</v>
      </c>
      <c r="C539" s="11" t="s">
        <v>48</v>
      </c>
      <c r="D539" s="11"/>
      <c r="E539" s="13"/>
      <c r="F539" s="37">
        <v>0.91203624551205331</v>
      </c>
      <c r="G539" s="37">
        <v>0.13554532133137953</v>
      </c>
      <c r="H539" s="38">
        <v>45883</v>
      </c>
      <c r="I539" s="38">
        <v>45508</v>
      </c>
      <c r="J539" s="27" t="s">
        <v>25</v>
      </c>
      <c r="K539" s="7"/>
      <c r="L539" s="40">
        <f t="shared" si="56"/>
        <v>0.91569904167876837</v>
      </c>
      <c r="M539" s="40">
        <f t="shared" si="57"/>
        <v>0.16302623960733001</v>
      </c>
      <c r="N539" s="40">
        <f t="shared" si="58"/>
        <v>0.2445814987366603</v>
      </c>
      <c r="O539" s="40">
        <f t="shared" si="59"/>
        <v>0.37905012577254327</v>
      </c>
      <c r="P539" s="41">
        <v>0.5</v>
      </c>
      <c r="Q539" s="37">
        <f t="shared" si="60"/>
        <v>2.2023569057953019</v>
      </c>
      <c r="R539" s="17"/>
      <c r="S539" s="44">
        <f t="shared" si="61"/>
        <v>0.52300000000000002</v>
      </c>
      <c r="T539" s="40">
        <f t="shared" si="62"/>
        <v>1.0092000000000001</v>
      </c>
      <c r="U539" s="7"/>
      <c r="AF539" s="3"/>
      <c r="AJ539" s="7"/>
    </row>
    <row r="540" spans="1:36" s="25" customFormat="1" x14ac:dyDescent="0.25">
      <c r="A540" s="27">
        <v>18077</v>
      </c>
      <c r="B540" s="11" t="s">
        <v>571</v>
      </c>
      <c r="C540" s="11" t="s">
        <v>414</v>
      </c>
      <c r="D540" s="11"/>
      <c r="E540" s="13"/>
      <c r="F540" s="37">
        <v>0.9143362831858407</v>
      </c>
      <c r="G540" s="37">
        <v>0.16957857568670609</v>
      </c>
      <c r="H540" s="38">
        <v>43395</v>
      </c>
      <c r="I540" s="38">
        <v>39583</v>
      </c>
      <c r="J540" s="27" t="s">
        <v>25</v>
      </c>
      <c r="K540" s="7"/>
      <c r="L540" s="40">
        <f t="shared" si="56"/>
        <v>0.91800831645164727</v>
      </c>
      <c r="M540" s="40">
        <f t="shared" si="57"/>
        <v>0.2039595114063929</v>
      </c>
      <c r="N540" s="40">
        <f t="shared" si="58"/>
        <v>0.23131909721852045</v>
      </c>
      <c r="O540" s="40">
        <f t="shared" si="59"/>
        <v>0.32969897882690036</v>
      </c>
      <c r="P540" s="41">
        <v>0.5</v>
      </c>
      <c r="Q540" s="37">
        <f t="shared" si="60"/>
        <v>2.1829859039034609</v>
      </c>
      <c r="R540" s="17"/>
      <c r="S540" s="44">
        <f t="shared" si="61"/>
        <v>0.50600000000000001</v>
      </c>
      <c r="T540" s="40">
        <f t="shared" si="62"/>
        <v>1.0024</v>
      </c>
      <c r="U540" s="7"/>
      <c r="Z540" s="7"/>
      <c r="AA540" s="7"/>
      <c r="AB540" s="7"/>
      <c r="AC540" s="7"/>
      <c r="AD540" s="7"/>
      <c r="AE540" s="7"/>
      <c r="AF540" s="3"/>
    </row>
    <row r="541" spans="1:36" s="25" customFormat="1" x14ac:dyDescent="0.25">
      <c r="A541" s="27">
        <v>18079</v>
      </c>
      <c r="B541" s="11" t="s">
        <v>571</v>
      </c>
      <c r="C541" s="11" t="s">
        <v>578</v>
      </c>
      <c r="D541" s="11"/>
      <c r="E541" s="13"/>
      <c r="F541" s="37">
        <v>0.89887339055793991</v>
      </c>
      <c r="G541" s="37">
        <v>8.9437452941809187E-2</v>
      </c>
      <c r="H541" s="38">
        <v>45273</v>
      </c>
      <c r="I541" s="38">
        <v>37742</v>
      </c>
      <c r="J541" s="27" t="s">
        <v>25</v>
      </c>
      <c r="K541" s="7"/>
      <c r="L541" s="40">
        <f t="shared" si="56"/>
        <v>0.90248332385335328</v>
      </c>
      <c r="M541" s="40">
        <f t="shared" si="57"/>
        <v>0.10757030556232988</v>
      </c>
      <c r="N541" s="40">
        <f t="shared" si="58"/>
        <v>0.2413298649239331</v>
      </c>
      <c r="O541" s="40">
        <f t="shared" si="59"/>
        <v>0.31436472371687019</v>
      </c>
      <c r="P541" s="41">
        <v>0.5</v>
      </c>
      <c r="Q541" s="37">
        <f t="shared" si="60"/>
        <v>2.0657482180564863</v>
      </c>
      <c r="R541" s="17"/>
      <c r="S541" s="44">
        <f t="shared" si="61"/>
        <v>0.4</v>
      </c>
      <c r="T541" s="40">
        <f t="shared" si="62"/>
        <v>0.96</v>
      </c>
      <c r="U541" s="7"/>
      <c r="Z541" s="7"/>
      <c r="AA541" s="7"/>
      <c r="AB541" s="7"/>
      <c r="AC541" s="7"/>
      <c r="AD541" s="7"/>
      <c r="AE541" s="7"/>
      <c r="AF541" s="3"/>
      <c r="AJ541" s="7"/>
    </row>
    <row r="542" spans="1:36" s="25" customFormat="1" x14ac:dyDescent="0.25">
      <c r="A542" s="27">
        <v>18083</v>
      </c>
      <c r="B542" s="11" t="s">
        <v>571</v>
      </c>
      <c r="C542" s="11" t="s">
        <v>579</v>
      </c>
      <c r="D542" s="11"/>
      <c r="E542" s="13"/>
      <c r="F542" s="37">
        <v>0.89779496290103455</v>
      </c>
      <c r="G542" s="37">
        <v>0.14606201426167775</v>
      </c>
      <c r="H542" s="38">
        <v>41089</v>
      </c>
      <c r="I542" s="38">
        <v>43627</v>
      </c>
      <c r="J542" s="27" t="s">
        <v>25</v>
      </c>
      <c r="K542" s="7"/>
      <c r="L542" s="40">
        <f t="shared" si="56"/>
        <v>0.90140056516168132</v>
      </c>
      <c r="M542" s="40">
        <f t="shared" si="57"/>
        <v>0.17567512253955556</v>
      </c>
      <c r="N542" s="40">
        <f t="shared" si="58"/>
        <v>0.21902685529696478</v>
      </c>
      <c r="O542" s="40">
        <f t="shared" si="59"/>
        <v>0.36338269836245812</v>
      </c>
      <c r="P542" s="41">
        <v>0.5</v>
      </c>
      <c r="Q542" s="37">
        <f t="shared" si="60"/>
        <v>2.1594852413606596</v>
      </c>
      <c r="R542" s="17"/>
      <c r="S542" s="44">
        <f t="shared" si="61"/>
        <v>0.49099999999999999</v>
      </c>
      <c r="T542" s="40">
        <f t="shared" si="62"/>
        <v>0.99639999999999995</v>
      </c>
      <c r="U542" s="7"/>
      <c r="Z542" s="7"/>
      <c r="AA542" s="7"/>
      <c r="AB542" s="7"/>
      <c r="AC542" s="7"/>
      <c r="AD542" s="7"/>
      <c r="AE542" s="7"/>
      <c r="AF542" s="3"/>
      <c r="AJ542" s="7"/>
    </row>
    <row r="543" spans="1:36" s="25" customFormat="1" x14ac:dyDescent="0.25">
      <c r="A543" s="27">
        <v>18089</v>
      </c>
      <c r="B543" s="11" t="s">
        <v>571</v>
      </c>
      <c r="C543" s="11" t="s">
        <v>248</v>
      </c>
      <c r="D543" s="11"/>
      <c r="E543" s="13"/>
      <c r="F543" s="37">
        <v>0.86712715753033198</v>
      </c>
      <c r="G543" s="37">
        <v>0.19715897208793101</v>
      </c>
      <c r="H543" s="38">
        <v>49315</v>
      </c>
      <c r="I543" s="38">
        <v>51688</v>
      </c>
      <c r="J543" s="27" t="s">
        <v>17</v>
      </c>
      <c r="K543" s="7"/>
      <c r="L543" s="40">
        <f t="shared" si="56"/>
        <v>0.8706095959139879</v>
      </c>
      <c r="M543" s="40">
        <f t="shared" si="57"/>
        <v>0.23713165093881297</v>
      </c>
      <c r="N543" s="40">
        <f t="shared" si="58"/>
        <v>0.26287593684367638</v>
      </c>
      <c r="O543" s="40">
        <f t="shared" si="59"/>
        <v>0.43052524613103665</v>
      </c>
      <c r="P543" s="41">
        <v>0.75</v>
      </c>
      <c r="Q543" s="37">
        <f t="shared" si="60"/>
        <v>2.551142429827514</v>
      </c>
      <c r="R543" s="17"/>
      <c r="S543" s="44">
        <f t="shared" si="61"/>
        <v>0.76</v>
      </c>
      <c r="T543" s="40">
        <f t="shared" si="62"/>
        <v>1.1040000000000001</v>
      </c>
      <c r="U543" s="7"/>
      <c r="AF543" s="3"/>
      <c r="AJ543" s="7"/>
    </row>
    <row r="544" spans="1:36" s="25" customFormat="1" x14ac:dyDescent="0.25">
      <c r="A544" s="27">
        <v>18091</v>
      </c>
      <c r="B544" s="11" t="s">
        <v>571</v>
      </c>
      <c r="C544" s="11" t="s">
        <v>580</v>
      </c>
      <c r="D544" s="11"/>
      <c r="E544" s="13"/>
      <c r="F544" s="37">
        <v>0.8809448039319685</v>
      </c>
      <c r="G544" s="37">
        <v>0.16776156829965913</v>
      </c>
      <c r="H544" s="38">
        <v>47754</v>
      </c>
      <c r="I544" s="38">
        <v>41126</v>
      </c>
      <c r="J544" s="27" t="s">
        <v>17</v>
      </c>
      <c r="K544" s="7"/>
      <c r="L544" s="40">
        <f t="shared" si="56"/>
        <v>0.88448273487145435</v>
      </c>
      <c r="M544" s="40">
        <f t="shared" si="57"/>
        <v>0.20177411777760942</v>
      </c>
      <c r="N544" s="40">
        <f t="shared" si="58"/>
        <v>0.25455495261143507</v>
      </c>
      <c r="O544" s="40">
        <f t="shared" si="59"/>
        <v>0.34255110030152092</v>
      </c>
      <c r="P544" s="41">
        <v>0.75</v>
      </c>
      <c r="Q544" s="37">
        <f t="shared" si="60"/>
        <v>2.4333629055620198</v>
      </c>
      <c r="R544" s="17"/>
      <c r="S544" s="44">
        <f t="shared" si="61"/>
        <v>0.68200000000000005</v>
      </c>
      <c r="T544" s="40">
        <f t="shared" si="62"/>
        <v>1.0728</v>
      </c>
      <c r="U544" s="7"/>
      <c r="Z544" s="7"/>
      <c r="AA544" s="7"/>
      <c r="AB544" s="7"/>
      <c r="AC544" s="7"/>
      <c r="AD544" s="7"/>
      <c r="AE544" s="7"/>
      <c r="AF544" s="3"/>
    </row>
    <row r="545" spans="1:36" s="25" customFormat="1" x14ac:dyDescent="0.25">
      <c r="A545" s="27">
        <v>18093</v>
      </c>
      <c r="B545" s="11" t="s">
        <v>571</v>
      </c>
      <c r="C545" s="11" t="s">
        <v>52</v>
      </c>
      <c r="D545" s="11"/>
      <c r="E545" s="13"/>
      <c r="F545" s="37">
        <v>0.86786333810996308</v>
      </c>
      <c r="G545" s="37">
        <v>0.12937499999999999</v>
      </c>
      <c r="H545" s="38">
        <v>41600</v>
      </c>
      <c r="I545" s="38">
        <v>35568</v>
      </c>
      <c r="J545" s="27" t="s">
        <v>25</v>
      </c>
      <c r="K545" s="7"/>
      <c r="L545" s="40">
        <f t="shared" si="56"/>
        <v>0.87134873304213156</v>
      </c>
      <c r="M545" s="40">
        <f t="shared" si="57"/>
        <v>0.15560492639678822</v>
      </c>
      <c r="N545" s="40">
        <f t="shared" si="58"/>
        <v>0.22175076493352808</v>
      </c>
      <c r="O545" s="40">
        <f t="shared" si="59"/>
        <v>0.29625680920888237</v>
      </c>
      <c r="P545" s="41">
        <v>0.5</v>
      </c>
      <c r="Q545" s="37">
        <f t="shared" si="60"/>
        <v>2.0449612335813301</v>
      </c>
      <c r="R545" s="17"/>
      <c r="S545" s="44">
        <f t="shared" si="61"/>
        <v>0.38</v>
      </c>
      <c r="T545" s="40">
        <f t="shared" si="62"/>
        <v>0.95199999999999996</v>
      </c>
      <c r="U545" s="7"/>
      <c r="AF545" s="3"/>
    </row>
    <row r="546" spans="1:36" s="25" customFormat="1" x14ac:dyDescent="0.25">
      <c r="A546" s="27">
        <v>18101</v>
      </c>
      <c r="B546" s="11" t="s">
        <v>571</v>
      </c>
      <c r="C546" s="11" t="s">
        <v>419</v>
      </c>
      <c r="D546" s="11"/>
      <c r="E546" s="13"/>
      <c r="F546" s="37">
        <v>0.90932738758825715</v>
      </c>
      <c r="G546" s="37">
        <v>0.11230399773979376</v>
      </c>
      <c r="H546" s="38">
        <v>44291</v>
      </c>
      <c r="I546" s="38">
        <v>78028</v>
      </c>
      <c r="J546" s="27" t="s">
        <v>20</v>
      </c>
      <c r="K546" s="7"/>
      <c r="L546" s="40">
        <f t="shared" si="56"/>
        <v>0.91297930480748712</v>
      </c>
      <c r="M546" s="40">
        <f t="shared" si="57"/>
        <v>0.1350728912260149</v>
      </c>
      <c r="N546" s="40">
        <f t="shared" si="58"/>
        <v>0.23609526754016566</v>
      </c>
      <c r="O546" s="40">
        <f t="shared" si="59"/>
        <v>0.64991920571723671</v>
      </c>
      <c r="P546" s="41">
        <v>0.25</v>
      </c>
      <c r="Q546" s="37">
        <f t="shared" si="60"/>
        <v>2.1840666692909045</v>
      </c>
      <c r="R546" s="17"/>
      <c r="S546" s="44">
        <f t="shared" si="61"/>
        <v>0.50700000000000001</v>
      </c>
      <c r="T546" s="40">
        <f t="shared" si="62"/>
        <v>1.0027999999999999</v>
      </c>
      <c r="U546" s="7"/>
      <c r="Z546" s="7"/>
      <c r="AA546" s="7"/>
      <c r="AB546" s="7"/>
      <c r="AC546" s="7"/>
      <c r="AD546" s="7"/>
      <c r="AE546" s="7"/>
      <c r="AF546" s="3"/>
      <c r="AJ546" s="7"/>
    </row>
    <row r="547" spans="1:36" s="25" customFormat="1" x14ac:dyDescent="0.25">
      <c r="A547" s="27">
        <v>18103</v>
      </c>
      <c r="B547" s="11" t="s">
        <v>571</v>
      </c>
      <c r="C547" s="11" t="s">
        <v>581</v>
      </c>
      <c r="D547" s="11"/>
      <c r="E547" s="13"/>
      <c r="F547" s="37">
        <v>0.85843276362463716</v>
      </c>
      <c r="G547" s="37">
        <v>9.8891528107680121E-2</v>
      </c>
      <c r="H547" s="38">
        <v>39816</v>
      </c>
      <c r="I547" s="38">
        <v>40070</v>
      </c>
      <c r="J547" s="27" t="s">
        <v>25</v>
      </c>
      <c r="K547" s="7"/>
      <c r="L547" s="40">
        <f t="shared" si="56"/>
        <v>0.86188028476369194</v>
      </c>
      <c r="M547" s="40">
        <f t="shared" si="57"/>
        <v>0.11894113199970226</v>
      </c>
      <c r="N547" s="40">
        <f t="shared" si="58"/>
        <v>0.21224106866810946</v>
      </c>
      <c r="O547" s="40">
        <f t="shared" si="59"/>
        <v>0.33375535158006964</v>
      </c>
      <c r="P547" s="41">
        <v>0.5</v>
      </c>
      <c r="Q547" s="37">
        <f t="shared" si="60"/>
        <v>2.0268178370115733</v>
      </c>
      <c r="R547" s="17"/>
      <c r="S547" s="44">
        <f t="shared" si="61"/>
        <v>0.36299999999999999</v>
      </c>
      <c r="T547" s="40">
        <f t="shared" si="62"/>
        <v>0.94520000000000004</v>
      </c>
      <c r="U547" s="7"/>
      <c r="AF547" s="3"/>
    </row>
    <row r="548" spans="1:36" s="25" customFormat="1" x14ac:dyDescent="0.25">
      <c r="A548" s="27">
        <v>18105</v>
      </c>
      <c r="B548" s="11" t="s">
        <v>571</v>
      </c>
      <c r="C548" s="11" t="s">
        <v>61</v>
      </c>
      <c r="D548" s="11"/>
      <c r="E548" s="13"/>
      <c r="F548" s="37">
        <v>0.8856032259236386</v>
      </c>
      <c r="G548" s="37">
        <v>0.43326765666530026</v>
      </c>
      <c r="H548" s="38">
        <v>38675</v>
      </c>
      <c r="I548" s="38">
        <v>41682</v>
      </c>
      <c r="J548" s="27" t="s">
        <v>17</v>
      </c>
      <c r="K548" s="7"/>
      <c r="L548" s="40">
        <f t="shared" si="56"/>
        <v>0.88915986538517933</v>
      </c>
      <c r="M548" s="40">
        <f t="shared" si="57"/>
        <v>0.52110981121169431</v>
      </c>
      <c r="N548" s="40">
        <f t="shared" si="58"/>
        <v>0.20615891427413938</v>
      </c>
      <c r="O548" s="40">
        <f t="shared" si="59"/>
        <v>0.34718219527228505</v>
      </c>
      <c r="P548" s="41">
        <v>0.75</v>
      </c>
      <c r="Q548" s="37">
        <f t="shared" si="60"/>
        <v>2.7136107861432981</v>
      </c>
      <c r="R548" s="17"/>
      <c r="S548" s="44">
        <f t="shared" si="61"/>
        <v>0.84799999999999998</v>
      </c>
      <c r="T548" s="40">
        <f t="shared" si="62"/>
        <v>1.1392</v>
      </c>
      <c r="U548" s="7"/>
      <c r="AF548" s="3"/>
    </row>
    <row r="549" spans="1:36" s="25" customFormat="1" x14ac:dyDescent="0.25">
      <c r="A549" s="27">
        <v>18115</v>
      </c>
      <c r="B549" s="11" t="s">
        <v>571</v>
      </c>
      <c r="C549" s="11" t="s">
        <v>582</v>
      </c>
      <c r="D549" s="11"/>
      <c r="E549" s="13"/>
      <c r="F549" s="37">
        <v>0.95554238292827509</v>
      </c>
      <c r="G549" s="37">
        <v>0.13124141090242786</v>
      </c>
      <c r="H549" s="38">
        <v>49591</v>
      </c>
      <c r="I549" s="38">
        <v>27819</v>
      </c>
      <c r="J549" s="27" t="s">
        <v>22</v>
      </c>
      <c r="K549" s="7"/>
      <c r="L549" s="40">
        <f t="shared" si="56"/>
        <v>0.95937990253842886</v>
      </c>
      <c r="M549" s="40">
        <f t="shared" si="57"/>
        <v>0.15784973977725933</v>
      </c>
      <c r="N549" s="40">
        <f t="shared" si="58"/>
        <v>0.26434716788025459</v>
      </c>
      <c r="O549" s="40">
        <f t="shared" si="59"/>
        <v>0.23171300538073264</v>
      </c>
      <c r="P549" s="41">
        <v>0.6</v>
      </c>
      <c r="Q549" s="37">
        <f t="shared" si="60"/>
        <v>2.2132898155766751</v>
      </c>
      <c r="R549" s="17"/>
      <c r="S549" s="44">
        <f t="shared" si="61"/>
        <v>0.53200000000000003</v>
      </c>
      <c r="T549" s="40">
        <f t="shared" si="62"/>
        <v>1.0127999999999999</v>
      </c>
      <c r="U549" s="7"/>
      <c r="Z549" s="7"/>
      <c r="AA549" s="7"/>
      <c r="AB549" s="7"/>
      <c r="AC549" s="7"/>
      <c r="AD549" s="7"/>
      <c r="AE549" s="7"/>
      <c r="AF549" s="3"/>
    </row>
    <row r="550" spans="1:36" s="25" customFormat="1" x14ac:dyDescent="0.25">
      <c r="A550" s="27">
        <v>18117</v>
      </c>
      <c r="B550" s="11" t="s">
        <v>571</v>
      </c>
      <c r="C550" s="11" t="s">
        <v>261</v>
      </c>
      <c r="D550" s="11"/>
      <c r="E550" s="13"/>
      <c r="F550" s="37">
        <v>0.86323809523809525</v>
      </c>
      <c r="G550" s="37">
        <v>0.13278319579894973</v>
      </c>
      <c r="H550" s="38">
        <v>37410</v>
      </c>
      <c r="I550" s="38">
        <v>36647</v>
      </c>
      <c r="J550" s="27" t="s">
        <v>20</v>
      </c>
      <c r="K550" s="7"/>
      <c r="L550" s="40">
        <f t="shared" si="56"/>
        <v>0.86670491489768597</v>
      </c>
      <c r="M550" s="40">
        <f t="shared" si="57"/>
        <v>0.15970411137411317</v>
      </c>
      <c r="N550" s="40">
        <f t="shared" si="58"/>
        <v>0.19941577202315589</v>
      </c>
      <c r="O550" s="40">
        <f t="shared" si="59"/>
        <v>0.30524413200286526</v>
      </c>
      <c r="P550" s="41">
        <v>0.25</v>
      </c>
      <c r="Q550" s="37">
        <f t="shared" si="60"/>
        <v>1.7810689302978204</v>
      </c>
      <c r="R550" s="17"/>
      <c r="S550" s="44">
        <f t="shared" si="61"/>
        <v>0.15</v>
      </c>
      <c r="T550" s="40">
        <f t="shared" si="62"/>
        <v>0.86</v>
      </c>
      <c r="U550" s="7"/>
      <c r="Z550" s="7"/>
      <c r="AA550" s="7"/>
      <c r="AB550" s="7"/>
      <c r="AC550" s="7"/>
      <c r="AD550" s="7"/>
      <c r="AE550" s="7"/>
      <c r="AF550" s="3"/>
    </row>
    <row r="551" spans="1:36" s="25" customFormat="1" x14ac:dyDescent="0.25">
      <c r="A551" s="27">
        <v>18119</v>
      </c>
      <c r="B551" s="11" t="s">
        <v>571</v>
      </c>
      <c r="C551" s="11" t="s">
        <v>583</v>
      </c>
      <c r="D551" s="11"/>
      <c r="E551" s="13"/>
      <c r="F551" s="37">
        <v>0.88400994200497096</v>
      </c>
      <c r="G551" s="37">
        <v>0.10056428859330915</v>
      </c>
      <c r="H551" s="38">
        <v>42707</v>
      </c>
      <c r="I551" s="38">
        <v>36528</v>
      </c>
      <c r="J551" s="27" t="s">
        <v>22</v>
      </c>
      <c r="K551" s="7"/>
      <c r="L551" s="40">
        <f t="shared" si="56"/>
        <v>0.88756018273591464</v>
      </c>
      <c r="M551" s="40">
        <f t="shared" si="57"/>
        <v>0.12095303362092553</v>
      </c>
      <c r="N551" s="40">
        <f t="shared" si="58"/>
        <v>0.22765168072154288</v>
      </c>
      <c r="O551" s="40">
        <f t="shared" si="59"/>
        <v>0.30425294441020173</v>
      </c>
      <c r="P551" s="41">
        <v>0.6</v>
      </c>
      <c r="Q551" s="37">
        <f t="shared" si="60"/>
        <v>2.1404178414885848</v>
      </c>
      <c r="R551" s="17"/>
      <c r="S551" s="44">
        <f t="shared" si="61"/>
        <v>0.47</v>
      </c>
      <c r="T551" s="40">
        <f t="shared" si="62"/>
        <v>0.98799999999999999</v>
      </c>
      <c r="U551" s="7"/>
      <c r="AF551" s="3"/>
    </row>
    <row r="552" spans="1:36" s="25" customFormat="1" x14ac:dyDescent="0.25">
      <c r="A552" s="27">
        <v>18121</v>
      </c>
      <c r="B552" s="11" t="s">
        <v>571</v>
      </c>
      <c r="C552" s="11" t="s">
        <v>584</v>
      </c>
      <c r="D552" s="11"/>
      <c r="E552" s="13"/>
      <c r="F552" s="37">
        <v>0.90301773784842199</v>
      </c>
      <c r="G552" s="37">
        <v>0.14341117253898836</v>
      </c>
      <c r="H552" s="38">
        <v>45489</v>
      </c>
      <c r="I552" s="38">
        <v>29643</v>
      </c>
      <c r="J552" s="27" t="s">
        <v>20</v>
      </c>
      <c r="K552" s="7"/>
      <c r="L552" s="40">
        <f t="shared" si="56"/>
        <v>0.90664431510885746</v>
      </c>
      <c r="M552" s="40">
        <f t="shared" si="57"/>
        <v>0.17248684017318941</v>
      </c>
      <c r="N552" s="40">
        <f t="shared" si="58"/>
        <v>0.24248126312647256</v>
      </c>
      <c r="O552" s="40">
        <f t="shared" si="59"/>
        <v>0.24690566226323943</v>
      </c>
      <c r="P552" s="41">
        <v>0.25</v>
      </c>
      <c r="Q552" s="37">
        <f t="shared" si="60"/>
        <v>1.8185180806717589</v>
      </c>
      <c r="R552" s="17"/>
      <c r="S552" s="44">
        <f t="shared" si="61"/>
        <v>0.17599999999999999</v>
      </c>
      <c r="T552" s="40">
        <f t="shared" si="62"/>
        <v>0.87039999999999995</v>
      </c>
      <c r="U552" s="7"/>
      <c r="AF552" s="3"/>
    </row>
    <row r="553" spans="1:36" s="25" customFormat="1" x14ac:dyDescent="0.25">
      <c r="A553" s="27">
        <v>18123</v>
      </c>
      <c r="B553" s="11" t="s">
        <v>571</v>
      </c>
      <c r="C553" s="11" t="s">
        <v>64</v>
      </c>
      <c r="D553" s="11"/>
      <c r="E553" s="13"/>
      <c r="F553" s="37">
        <v>0.92932300972801274</v>
      </c>
      <c r="G553" s="37">
        <v>0.10192575236142637</v>
      </c>
      <c r="H553" s="38">
        <v>47132</v>
      </c>
      <c r="I553" s="38">
        <v>39821</v>
      </c>
      <c r="J553" s="27" t="s">
        <v>20</v>
      </c>
      <c r="K553" s="7"/>
      <c r="L553" s="40">
        <f t="shared" si="56"/>
        <v>0.93305523065061524</v>
      </c>
      <c r="M553" s="40">
        <f t="shared" si="57"/>
        <v>0.12259052517207354</v>
      </c>
      <c r="N553" s="40">
        <f t="shared" si="58"/>
        <v>0.25123935223190014</v>
      </c>
      <c r="O553" s="40">
        <f t="shared" si="59"/>
        <v>0.33168135401222743</v>
      </c>
      <c r="P553" s="41">
        <v>0.25</v>
      </c>
      <c r="Q553" s="37">
        <f t="shared" si="60"/>
        <v>1.8885664620668163</v>
      </c>
      <c r="R553" s="17"/>
      <c r="S553" s="44">
        <f t="shared" si="61"/>
        <v>0.24199999999999999</v>
      </c>
      <c r="T553" s="40">
        <f t="shared" si="62"/>
        <v>0.89680000000000004</v>
      </c>
      <c r="U553" s="7"/>
      <c r="AF553" s="3"/>
    </row>
    <row r="554" spans="1:36" s="25" customFormat="1" x14ac:dyDescent="0.25">
      <c r="A554" s="27">
        <v>18125</v>
      </c>
      <c r="B554" s="11" t="s">
        <v>571</v>
      </c>
      <c r="C554" s="11" t="s">
        <v>585</v>
      </c>
      <c r="D554" s="11"/>
      <c r="E554" s="13"/>
      <c r="F554" s="37">
        <v>0.91057352541451486</v>
      </c>
      <c r="G554" s="37">
        <v>9.8969300676050101E-2</v>
      </c>
      <c r="H554" s="38">
        <v>40760</v>
      </c>
      <c r="I554" s="38">
        <v>49883</v>
      </c>
      <c r="J554" s="27" t="s">
        <v>36</v>
      </c>
      <c r="K554" s="7"/>
      <c r="L554" s="40">
        <f t="shared" si="56"/>
        <v>0.91423044720332813</v>
      </c>
      <c r="M554" s="40">
        <f t="shared" si="57"/>
        <v>0.11903467244242226</v>
      </c>
      <c r="N554" s="40">
        <f t="shared" si="58"/>
        <v>0.21727310525698568</v>
      </c>
      <c r="O554" s="40">
        <f t="shared" si="59"/>
        <v>0.41549084609105597</v>
      </c>
      <c r="P554" s="41">
        <v>0.4</v>
      </c>
      <c r="Q554" s="37">
        <f t="shared" si="60"/>
        <v>2.0660290709937921</v>
      </c>
      <c r="R554" s="17"/>
      <c r="S554" s="44">
        <f t="shared" si="61"/>
        <v>0.4</v>
      </c>
      <c r="T554" s="40">
        <f t="shared" si="62"/>
        <v>0.96</v>
      </c>
      <c r="U554" s="7"/>
      <c r="Z554" s="7"/>
      <c r="AA554" s="7"/>
      <c r="AB554" s="7"/>
      <c r="AC554" s="7"/>
      <c r="AD554" s="7"/>
      <c r="AE554" s="7"/>
      <c r="AF554" s="3"/>
    </row>
    <row r="555" spans="1:36" s="25" customFormat="1" x14ac:dyDescent="0.25">
      <c r="A555" s="27">
        <v>18127</v>
      </c>
      <c r="B555" s="11" t="s">
        <v>571</v>
      </c>
      <c r="C555" s="11" t="s">
        <v>586</v>
      </c>
      <c r="D555" s="11"/>
      <c r="E555" s="13"/>
      <c r="F555" s="37">
        <v>0.92989221334324479</v>
      </c>
      <c r="G555" s="37">
        <v>0.25249154288736314</v>
      </c>
      <c r="H555" s="38">
        <v>62457</v>
      </c>
      <c r="I555" s="38">
        <v>47140</v>
      </c>
      <c r="J555" s="27" t="s">
        <v>17</v>
      </c>
      <c r="K555" s="7"/>
      <c r="L555" s="40">
        <f t="shared" si="56"/>
        <v>0.93362672022414139</v>
      </c>
      <c r="M555" s="40">
        <f t="shared" si="57"/>
        <v>0.30368253485448998</v>
      </c>
      <c r="N555" s="40">
        <f t="shared" si="58"/>
        <v>0.3329299885926289</v>
      </c>
      <c r="O555" s="40">
        <f t="shared" si="59"/>
        <v>0.3926435556147862</v>
      </c>
      <c r="P555" s="41">
        <v>0.75</v>
      </c>
      <c r="Q555" s="37">
        <f t="shared" si="60"/>
        <v>2.7128827992860467</v>
      </c>
      <c r="R555" s="17"/>
      <c r="S555" s="44">
        <f t="shared" si="61"/>
        <v>0.84699999999999998</v>
      </c>
      <c r="T555" s="40">
        <f t="shared" si="62"/>
        <v>1.1388</v>
      </c>
      <c r="U555" s="7"/>
      <c r="Z555" s="7"/>
      <c r="AA555" s="7"/>
      <c r="AB555" s="7"/>
      <c r="AC555" s="7"/>
      <c r="AD555" s="7"/>
      <c r="AE555" s="7"/>
      <c r="AF555" s="3"/>
    </row>
    <row r="556" spans="1:36" s="25" customFormat="1" x14ac:dyDescent="0.25">
      <c r="A556" s="27">
        <v>18129</v>
      </c>
      <c r="B556" s="11" t="s">
        <v>571</v>
      </c>
      <c r="C556" s="11" t="s">
        <v>587</v>
      </c>
      <c r="D556" s="11"/>
      <c r="E556" s="13"/>
      <c r="F556" s="37">
        <v>0.91898179827562609</v>
      </c>
      <c r="G556" s="37">
        <v>0.19563368301672809</v>
      </c>
      <c r="H556" s="38">
        <v>57777</v>
      </c>
      <c r="I556" s="38">
        <v>53794</v>
      </c>
      <c r="J556" s="27" t="s">
        <v>22</v>
      </c>
      <c r="K556" s="7"/>
      <c r="L556" s="40">
        <f t="shared" si="56"/>
        <v>0.92267248822854031</v>
      </c>
      <c r="M556" s="40">
        <f t="shared" si="57"/>
        <v>0.23529711958686433</v>
      </c>
      <c r="N556" s="40">
        <f t="shared" si="58"/>
        <v>0.30798302753760703</v>
      </c>
      <c r="O556" s="40">
        <f t="shared" si="59"/>
        <v>0.448066767728931</v>
      </c>
      <c r="P556" s="41">
        <v>0.6</v>
      </c>
      <c r="Q556" s="37">
        <f t="shared" si="60"/>
        <v>2.5140194030819427</v>
      </c>
      <c r="R556" s="17"/>
      <c r="S556" s="44">
        <f t="shared" si="61"/>
        <v>0.73299999999999998</v>
      </c>
      <c r="T556" s="40">
        <f t="shared" si="62"/>
        <v>1.0931999999999999</v>
      </c>
      <c r="U556" s="7"/>
      <c r="AF556" s="3"/>
      <c r="AJ556" s="7"/>
    </row>
    <row r="557" spans="1:36" s="25" customFormat="1" x14ac:dyDescent="0.25">
      <c r="A557" s="27">
        <v>18133</v>
      </c>
      <c r="B557" s="11" t="s">
        <v>571</v>
      </c>
      <c r="C557" s="11" t="s">
        <v>427</v>
      </c>
      <c r="D557" s="11"/>
      <c r="E557" s="13"/>
      <c r="F557" s="37">
        <v>0.92250139586822999</v>
      </c>
      <c r="G557" s="37">
        <v>0.16597779398654672</v>
      </c>
      <c r="H557" s="38">
        <v>50480</v>
      </c>
      <c r="I557" s="38">
        <v>36101</v>
      </c>
      <c r="J557" s="27" t="s">
        <v>22</v>
      </c>
      <c r="K557" s="7"/>
      <c r="L557" s="40">
        <f t="shared" si="56"/>
        <v>0.92620622075123493</v>
      </c>
      <c r="M557" s="40">
        <f t="shared" si="57"/>
        <v>0.19962869500891114</v>
      </c>
      <c r="N557" s="40">
        <f t="shared" si="58"/>
        <v>0.26908602437126194</v>
      </c>
      <c r="O557" s="40">
        <f t="shared" si="59"/>
        <v>0.30069633010711488</v>
      </c>
      <c r="P557" s="41">
        <v>0.6</v>
      </c>
      <c r="Q557" s="37">
        <f t="shared" si="60"/>
        <v>2.2956172702385231</v>
      </c>
      <c r="R557" s="17"/>
      <c r="S557" s="44">
        <f t="shared" si="61"/>
        <v>0.58899999999999997</v>
      </c>
      <c r="T557" s="40">
        <f t="shared" si="62"/>
        <v>1.0356000000000001</v>
      </c>
      <c r="U557" s="7"/>
      <c r="AF557" s="3"/>
    </row>
    <row r="558" spans="1:36" s="25" customFormat="1" x14ac:dyDescent="0.25">
      <c r="A558" s="27">
        <v>18137</v>
      </c>
      <c r="B558" s="11" t="s">
        <v>571</v>
      </c>
      <c r="C558" s="11" t="s">
        <v>588</v>
      </c>
      <c r="D558" s="11"/>
      <c r="E558" s="13"/>
      <c r="F558" s="37">
        <v>0.92369686728194467</v>
      </c>
      <c r="G558" s="37">
        <v>0.14892158413753098</v>
      </c>
      <c r="H558" s="38">
        <v>49031</v>
      </c>
      <c r="I558" s="38">
        <v>48489</v>
      </c>
      <c r="J558" s="27" t="s">
        <v>20</v>
      </c>
      <c r="K558" s="7"/>
      <c r="L558" s="40">
        <f t="shared" si="56"/>
        <v>0.92740649325496449</v>
      </c>
      <c r="M558" s="40">
        <f t="shared" si="57"/>
        <v>0.17911445131295547</v>
      </c>
      <c r="N558" s="40">
        <f t="shared" si="58"/>
        <v>0.2613620614292263</v>
      </c>
      <c r="O558" s="40">
        <f t="shared" si="59"/>
        <v>0.40387979143414016</v>
      </c>
      <c r="P558" s="41">
        <v>0.25</v>
      </c>
      <c r="Q558" s="37">
        <f t="shared" si="60"/>
        <v>2.0217627974312862</v>
      </c>
      <c r="R558" s="17"/>
      <c r="S558" s="44">
        <f t="shared" si="61"/>
        <v>0.35699999999999998</v>
      </c>
      <c r="T558" s="40">
        <f t="shared" si="62"/>
        <v>0.94279999999999997</v>
      </c>
      <c r="U558" s="7"/>
      <c r="AF558" s="3"/>
    </row>
    <row r="559" spans="1:36" s="25" customFormat="1" x14ac:dyDescent="0.25">
      <c r="A559" s="27">
        <v>18147</v>
      </c>
      <c r="B559" s="11" t="s">
        <v>571</v>
      </c>
      <c r="C559" s="11" t="s">
        <v>589</v>
      </c>
      <c r="D559" s="11"/>
      <c r="E559" s="13"/>
      <c r="F559" s="37">
        <v>0.92515274949083504</v>
      </c>
      <c r="G559" s="37">
        <v>0.15208447613823367</v>
      </c>
      <c r="H559" s="38">
        <v>54832</v>
      </c>
      <c r="I559" s="38">
        <v>38543</v>
      </c>
      <c r="J559" s="27" t="s">
        <v>20</v>
      </c>
      <c r="K559" s="7"/>
      <c r="L559" s="40">
        <f t="shared" si="56"/>
        <v>0.92886822238035649</v>
      </c>
      <c r="M559" s="40">
        <f t="shared" si="57"/>
        <v>0.18291859876779862</v>
      </c>
      <c r="N559" s="40">
        <f t="shared" si="58"/>
        <v>0.29228456593353874</v>
      </c>
      <c r="O559" s="40">
        <f t="shared" si="59"/>
        <v>0.32103649902547104</v>
      </c>
      <c r="P559" s="41">
        <v>0.25</v>
      </c>
      <c r="Q559" s="37">
        <f t="shared" si="60"/>
        <v>1.9751078861071649</v>
      </c>
      <c r="R559" s="17"/>
      <c r="S559" s="44">
        <f t="shared" si="61"/>
        <v>0.315</v>
      </c>
      <c r="T559" s="40">
        <f t="shared" si="62"/>
        <v>0.92600000000000005</v>
      </c>
      <c r="U559" s="7"/>
      <c r="Z559" s="7"/>
      <c r="AA559" s="7"/>
      <c r="AB559" s="7"/>
      <c r="AC559" s="7"/>
      <c r="AD559" s="7"/>
      <c r="AE559" s="7"/>
      <c r="AF559" s="3"/>
    </row>
    <row r="560" spans="1:36" s="25" customFormat="1" x14ac:dyDescent="0.25">
      <c r="A560" s="27">
        <v>18155</v>
      </c>
      <c r="B560" s="11" t="s">
        <v>571</v>
      </c>
      <c r="C560" s="11" t="s">
        <v>590</v>
      </c>
      <c r="D560" s="11"/>
      <c r="E560" s="13"/>
      <c r="F560" s="37">
        <v>0.86573074154067675</v>
      </c>
      <c r="G560" s="37">
        <v>9.3049807335521623E-2</v>
      </c>
      <c r="H560" s="38">
        <v>44833</v>
      </c>
      <c r="I560" s="38">
        <v>29112</v>
      </c>
      <c r="J560" s="27" t="s">
        <v>20</v>
      </c>
      <c r="K560" s="7"/>
      <c r="L560" s="40">
        <f t="shared" si="56"/>
        <v>0.86920757182798869</v>
      </c>
      <c r="M560" s="40">
        <f t="shared" si="57"/>
        <v>0.1119150409405153</v>
      </c>
      <c r="N560" s="40">
        <f t="shared" si="58"/>
        <v>0.23898442414098231</v>
      </c>
      <c r="O560" s="40">
        <f t="shared" si="59"/>
        <v>0.24248279998000966</v>
      </c>
      <c r="P560" s="41">
        <v>0.25</v>
      </c>
      <c r="Q560" s="37">
        <f t="shared" si="60"/>
        <v>1.7125898368894958</v>
      </c>
      <c r="R560" s="17"/>
      <c r="S560" s="44">
        <f t="shared" si="61"/>
        <v>9.1999999999999998E-2</v>
      </c>
      <c r="T560" s="40">
        <f t="shared" si="62"/>
        <v>0.83679999999999999</v>
      </c>
      <c r="U560" s="7"/>
      <c r="Z560" s="7"/>
      <c r="AA560" s="7"/>
      <c r="AB560" s="7"/>
      <c r="AC560" s="7"/>
      <c r="AD560" s="7"/>
      <c r="AE560" s="7"/>
      <c r="AF560" s="3"/>
    </row>
    <row r="561" spans="1:36" s="25" customFormat="1" x14ac:dyDescent="0.25">
      <c r="A561" s="27">
        <v>18161</v>
      </c>
      <c r="B561" s="11" t="s">
        <v>571</v>
      </c>
      <c r="C561" s="11" t="s">
        <v>226</v>
      </c>
      <c r="D561" s="11"/>
      <c r="E561" s="13"/>
      <c r="F561" s="37">
        <v>0.91099476439790572</v>
      </c>
      <c r="G561" s="37">
        <v>0.18221516474791585</v>
      </c>
      <c r="H561" s="38">
        <v>44263</v>
      </c>
      <c r="I561" s="38">
        <v>31891</v>
      </c>
      <c r="J561" s="27" t="s">
        <v>22</v>
      </c>
      <c r="K561" s="7"/>
      <c r="L561" s="40">
        <f t="shared" si="56"/>
        <v>0.91465337790954393</v>
      </c>
      <c r="M561" s="40">
        <f t="shared" si="57"/>
        <v>0.21915808540272916</v>
      </c>
      <c r="N561" s="40">
        <f t="shared" si="58"/>
        <v>0.23594601221761427</v>
      </c>
      <c r="O561" s="40">
        <f t="shared" si="59"/>
        <v>0.26562994552632896</v>
      </c>
      <c r="P561" s="41">
        <v>0.6</v>
      </c>
      <c r="Q561" s="37">
        <f t="shared" si="60"/>
        <v>2.2353874210562164</v>
      </c>
      <c r="R561" s="17"/>
      <c r="S561" s="44">
        <f t="shared" si="61"/>
        <v>0.54900000000000004</v>
      </c>
      <c r="T561" s="40">
        <f t="shared" si="62"/>
        <v>1.0196000000000001</v>
      </c>
      <c r="U561" s="7"/>
      <c r="Z561" s="7"/>
      <c r="AA561" s="7"/>
      <c r="AB561" s="7"/>
      <c r="AC561" s="7"/>
      <c r="AD561" s="7"/>
      <c r="AE561" s="7"/>
      <c r="AF561" s="3"/>
    </row>
    <row r="562" spans="1:36" s="25" customFormat="1" x14ac:dyDescent="0.25">
      <c r="A562" s="27">
        <v>18163</v>
      </c>
      <c r="B562" s="11" t="s">
        <v>571</v>
      </c>
      <c r="C562" s="11" t="s">
        <v>591</v>
      </c>
      <c r="D562" s="11"/>
      <c r="E562" s="13"/>
      <c r="F562" s="37">
        <v>0.89133830550238713</v>
      </c>
      <c r="G562" s="37">
        <v>0.2195035848469821</v>
      </c>
      <c r="H562" s="38">
        <v>43645</v>
      </c>
      <c r="I562" s="38">
        <v>51622</v>
      </c>
      <c r="J562" s="27" t="s">
        <v>17</v>
      </c>
      <c r="K562" s="7"/>
      <c r="L562" s="40">
        <f t="shared" si="56"/>
        <v>0.89491797741203527</v>
      </c>
      <c r="M562" s="40">
        <f t="shared" si="57"/>
        <v>0.26400648629136858</v>
      </c>
      <c r="N562" s="40">
        <f t="shared" si="58"/>
        <v>0.23265173402701522</v>
      </c>
      <c r="O562" s="40">
        <f t="shared" si="59"/>
        <v>0.42997551183594596</v>
      </c>
      <c r="P562" s="41">
        <v>0.75</v>
      </c>
      <c r="Q562" s="37">
        <f t="shared" si="60"/>
        <v>2.5715517095663651</v>
      </c>
      <c r="R562" s="17"/>
      <c r="S562" s="44">
        <f t="shared" si="61"/>
        <v>0.77200000000000002</v>
      </c>
      <c r="T562" s="40">
        <f t="shared" si="62"/>
        <v>1.1088</v>
      </c>
      <c r="U562" s="7"/>
      <c r="AF562" s="3"/>
    </row>
    <row r="563" spans="1:36" s="25" customFormat="1" x14ac:dyDescent="0.25">
      <c r="A563" s="27">
        <v>18169</v>
      </c>
      <c r="B563" s="11" t="s">
        <v>571</v>
      </c>
      <c r="C563" s="11" t="s">
        <v>592</v>
      </c>
      <c r="D563" s="11"/>
      <c r="E563" s="13"/>
      <c r="F563" s="37">
        <v>0.89332453535686795</v>
      </c>
      <c r="G563" s="37">
        <v>0.16018493336959477</v>
      </c>
      <c r="H563" s="38">
        <v>44389</v>
      </c>
      <c r="I563" s="38">
        <v>37600</v>
      </c>
      <c r="J563" s="27" t="s">
        <v>25</v>
      </c>
      <c r="K563" s="7"/>
      <c r="L563" s="40">
        <f t="shared" si="56"/>
        <v>0.89691218409324092</v>
      </c>
      <c r="M563" s="40">
        <f t="shared" si="57"/>
        <v>0.19266137017855242</v>
      </c>
      <c r="N563" s="40">
        <f t="shared" si="58"/>
        <v>0.23661766116909561</v>
      </c>
      <c r="O563" s="40">
        <f t="shared" si="59"/>
        <v>0.31318196205167503</v>
      </c>
      <c r="P563" s="41">
        <v>0.5</v>
      </c>
      <c r="Q563" s="37">
        <f t="shared" si="60"/>
        <v>2.1393731774925637</v>
      </c>
      <c r="R563" s="17"/>
      <c r="S563" s="44">
        <f t="shared" si="61"/>
        <v>0.47</v>
      </c>
      <c r="T563" s="40">
        <f t="shared" si="62"/>
        <v>0.98799999999999999</v>
      </c>
      <c r="U563" s="7"/>
      <c r="AF563" s="3"/>
      <c r="AJ563" s="7"/>
    </row>
    <row r="564" spans="1:36" s="25" customFormat="1" x14ac:dyDescent="0.25">
      <c r="A564" s="27">
        <v>18171</v>
      </c>
      <c r="B564" s="11" t="s">
        <v>571</v>
      </c>
      <c r="C564" s="11" t="s">
        <v>495</v>
      </c>
      <c r="D564" s="11"/>
      <c r="E564" s="13"/>
      <c r="F564" s="37">
        <v>0.94009027492819042</v>
      </c>
      <c r="G564" s="37">
        <v>0.14038950042337003</v>
      </c>
      <c r="H564" s="38">
        <v>51504</v>
      </c>
      <c r="I564" s="38">
        <v>44926</v>
      </c>
      <c r="J564" s="27" t="s">
        <v>20</v>
      </c>
      <c r="K564" s="7"/>
      <c r="L564" s="40">
        <f t="shared" si="56"/>
        <v>0.94386573787970929</v>
      </c>
      <c r="M564" s="40">
        <f t="shared" si="57"/>
        <v>0.16885254400201247</v>
      </c>
      <c r="N564" s="40">
        <f t="shared" si="58"/>
        <v>0.2745445047388565</v>
      </c>
      <c r="O564" s="40">
        <f t="shared" si="59"/>
        <v>0.3742024688067434</v>
      </c>
      <c r="P564" s="41">
        <v>0.25</v>
      </c>
      <c r="Q564" s="37">
        <f t="shared" si="60"/>
        <v>2.0114652554273214</v>
      </c>
      <c r="R564" s="17"/>
      <c r="S564" s="44">
        <f t="shared" si="61"/>
        <v>0.34899999999999998</v>
      </c>
      <c r="T564" s="40">
        <f t="shared" si="62"/>
        <v>0.93959999999999999</v>
      </c>
      <c r="U564" s="7"/>
      <c r="AF564" s="3"/>
      <c r="AJ564" s="7"/>
    </row>
    <row r="565" spans="1:36" s="25" customFormat="1" x14ac:dyDescent="0.25">
      <c r="A565" s="27">
        <v>18173</v>
      </c>
      <c r="B565" s="11" t="s">
        <v>571</v>
      </c>
      <c r="C565" s="11" t="s">
        <v>593</v>
      </c>
      <c r="D565" s="11"/>
      <c r="E565" s="13"/>
      <c r="F565" s="37">
        <v>0.93528822940587641</v>
      </c>
      <c r="G565" s="37">
        <v>0.26788201352964586</v>
      </c>
      <c r="H565" s="38">
        <v>61948</v>
      </c>
      <c r="I565" s="38">
        <v>42184</v>
      </c>
      <c r="J565" s="27" t="s">
        <v>17</v>
      </c>
      <c r="K565" s="7"/>
      <c r="L565" s="40">
        <f t="shared" si="56"/>
        <v>0.93904440703401248</v>
      </c>
      <c r="M565" s="40">
        <f t="shared" si="57"/>
        <v>0.32219332172602105</v>
      </c>
      <c r="N565" s="40">
        <f t="shared" si="58"/>
        <v>0.33021674005053359</v>
      </c>
      <c r="O565" s="40">
        <f t="shared" si="59"/>
        <v>0.35136350763797497</v>
      </c>
      <c r="P565" s="41">
        <v>0.75</v>
      </c>
      <c r="Q565" s="37">
        <f t="shared" si="60"/>
        <v>2.6928179764485423</v>
      </c>
      <c r="R565" s="17"/>
      <c r="S565" s="44">
        <f t="shared" si="61"/>
        <v>0.83599999999999997</v>
      </c>
      <c r="T565" s="40">
        <f t="shared" si="62"/>
        <v>1.1344000000000001</v>
      </c>
      <c r="U565" s="7"/>
      <c r="Z565" s="7"/>
      <c r="AA565" s="7"/>
      <c r="AB565" s="7"/>
      <c r="AC565" s="7"/>
      <c r="AD565" s="7"/>
      <c r="AE565" s="7"/>
      <c r="AF565" s="3"/>
    </row>
    <row r="566" spans="1:36" s="25" customFormat="1" x14ac:dyDescent="0.25">
      <c r="A566" s="27">
        <v>18179</v>
      </c>
      <c r="B566" s="11" t="s">
        <v>571</v>
      </c>
      <c r="C566" s="11" t="s">
        <v>594</v>
      </c>
      <c r="D566" s="11"/>
      <c r="E566" s="13"/>
      <c r="F566" s="37">
        <v>0.9271381991472285</v>
      </c>
      <c r="G566" s="37">
        <v>0.1556091030789826</v>
      </c>
      <c r="H566" s="38">
        <v>49841</v>
      </c>
      <c r="I566" s="38">
        <v>41548</v>
      </c>
      <c r="J566" s="27" t="s">
        <v>22</v>
      </c>
      <c r="K566" s="7"/>
      <c r="L566" s="40">
        <f t="shared" si="56"/>
        <v>0.93086164573014907</v>
      </c>
      <c r="M566" s="40">
        <f t="shared" si="57"/>
        <v>0.18715782053159666</v>
      </c>
      <c r="N566" s="40">
        <f t="shared" si="58"/>
        <v>0.26567980468874935</v>
      </c>
      <c r="O566" s="40">
        <f t="shared" si="59"/>
        <v>0.34606606806710088</v>
      </c>
      <c r="P566" s="41">
        <v>0.6</v>
      </c>
      <c r="Q566" s="37">
        <f t="shared" si="60"/>
        <v>2.3297653390175959</v>
      </c>
      <c r="R566" s="17"/>
      <c r="S566" s="44">
        <f t="shared" si="61"/>
        <v>0.61499999999999999</v>
      </c>
      <c r="T566" s="40">
        <f t="shared" si="62"/>
        <v>1.046</v>
      </c>
      <c r="U566" s="7"/>
      <c r="AF566" s="3"/>
      <c r="AJ566" s="7"/>
    </row>
    <row r="567" spans="1:36" s="25" customFormat="1" x14ac:dyDescent="0.25">
      <c r="A567" s="27">
        <v>19005</v>
      </c>
      <c r="B567" s="11" t="s">
        <v>595</v>
      </c>
      <c r="C567" s="11" t="s">
        <v>596</v>
      </c>
      <c r="D567" s="11"/>
      <c r="E567" s="13"/>
      <c r="F567" s="37">
        <v>0.93526843051631137</v>
      </c>
      <c r="G567" s="37">
        <v>0.13783459848182181</v>
      </c>
      <c r="H567" s="38">
        <v>47539</v>
      </c>
      <c r="I567" s="38">
        <v>36058</v>
      </c>
      <c r="J567" s="27" t="s">
        <v>20</v>
      </c>
      <c r="K567" s="7"/>
      <c r="L567" s="40">
        <f t="shared" si="56"/>
        <v>0.93902452863083474</v>
      </c>
      <c r="M567" s="40">
        <f t="shared" si="57"/>
        <v>0.16577965257348592</v>
      </c>
      <c r="N567" s="40">
        <f t="shared" si="58"/>
        <v>0.25340888495612962</v>
      </c>
      <c r="O567" s="40">
        <f t="shared" si="59"/>
        <v>0.30033816988455581</v>
      </c>
      <c r="P567" s="41">
        <v>0.25</v>
      </c>
      <c r="Q567" s="37">
        <f t="shared" si="60"/>
        <v>1.9085512360450059</v>
      </c>
      <c r="R567" s="17"/>
      <c r="S567" s="44">
        <f t="shared" si="61"/>
        <v>0.26100000000000001</v>
      </c>
      <c r="T567" s="40">
        <f t="shared" si="62"/>
        <v>0.90439999999999998</v>
      </c>
      <c r="U567" s="7"/>
      <c r="AF567" s="3"/>
    </row>
    <row r="568" spans="1:36" s="25" customFormat="1" x14ac:dyDescent="0.25">
      <c r="A568" s="27">
        <v>19007</v>
      </c>
      <c r="B568" s="11" t="s">
        <v>595</v>
      </c>
      <c r="C568" s="11" t="s">
        <v>597</v>
      </c>
      <c r="D568" s="11"/>
      <c r="E568" s="13"/>
      <c r="F568" s="37">
        <v>0.90981057393271136</v>
      </c>
      <c r="G568" s="37">
        <v>0.16799557032115173</v>
      </c>
      <c r="H568" s="38">
        <v>37866</v>
      </c>
      <c r="I568" s="38">
        <v>29083</v>
      </c>
      <c r="J568" s="27" t="s">
        <v>20</v>
      </c>
      <c r="K568" s="7"/>
      <c r="L568" s="40">
        <f t="shared" si="56"/>
        <v>0.91346443165934876</v>
      </c>
      <c r="M568" s="40">
        <f t="shared" si="57"/>
        <v>0.20205556216277701</v>
      </c>
      <c r="N568" s="40">
        <f t="shared" si="58"/>
        <v>0.20184650156185033</v>
      </c>
      <c r="O568" s="40">
        <f t="shared" si="59"/>
        <v>0.2422412500624698</v>
      </c>
      <c r="P568" s="41">
        <v>0.25</v>
      </c>
      <c r="Q568" s="37">
        <f t="shared" si="60"/>
        <v>1.8096077454464459</v>
      </c>
      <c r="R568" s="17"/>
      <c r="S568" s="44">
        <f t="shared" si="61"/>
        <v>0.17</v>
      </c>
      <c r="T568" s="40">
        <f t="shared" si="62"/>
        <v>0.86799999999999999</v>
      </c>
      <c r="U568" s="7"/>
      <c r="AF568" s="3"/>
      <c r="AJ568" s="7"/>
    </row>
    <row r="569" spans="1:36" s="25" customFormat="1" x14ac:dyDescent="0.25">
      <c r="A569" s="27">
        <v>19011</v>
      </c>
      <c r="B569" s="11" t="s">
        <v>595</v>
      </c>
      <c r="C569" s="11" t="s">
        <v>598</v>
      </c>
      <c r="D569" s="11"/>
      <c r="E569" s="13"/>
      <c r="F569" s="37">
        <v>0.93914833397658559</v>
      </c>
      <c r="G569" s="37">
        <v>0.18308586913566308</v>
      </c>
      <c r="H569" s="38">
        <v>57488</v>
      </c>
      <c r="I569" s="38">
        <v>42307</v>
      </c>
      <c r="J569" s="27" t="s">
        <v>22</v>
      </c>
      <c r="K569" s="7"/>
      <c r="L569" s="40">
        <f t="shared" si="56"/>
        <v>0.94292001403271641</v>
      </c>
      <c r="M569" s="40">
        <f t="shared" si="57"/>
        <v>0.22020531935185975</v>
      </c>
      <c r="N569" s="40">
        <f t="shared" si="58"/>
        <v>0.30644249938698709</v>
      </c>
      <c r="O569" s="40">
        <f t="shared" si="59"/>
        <v>0.352388012460644</v>
      </c>
      <c r="P569" s="41">
        <v>0.6</v>
      </c>
      <c r="Q569" s="37">
        <f t="shared" si="60"/>
        <v>2.4219558452322074</v>
      </c>
      <c r="R569" s="17"/>
      <c r="S569" s="44">
        <f t="shared" si="61"/>
        <v>0.67400000000000004</v>
      </c>
      <c r="T569" s="40">
        <f t="shared" si="62"/>
        <v>1.0696000000000001</v>
      </c>
      <c r="U569" s="7"/>
      <c r="AF569" s="3"/>
    </row>
    <row r="570" spans="1:36" s="25" customFormat="1" x14ac:dyDescent="0.25">
      <c r="A570" s="27">
        <v>19015</v>
      </c>
      <c r="B570" s="11" t="s">
        <v>595</v>
      </c>
      <c r="C570" s="11" t="s">
        <v>177</v>
      </c>
      <c r="D570" s="11"/>
      <c r="E570" s="13"/>
      <c r="F570" s="37">
        <v>0.94819598483784917</v>
      </c>
      <c r="G570" s="37">
        <v>0.20221483942414176</v>
      </c>
      <c r="H570" s="38">
        <v>51284</v>
      </c>
      <c r="I570" s="38">
        <v>42121</v>
      </c>
      <c r="J570" s="27" t="s">
        <v>25</v>
      </c>
      <c r="K570" s="7"/>
      <c r="L570" s="40">
        <f t="shared" si="56"/>
        <v>0.95200400084121406</v>
      </c>
      <c r="M570" s="40">
        <f t="shared" si="57"/>
        <v>0.24321256197048832</v>
      </c>
      <c r="N570" s="40">
        <f t="shared" si="58"/>
        <v>0.27337178434738107</v>
      </c>
      <c r="O570" s="40">
        <f t="shared" si="59"/>
        <v>0.35083876126538838</v>
      </c>
      <c r="P570" s="41">
        <v>0.5</v>
      </c>
      <c r="Q570" s="37">
        <f t="shared" si="60"/>
        <v>2.3194271084244718</v>
      </c>
      <c r="R570" s="17"/>
      <c r="S570" s="44">
        <f t="shared" si="61"/>
        <v>0.60699999999999998</v>
      </c>
      <c r="T570" s="40">
        <f t="shared" si="62"/>
        <v>1.0427999999999999</v>
      </c>
      <c r="U570" s="7"/>
      <c r="Z570" s="7"/>
      <c r="AA570" s="7"/>
      <c r="AB570" s="7"/>
      <c r="AC570" s="7"/>
      <c r="AD570" s="7"/>
      <c r="AE570" s="7"/>
      <c r="AF570" s="3"/>
      <c r="AJ570" s="7"/>
    </row>
    <row r="571" spans="1:36" s="25" customFormat="1" x14ac:dyDescent="0.25">
      <c r="A571" s="27">
        <v>19021</v>
      </c>
      <c r="B571" s="11" t="s">
        <v>595</v>
      </c>
      <c r="C571" s="11" t="s">
        <v>599</v>
      </c>
      <c r="D571" s="11"/>
      <c r="E571" s="13"/>
      <c r="F571" s="37">
        <v>0.90262901655306715</v>
      </c>
      <c r="G571" s="37">
        <v>0.20831046648373186</v>
      </c>
      <c r="H571" s="38">
        <v>46947</v>
      </c>
      <c r="I571" s="38">
        <v>48744</v>
      </c>
      <c r="J571" s="27" t="s">
        <v>25</v>
      </c>
      <c r="K571" s="7"/>
      <c r="L571" s="40">
        <f t="shared" si="56"/>
        <v>0.90625403268380234</v>
      </c>
      <c r="M571" s="40">
        <f t="shared" si="57"/>
        <v>0.25054403713918233</v>
      </c>
      <c r="N571" s="40">
        <f t="shared" si="58"/>
        <v>0.25025320099361398</v>
      </c>
      <c r="O571" s="40">
        <f t="shared" si="59"/>
        <v>0.40600376484699063</v>
      </c>
      <c r="P571" s="41">
        <v>0.5</v>
      </c>
      <c r="Q571" s="37">
        <f t="shared" si="60"/>
        <v>2.3130550356635893</v>
      </c>
      <c r="R571" s="17"/>
      <c r="S571" s="44">
        <f t="shared" si="61"/>
        <v>0.60299999999999998</v>
      </c>
      <c r="T571" s="40">
        <f t="shared" si="62"/>
        <v>1.0411999999999999</v>
      </c>
      <c r="U571" s="7"/>
      <c r="Z571" s="7"/>
      <c r="AA571" s="7"/>
      <c r="AB571" s="7"/>
      <c r="AC571" s="7"/>
      <c r="AD571" s="7"/>
      <c r="AE571" s="7"/>
      <c r="AF571" s="3"/>
      <c r="AJ571" s="7"/>
    </row>
    <row r="572" spans="1:36" s="25" customFormat="1" x14ac:dyDescent="0.25">
      <c r="A572" s="27">
        <v>19031</v>
      </c>
      <c r="B572" s="11" t="s">
        <v>595</v>
      </c>
      <c r="C572" s="11" t="s">
        <v>600</v>
      </c>
      <c r="D572" s="11"/>
      <c r="E572" s="13"/>
      <c r="F572" s="37">
        <v>0.94309719304945583</v>
      </c>
      <c r="G572" s="37">
        <v>0.19727308141799765</v>
      </c>
      <c r="H572" s="38">
        <v>58433</v>
      </c>
      <c r="I572" s="38">
        <v>38941</v>
      </c>
      <c r="J572" s="27" t="s">
        <v>20</v>
      </c>
      <c r="K572" s="7"/>
      <c r="L572" s="40">
        <f t="shared" si="56"/>
        <v>0.94688473197736533</v>
      </c>
      <c r="M572" s="40">
        <f t="shared" si="57"/>
        <v>0.23726889518156627</v>
      </c>
      <c r="N572" s="40">
        <f t="shared" si="58"/>
        <v>0.31147986652309728</v>
      </c>
      <c r="O572" s="40">
        <f t="shared" si="59"/>
        <v>0.32435156341101801</v>
      </c>
      <c r="P572" s="41">
        <v>0.25</v>
      </c>
      <c r="Q572" s="37">
        <f t="shared" si="60"/>
        <v>2.0699850570930471</v>
      </c>
      <c r="R572" s="17"/>
      <c r="S572" s="44">
        <f t="shared" si="61"/>
        <v>0.40300000000000002</v>
      </c>
      <c r="T572" s="40">
        <f t="shared" si="62"/>
        <v>0.96120000000000005</v>
      </c>
      <c r="U572" s="7"/>
      <c r="AF572" s="3"/>
    </row>
    <row r="573" spans="1:36" s="25" customFormat="1" x14ac:dyDescent="0.25">
      <c r="A573" s="27">
        <v>19033</v>
      </c>
      <c r="B573" s="11" t="s">
        <v>595</v>
      </c>
      <c r="C573" s="11" t="s">
        <v>601</v>
      </c>
      <c r="D573" s="11"/>
      <c r="E573" s="13"/>
      <c r="F573" s="37">
        <v>0.90739495798319325</v>
      </c>
      <c r="G573" s="37">
        <v>0.2100824105073397</v>
      </c>
      <c r="H573" s="38">
        <v>44762</v>
      </c>
      <c r="I573" s="38">
        <v>46133</v>
      </c>
      <c r="J573" s="27" t="s">
        <v>25</v>
      </c>
      <c r="K573" s="7"/>
      <c r="L573" s="40">
        <f t="shared" si="56"/>
        <v>0.91103911444095709</v>
      </c>
      <c r="M573" s="40">
        <f t="shared" si="57"/>
        <v>0.25267523110534834</v>
      </c>
      <c r="N573" s="40">
        <f t="shared" si="58"/>
        <v>0.2386059552873698</v>
      </c>
      <c r="O573" s="40">
        <f t="shared" si="59"/>
        <v>0.38425594296090221</v>
      </c>
      <c r="P573" s="41">
        <v>0.5</v>
      </c>
      <c r="Q573" s="37">
        <f t="shared" si="60"/>
        <v>2.2865762437945776</v>
      </c>
      <c r="R573" s="17"/>
      <c r="S573" s="44">
        <f t="shared" si="61"/>
        <v>0.58299999999999996</v>
      </c>
      <c r="T573" s="40">
        <f t="shared" si="62"/>
        <v>1.0331999999999999</v>
      </c>
      <c r="U573" s="7"/>
      <c r="AF573" s="3"/>
    </row>
    <row r="574" spans="1:36" s="25" customFormat="1" x14ac:dyDescent="0.25">
      <c r="A574" s="27">
        <v>19041</v>
      </c>
      <c r="B574" s="11" t="s">
        <v>595</v>
      </c>
      <c r="C574" s="11" t="s">
        <v>602</v>
      </c>
      <c r="D574" s="11"/>
      <c r="E574" s="13"/>
      <c r="F574" s="37">
        <v>0.92861708928190922</v>
      </c>
      <c r="G574" s="37">
        <v>0.18672945205479452</v>
      </c>
      <c r="H574" s="38">
        <v>46880</v>
      </c>
      <c r="I574" s="38">
        <v>50061</v>
      </c>
      <c r="J574" s="27" t="s">
        <v>25</v>
      </c>
      <c r="K574" s="7"/>
      <c r="L574" s="40">
        <f t="shared" si="56"/>
        <v>0.9323464751826398</v>
      </c>
      <c r="M574" s="40">
        <f t="shared" si="57"/>
        <v>0.22458761463264848</v>
      </c>
      <c r="N574" s="40">
        <f t="shared" si="58"/>
        <v>0.24989605432893741</v>
      </c>
      <c r="O574" s="40">
        <f t="shared" si="59"/>
        <v>0.4169734628263006</v>
      </c>
      <c r="P574" s="41">
        <v>0.5</v>
      </c>
      <c r="Q574" s="37">
        <f t="shared" si="60"/>
        <v>2.3238036069705261</v>
      </c>
      <c r="R574" s="17"/>
      <c r="S574" s="44">
        <f t="shared" si="61"/>
        <v>0.61099999999999999</v>
      </c>
      <c r="T574" s="40">
        <f t="shared" si="62"/>
        <v>1.0444</v>
      </c>
      <c r="U574" s="7"/>
      <c r="AF574" s="3"/>
    </row>
    <row r="575" spans="1:36" s="25" customFormat="1" x14ac:dyDescent="0.25">
      <c r="A575" s="27">
        <v>19043</v>
      </c>
      <c r="B575" s="11" t="s">
        <v>595</v>
      </c>
      <c r="C575" s="11" t="s">
        <v>603</v>
      </c>
      <c r="D575" s="11"/>
      <c r="E575" s="13"/>
      <c r="F575" s="37">
        <v>0.90665896843725946</v>
      </c>
      <c r="G575" s="37">
        <v>0.15382190701339638</v>
      </c>
      <c r="H575" s="38">
        <v>46617</v>
      </c>
      <c r="I575" s="38">
        <v>36938</v>
      </c>
      <c r="J575" s="27" t="s">
        <v>20</v>
      </c>
      <c r="K575" s="7"/>
      <c r="L575" s="40">
        <f t="shared" si="56"/>
        <v>0.91030016911371436</v>
      </c>
      <c r="M575" s="40">
        <f t="shared" si="57"/>
        <v>0.18500828227271995</v>
      </c>
      <c r="N575" s="40">
        <f t="shared" si="58"/>
        <v>0.24849412040640093</v>
      </c>
      <c r="O575" s="40">
        <f t="shared" si="59"/>
        <v>0.30766796048576522</v>
      </c>
      <c r="P575" s="41">
        <v>0.25</v>
      </c>
      <c r="Q575" s="37">
        <f t="shared" si="60"/>
        <v>1.9014705322786005</v>
      </c>
      <c r="R575" s="17"/>
      <c r="S575" s="44">
        <f t="shared" si="61"/>
        <v>0.253</v>
      </c>
      <c r="T575" s="40">
        <f t="shared" si="62"/>
        <v>0.9012</v>
      </c>
      <c r="U575" s="7"/>
      <c r="AF575" s="3"/>
    </row>
    <row r="576" spans="1:36" s="25" customFormat="1" x14ac:dyDescent="0.25">
      <c r="A576" s="27">
        <v>19045</v>
      </c>
      <c r="B576" s="11" t="s">
        <v>595</v>
      </c>
      <c r="C576" s="11" t="s">
        <v>544</v>
      </c>
      <c r="D576" s="11"/>
      <c r="E576" s="13"/>
      <c r="F576" s="37">
        <v>0.90507929211675475</v>
      </c>
      <c r="G576" s="37">
        <v>0.1732475731046394</v>
      </c>
      <c r="H576" s="38">
        <v>49010</v>
      </c>
      <c r="I576" s="38">
        <v>41686</v>
      </c>
      <c r="J576" s="27" t="s">
        <v>25</v>
      </c>
      <c r="K576" s="7"/>
      <c r="L576" s="40">
        <f t="shared" si="56"/>
        <v>0.90871414871160117</v>
      </c>
      <c r="M576" s="40">
        <f t="shared" si="57"/>
        <v>0.20837237380768772</v>
      </c>
      <c r="N576" s="40">
        <f t="shared" si="58"/>
        <v>0.26125011993731279</v>
      </c>
      <c r="O576" s="40">
        <f t="shared" si="59"/>
        <v>0.34721551250229055</v>
      </c>
      <c r="P576" s="41">
        <v>0.5</v>
      </c>
      <c r="Q576" s="37">
        <f t="shared" si="60"/>
        <v>2.2255521549588924</v>
      </c>
      <c r="R576" s="17"/>
      <c r="S576" s="44">
        <f t="shared" si="61"/>
        <v>0.54100000000000004</v>
      </c>
      <c r="T576" s="40">
        <f t="shared" si="62"/>
        <v>1.0164</v>
      </c>
      <c r="U576" s="7"/>
      <c r="Z576" s="7"/>
      <c r="AA576" s="7"/>
      <c r="AB576" s="7"/>
      <c r="AC576" s="7"/>
      <c r="AD576" s="7"/>
      <c r="AE576" s="7"/>
      <c r="AF576" s="3"/>
    </row>
    <row r="577" spans="1:36" s="25" customFormat="1" x14ac:dyDescent="0.25">
      <c r="A577" s="27">
        <v>19049</v>
      </c>
      <c r="B577" s="11" t="s">
        <v>595</v>
      </c>
      <c r="C577" s="11" t="s">
        <v>38</v>
      </c>
      <c r="D577" s="11"/>
      <c r="E577" s="13"/>
      <c r="F577" s="37">
        <v>0.95188077430708318</v>
      </c>
      <c r="G577" s="37">
        <v>0.42091584443064467</v>
      </c>
      <c r="H577" s="38">
        <v>71878</v>
      </c>
      <c r="I577" s="38">
        <v>53922</v>
      </c>
      <c r="J577" s="27" t="s">
        <v>17</v>
      </c>
      <c r="K577" s="7"/>
      <c r="L577" s="40">
        <f t="shared" si="56"/>
        <v>0.95570358866173011</v>
      </c>
      <c r="M577" s="40">
        <f t="shared" si="57"/>
        <v>0.50625375066181588</v>
      </c>
      <c r="N577" s="40">
        <f t="shared" si="58"/>
        <v>0.38314907408394544</v>
      </c>
      <c r="O577" s="40">
        <f t="shared" si="59"/>
        <v>0.44913291908910691</v>
      </c>
      <c r="P577" s="41">
        <v>0.75</v>
      </c>
      <c r="Q577" s="37">
        <f t="shared" si="60"/>
        <v>3.0442393324965984</v>
      </c>
      <c r="R577" s="17"/>
      <c r="S577" s="44">
        <f t="shared" si="61"/>
        <v>0.95199999999999996</v>
      </c>
      <c r="T577" s="40">
        <f t="shared" si="62"/>
        <v>1.1808000000000001</v>
      </c>
      <c r="U577" s="7"/>
      <c r="Z577" s="7"/>
      <c r="AA577" s="7"/>
      <c r="AB577" s="7"/>
      <c r="AC577" s="7"/>
      <c r="AD577" s="7"/>
      <c r="AE577" s="7"/>
      <c r="AF577" s="3"/>
      <c r="AJ577" s="7"/>
    </row>
    <row r="578" spans="1:36" s="25" customFormat="1" x14ac:dyDescent="0.25">
      <c r="A578" s="27">
        <v>19057</v>
      </c>
      <c r="B578" s="11" t="s">
        <v>595</v>
      </c>
      <c r="C578" s="11" t="s">
        <v>604</v>
      </c>
      <c r="D578" s="11"/>
      <c r="E578" s="13"/>
      <c r="F578" s="37">
        <v>0.88787660111852784</v>
      </c>
      <c r="G578" s="37">
        <v>0.19537265857240071</v>
      </c>
      <c r="H578" s="38">
        <v>43427</v>
      </c>
      <c r="I578" s="38">
        <v>66397</v>
      </c>
      <c r="J578" s="27" t="s">
        <v>25</v>
      </c>
      <c r="K578" s="7"/>
      <c r="L578" s="40">
        <f t="shared" si="56"/>
        <v>0.89144237060093157</v>
      </c>
      <c r="M578" s="40">
        <f t="shared" si="57"/>
        <v>0.23498317416118453</v>
      </c>
      <c r="N578" s="40">
        <f t="shared" si="58"/>
        <v>0.23148967473000778</v>
      </c>
      <c r="O578" s="40">
        <f t="shared" si="59"/>
        <v>0.55304103016875172</v>
      </c>
      <c r="P578" s="41">
        <v>0.5</v>
      </c>
      <c r="Q578" s="37">
        <f t="shared" si="60"/>
        <v>2.4109562496608756</v>
      </c>
      <c r="R578" s="17"/>
      <c r="S578" s="44">
        <f t="shared" si="61"/>
        <v>0.66500000000000004</v>
      </c>
      <c r="T578" s="40">
        <f t="shared" si="62"/>
        <v>1.0660000000000001</v>
      </c>
      <c r="U578" s="7"/>
      <c r="AF578" s="3"/>
      <c r="AJ578" s="7"/>
    </row>
    <row r="579" spans="1:36" s="25" customFormat="1" x14ac:dyDescent="0.25">
      <c r="A579" s="27">
        <v>19059</v>
      </c>
      <c r="B579" s="11" t="s">
        <v>595</v>
      </c>
      <c r="C579" s="11" t="s">
        <v>605</v>
      </c>
      <c r="D579" s="11"/>
      <c r="E579" s="13"/>
      <c r="F579" s="37">
        <v>0.95486844632225854</v>
      </c>
      <c r="G579" s="37">
        <v>0.27093087850170622</v>
      </c>
      <c r="H579" s="38">
        <v>53426</v>
      </c>
      <c r="I579" s="38">
        <v>39966</v>
      </c>
      <c r="J579" s="27" t="s">
        <v>25</v>
      </c>
      <c r="K579" s="7"/>
      <c r="L579" s="40">
        <f t="shared" si="56"/>
        <v>0.95870325935969736</v>
      </c>
      <c r="M579" s="40">
        <f t="shared" si="57"/>
        <v>0.32586032392560516</v>
      </c>
      <c r="N579" s="40">
        <f t="shared" si="58"/>
        <v>0.28478981652256419</v>
      </c>
      <c r="O579" s="40">
        <f t="shared" si="59"/>
        <v>0.33288910359992668</v>
      </c>
      <c r="P579" s="41">
        <v>0.5</v>
      </c>
      <c r="Q579" s="37">
        <f t="shared" si="60"/>
        <v>2.4022425034077934</v>
      </c>
      <c r="R579" s="17"/>
      <c r="S579" s="44">
        <f t="shared" si="61"/>
        <v>0.66100000000000003</v>
      </c>
      <c r="T579" s="40">
        <f t="shared" si="62"/>
        <v>1.0644</v>
      </c>
      <c r="U579" s="7"/>
      <c r="AF579" s="3"/>
    </row>
    <row r="580" spans="1:36" s="25" customFormat="1" x14ac:dyDescent="0.25">
      <c r="A580" s="27">
        <v>19061</v>
      </c>
      <c r="B580" s="11" t="s">
        <v>595</v>
      </c>
      <c r="C580" s="11" t="s">
        <v>606</v>
      </c>
      <c r="D580" s="11"/>
      <c r="E580" s="13"/>
      <c r="F580" s="37">
        <v>0.92822458889296933</v>
      </c>
      <c r="G580" s="37">
        <v>0.26381291471111828</v>
      </c>
      <c r="H580" s="38">
        <v>50885</v>
      </c>
      <c r="I580" s="38">
        <v>45462</v>
      </c>
      <c r="J580" s="27" t="s">
        <v>17</v>
      </c>
      <c r="K580" s="7"/>
      <c r="L580" s="40">
        <f t="shared" ref="L580:L643" si="63">F580/F$3</f>
        <v>0.93195239848691702</v>
      </c>
      <c r="M580" s="40">
        <f t="shared" ref="M580:M643" si="64">G580/G$3</f>
        <v>0.3172992400088559</v>
      </c>
      <c r="N580" s="40">
        <f t="shared" ref="N580:N643" si="65">H580/H$3</f>
        <v>0.27124489600102347</v>
      </c>
      <c r="O580" s="40">
        <f t="shared" ref="O580:O643" si="66">I580/I$3</f>
        <v>0.37866697762748003</v>
      </c>
      <c r="P580" s="41">
        <v>0.75</v>
      </c>
      <c r="Q580" s="37">
        <f t="shared" ref="Q580:Q643" si="67">SUM(L580:P580)</f>
        <v>2.649163512124276</v>
      </c>
      <c r="R580" s="17"/>
      <c r="S580" s="44">
        <f t="shared" ref="S580:S643" si="68">_xlfn.PERCENTRANK.INC(Q$4:Q$2874,Q580)</f>
        <v>0.81200000000000006</v>
      </c>
      <c r="T580" s="40">
        <f t="shared" ref="T580:T643" si="69">((S580-0.5)*0.4+1)</f>
        <v>1.1248</v>
      </c>
      <c r="U580" s="7"/>
      <c r="AF580" s="3"/>
    </row>
    <row r="581" spans="1:36" s="25" customFormat="1" x14ac:dyDescent="0.25">
      <c r="A581" s="27">
        <v>19063</v>
      </c>
      <c r="B581" s="11" t="s">
        <v>595</v>
      </c>
      <c r="C581" s="11" t="s">
        <v>607</v>
      </c>
      <c r="D581" s="11"/>
      <c r="E581" s="13"/>
      <c r="F581" s="37">
        <v>0.93754731264193791</v>
      </c>
      <c r="G581" s="37">
        <v>0.16204845495430145</v>
      </c>
      <c r="H581" s="38">
        <v>46547</v>
      </c>
      <c r="I581" s="38">
        <v>44379</v>
      </c>
      <c r="J581" s="27" t="s">
        <v>20</v>
      </c>
      <c r="K581" s="7"/>
      <c r="L581" s="40">
        <f t="shared" si="63"/>
        <v>0.94131256289351195</v>
      </c>
      <c r="M581" s="40">
        <f t="shared" si="64"/>
        <v>0.19490270845122573</v>
      </c>
      <c r="N581" s="40">
        <f t="shared" si="65"/>
        <v>0.2481209821000224</v>
      </c>
      <c r="O581" s="40">
        <f t="shared" si="66"/>
        <v>0.36964633760349164</v>
      </c>
      <c r="P581" s="41">
        <v>0.25</v>
      </c>
      <c r="Q581" s="37">
        <f t="shared" si="67"/>
        <v>2.0039825910482518</v>
      </c>
      <c r="R581" s="17"/>
      <c r="S581" s="44">
        <f t="shared" si="68"/>
        <v>0.34200000000000003</v>
      </c>
      <c r="T581" s="40">
        <f t="shared" si="69"/>
        <v>0.93679999999999997</v>
      </c>
      <c r="U581" s="7"/>
      <c r="Z581" s="7"/>
      <c r="AA581" s="7"/>
      <c r="AB581" s="7"/>
      <c r="AC581" s="7"/>
      <c r="AD581" s="7"/>
      <c r="AE581" s="7"/>
      <c r="AF581" s="3"/>
    </row>
    <row r="582" spans="1:36" s="25" customFormat="1" x14ac:dyDescent="0.25">
      <c r="A582" s="27">
        <v>19071</v>
      </c>
      <c r="B582" s="11" t="s">
        <v>595</v>
      </c>
      <c r="C582" s="11" t="s">
        <v>310</v>
      </c>
      <c r="D582" s="11"/>
      <c r="E582" s="13"/>
      <c r="F582" s="37">
        <v>0.94131794131794133</v>
      </c>
      <c r="G582" s="37">
        <v>0.18634615384615386</v>
      </c>
      <c r="H582" s="38">
        <v>49245</v>
      </c>
      <c r="I582" s="38">
        <v>52856</v>
      </c>
      <c r="J582" s="27" t="s">
        <v>20</v>
      </c>
      <c r="K582" s="7"/>
      <c r="L582" s="40">
        <f t="shared" si="63"/>
        <v>0.94509833465656756</v>
      </c>
      <c r="M582" s="40">
        <f t="shared" si="64"/>
        <v>0.22412660524487224</v>
      </c>
      <c r="N582" s="40">
        <f t="shared" si="65"/>
        <v>0.26250279853729785</v>
      </c>
      <c r="O582" s="40">
        <f t="shared" si="66"/>
        <v>0.44025387729264187</v>
      </c>
      <c r="P582" s="41">
        <v>0.25</v>
      </c>
      <c r="Q582" s="37">
        <f t="shared" si="67"/>
        <v>2.1219816157313796</v>
      </c>
      <c r="R582" s="17"/>
      <c r="S582" s="44">
        <f t="shared" si="68"/>
        <v>0.44900000000000001</v>
      </c>
      <c r="T582" s="40">
        <f t="shared" si="69"/>
        <v>0.97960000000000003</v>
      </c>
      <c r="U582" s="7"/>
      <c r="Z582" s="7"/>
      <c r="AA582" s="7"/>
      <c r="AB582" s="7"/>
      <c r="AC582" s="7"/>
      <c r="AD582" s="7"/>
      <c r="AE582" s="7"/>
      <c r="AF582" s="3"/>
      <c r="AJ582" s="7"/>
    </row>
    <row r="583" spans="1:36" s="25" customFormat="1" x14ac:dyDescent="0.25">
      <c r="A583" s="27">
        <v>19073</v>
      </c>
      <c r="B583" s="11" t="s">
        <v>595</v>
      </c>
      <c r="C583" s="11" t="s">
        <v>608</v>
      </c>
      <c r="D583" s="11"/>
      <c r="E583" s="13"/>
      <c r="F583" s="37">
        <v>0.93036529680365299</v>
      </c>
      <c r="G583" s="37">
        <v>0.16981707317073172</v>
      </c>
      <c r="H583" s="38">
        <v>45816</v>
      </c>
      <c r="I583" s="38">
        <v>45353</v>
      </c>
      <c r="J583" s="27" t="s">
        <v>20</v>
      </c>
      <c r="K583" s="7"/>
      <c r="L583" s="40">
        <f t="shared" si="63"/>
        <v>0.9341017036181255</v>
      </c>
      <c r="M583" s="40">
        <f t="shared" si="64"/>
        <v>0.20424636267941804</v>
      </c>
      <c r="N583" s="40">
        <f t="shared" si="65"/>
        <v>0.2442243520719837</v>
      </c>
      <c r="O583" s="40">
        <f t="shared" si="66"/>
        <v>0.37775908310983025</v>
      </c>
      <c r="P583" s="41">
        <v>0.25</v>
      </c>
      <c r="Q583" s="37">
        <f t="shared" si="67"/>
        <v>2.0103315014793575</v>
      </c>
      <c r="R583" s="17"/>
      <c r="S583" s="44">
        <f t="shared" si="68"/>
        <v>0.34799999999999998</v>
      </c>
      <c r="T583" s="40">
        <f t="shared" si="69"/>
        <v>0.93920000000000003</v>
      </c>
      <c r="U583" s="7"/>
      <c r="Z583" s="7"/>
      <c r="AA583" s="7"/>
      <c r="AB583" s="7"/>
      <c r="AC583" s="7"/>
      <c r="AD583" s="7"/>
      <c r="AE583" s="7"/>
      <c r="AF583" s="3"/>
    </row>
    <row r="584" spans="1:36" s="25" customFormat="1" x14ac:dyDescent="0.25">
      <c r="A584" s="27">
        <v>19077</v>
      </c>
      <c r="B584" s="11" t="s">
        <v>595</v>
      </c>
      <c r="C584" s="11" t="s">
        <v>609</v>
      </c>
      <c r="D584" s="11"/>
      <c r="E584" s="13"/>
      <c r="F584" s="37">
        <v>0.91984271022383546</v>
      </c>
      <c r="G584" s="37">
        <v>0.18450468970833869</v>
      </c>
      <c r="H584" s="38">
        <v>49114</v>
      </c>
      <c r="I584" s="38">
        <v>43933</v>
      </c>
      <c r="J584" s="27" t="s">
        <v>22</v>
      </c>
      <c r="K584" s="7"/>
      <c r="L584" s="40">
        <f t="shared" si="63"/>
        <v>0.92353685765445326</v>
      </c>
      <c r="M584" s="40">
        <f t="shared" si="64"/>
        <v>0.22191179642070177</v>
      </c>
      <c r="N584" s="40">
        <f t="shared" si="65"/>
        <v>0.26180449684964657</v>
      </c>
      <c r="O584" s="40">
        <f t="shared" si="66"/>
        <v>0.36593146645787872</v>
      </c>
      <c r="P584" s="41">
        <v>0.6</v>
      </c>
      <c r="Q584" s="37">
        <f t="shared" si="67"/>
        <v>2.3731846173826803</v>
      </c>
      <c r="R584" s="17"/>
      <c r="S584" s="44">
        <f t="shared" si="68"/>
        <v>0.64200000000000002</v>
      </c>
      <c r="T584" s="40">
        <f t="shared" si="69"/>
        <v>1.0568</v>
      </c>
      <c r="U584" s="7"/>
      <c r="AF584" s="3"/>
      <c r="AJ584" s="7"/>
    </row>
    <row r="585" spans="1:36" s="25" customFormat="1" x14ac:dyDescent="0.25">
      <c r="A585" s="27">
        <v>19081</v>
      </c>
      <c r="B585" s="11" t="s">
        <v>595</v>
      </c>
      <c r="C585" s="11" t="s">
        <v>610</v>
      </c>
      <c r="D585" s="11"/>
      <c r="E585" s="13"/>
      <c r="F585" s="37">
        <v>0.93691234455565664</v>
      </c>
      <c r="G585" s="37">
        <v>0.16048306772908366</v>
      </c>
      <c r="H585" s="38">
        <v>48695</v>
      </c>
      <c r="I585" s="38">
        <v>48894</v>
      </c>
      <c r="J585" s="27" t="s">
        <v>20</v>
      </c>
      <c r="K585" s="7"/>
      <c r="L585" s="40">
        <f t="shared" si="63"/>
        <v>0.94067504473459507</v>
      </c>
      <c r="M585" s="40">
        <f t="shared" si="64"/>
        <v>0.19301994930948671</v>
      </c>
      <c r="N585" s="40">
        <f t="shared" si="65"/>
        <v>0.25957099755860935</v>
      </c>
      <c r="O585" s="40">
        <f t="shared" si="66"/>
        <v>0.40725316097219677</v>
      </c>
      <c r="P585" s="41">
        <v>0.25</v>
      </c>
      <c r="Q585" s="37">
        <f t="shared" si="67"/>
        <v>2.0505191525748878</v>
      </c>
      <c r="R585" s="17"/>
      <c r="S585" s="44">
        <f t="shared" si="68"/>
        <v>0.38500000000000001</v>
      </c>
      <c r="T585" s="40">
        <f t="shared" si="69"/>
        <v>0.95399999999999996</v>
      </c>
      <c r="U585" s="7"/>
      <c r="AF585" s="3"/>
      <c r="AJ585" s="7"/>
    </row>
    <row r="586" spans="1:36" s="25" customFormat="1" x14ac:dyDescent="0.25">
      <c r="A586" s="27">
        <v>19085</v>
      </c>
      <c r="B586" s="11" t="s">
        <v>595</v>
      </c>
      <c r="C586" s="11" t="s">
        <v>611</v>
      </c>
      <c r="D586" s="11"/>
      <c r="E586" s="13"/>
      <c r="F586" s="37">
        <v>0.93512466715081088</v>
      </c>
      <c r="G586" s="37">
        <v>0.1673974471402124</v>
      </c>
      <c r="H586" s="38">
        <v>53939</v>
      </c>
      <c r="I586" s="38">
        <v>42797</v>
      </c>
      <c r="J586" s="27" t="s">
        <v>22</v>
      </c>
      <c r="K586" s="7"/>
      <c r="L586" s="40">
        <f t="shared" si="63"/>
        <v>0.93888018790242056</v>
      </c>
      <c r="M586" s="40">
        <f t="shared" si="64"/>
        <v>0.20133617345903768</v>
      </c>
      <c r="N586" s="40">
        <f t="shared" si="65"/>
        <v>0.28752438725359547</v>
      </c>
      <c r="O586" s="40">
        <f t="shared" si="66"/>
        <v>0.35646937313631744</v>
      </c>
      <c r="P586" s="41">
        <v>0.6</v>
      </c>
      <c r="Q586" s="37">
        <f t="shared" si="67"/>
        <v>2.3842101217513711</v>
      </c>
      <c r="R586" s="17"/>
      <c r="S586" s="44">
        <f t="shared" si="68"/>
        <v>0.64800000000000002</v>
      </c>
      <c r="T586" s="40">
        <f t="shared" si="69"/>
        <v>1.0591999999999999</v>
      </c>
      <c r="U586" s="7"/>
      <c r="Z586" s="7"/>
      <c r="AA586" s="7"/>
      <c r="AB586" s="7"/>
      <c r="AC586" s="7"/>
      <c r="AD586" s="7"/>
      <c r="AE586" s="7"/>
      <c r="AF586" s="3"/>
    </row>
    <row r="587" spans="1:36" s="25" customFormat="1" x14ac:dyDescent="0.25">
      <c r="A587" s="27">
        <v>19095</v>
      </c>
      <c r="B587" s="11" t="s">
        <v>595</v>
      </c>
      <c r="C587" s="11" t="s">
        <v>612</v>
      </c>
      <c r="D587" s="11"/>
      <c r="E587" s="13"/>
      <c r="F587" s="37">
        <v>0.93545611015490537</v>
      </c>
      <c r="G587" s="37">
        <v>0.21073541096495099</v>
      </c>
      <c r="H587" s="38">
        <v>57318</v>
      </c>
      <c r="I587" s="38">
        <v>46182</v>
      </c>
      <c r="J587" s="27" t="s">
        <v>20</v>
      </c>
      <c r="K587" s="7"/>
      <c r="L587" s="40">
        <f t="shared" si="63"/>
        <v>0.93921296200291704</v>
      </c>
      <c r="M587" s="40">
        <f t="shared" si="64"/>
        <v>0.25346062309099993</v>
      </c>
      <c r="N587" s="40">
        <f t="shared" si="65"/>
        <v>0.30553630635721063</v>
      </c>
      <c r="O587" s="40">
        <f t="shared" si="66"/>
        <v>0.38466407902846955</v>
      </c>
      <c r="P587" s="41">
        <v>0.25</v>
      </c>
      <c r="Q587" s="37">
        <f t="shared" si="67"/>
        <v>2.1328739704795971</v>
      </c>
      <c r="R587" s="17"/>
      <c r="S587" s="44">
        <f t="shared" si="68"/>
        <v>0.45900000000000002</v>
      </c>
      <c r="T587" s="40">
        <f t="shared" si="69"/>
        <v>0.98360000000000003</v>
      </c>
      <c r="U587" s="7"/>
      <c r="AF587" s="3"/>
      <c r="AJ587" s="7"/>
    </row>
    <row r="588" spans="1:36" s="25" customFormat="1" x14ac:dyDescent="0.25">
      <c r="A588" s="27">
        <v>19097</v>
      </c>
      <c r="B588" s="11" t="s">
        <v>595</v>
      </c>
      <c r="C588" s="11" t="s">
        <v>48</v>
      </c>
      <c r="D588" s="11"/>
      <c r="E588" s="13"/>
      <c r="F588" s="37">
        <v>0.90784114052953158</v>
      </c>
      <c r="G588" s="37">
        <v>0.14858830308268511</v>
      </c>
      <c r="H588" s="38">
        <v>44854</v>
      </c>
      <c r="I588" s="38">
        <v>30772</v>
      </c>
      <c r="J588" s="27" t="s">
        <v>20</v>
      </c>
      <c r="K588" s="7"/>
      <c r="L588" s="40">
        <f t="shared" si="63"/>
        <v>0.91148708888507191</v>
      </c>
      <c r="M588" s="40">
        <f t="shared" si="64"/>
        <v>0.17871359972641451</v>
      </c>
      <c r="N588" s="40">
        <f t="shared" si="65"/>
        <v>0.23909636563289588</v>
      </c>
      <c r="O588" s="40">
        <f t="shared" si="66"/>
        <v>0.25630945043229109</v>
      </c>
      <c r="P588" s="41">
        <v>0.25</v>
      </c>
      <c r="Q588" s="37">
        <f t="shared" si="67"/>
        <v>1.8356065046766734</v>
      </c>
      <c r="R588" s="17"/>
      <c r="S588" s="44">
        <f t="shared" si="68"/>
        <v>0.19400000000000001</v>
      </c>
      <c r="T588" s="40">
        <f t="shared" si="69"/>
        <v>0.87759999999999994</v>
      </c>
      <c r="U588" s="7"/>
      <c r="Z588" s="7"/>
      <c r="AA588" s="7"/>
      <c r="AB588" s="7"/>
      <c r="AC588" s="7"/>
      <c r="AD588" s="7"/>
      <c r="AE588" s="7"/>
      <c r="AF588" s="3"/>
    </row>
    <row r="589" spans="1:36" s="25" customFormat="1" x14ac:dyDescent="0.25">
      <c r="A589" s="27">
        <v>19099</v>
      </c>
      <c r="B589" s="11" t="s">
        <v>595</v>
      </c>
      <c r="C589" s="11" t="s">
        <v>472</v>
      </c>
      <c r="D589" s="11"/>
      <c r="E589" s="13"/>
      <c r="F589" s="37">
        <v>0.92128425685137028</v>
      </c>
      <c r="G589" s="37">
        <v>0.17202721509200555</v>
      </c>
      <c r="H589" s="38">
        <v>48746</v>
      </c>
      <c r="I589" s="38">
        <v>41215</v>
      </c>
      <c r="J589" s="27" t="s">
        <v>25</v>
      </c>
      <c r="K589" s="7"/>
      <c r="L589" s="40">
        <f t="shared" si="63"/>
        <v>0.92498419362587381</v>
      </c>
      <c r="M589" s="40">
        <f t="shared" si="64"/>
        <v>0.20690459627158245</v>
      </c>
      <c r="N589" s="40">
        <f t="shared" si="65"/>
        <v>0.25984285546754232</v>
      </c>
      <c r="O589" s="40">
        <f t="shared" si="66"/>
        <v>0.34329240866914323</v>
      </c>
      <c r="P589" s="41">
        <v>0.5</v>
      </c>
      <c r="Q589" s="37">
        <f t="shared" si="67"/>
        <v>2.2350240540341417</v>
      </c>
      <c r="R589" s="17"/>
      <c r="S589" s="44">
        <f t="shared" si="68"/>
        <v>0.54900000000000004</v>
      </c>
      <c r="T589" s="40">
        <f t="shared" si="69"/>
        <v>1.0196000000000001</v>
      </c>
      <c r="U589" s="7"/>
      <c r="Z589" s="7"/>
      <c r="AA589" s="7"/>
      <c r="AB589" s="7"/>
      <c r="AC589" s="7"/>
      <c r="AD589" s="7"/>
      <c r="AE589" s="7"/>
      <c r="AF589" s="3"/>
    </row>
    <row r="590" spans="1:36" s="25" customFormat="1" x14ac:dyDescent="0.25">
      <c r="A590" s="27">
        <v>19103</v>
      </c>
      <c r="B590" s="11" t="s">
        <v>595</v>
      </c>
      <c r="C590" s="11" t="s">
        <v>199</v>
      </c>
      <c r="D590" s="11"/>
      <c r="E590" s="13"/>
      <c r="F590" s="37">
        <v>0.93249093660905991</v>
      </c>
      <c r="G590" s="37">
        <v>0.51199249980468242</v>
      </c>
      <c r="H590" s="38">
        <v>53993</v>
      </c>
      <c r="I590" s="38">
        <v>48085</v>
      </c>
      <c r="J590" s="27" t="s">
        <v>17</v>
      </c>
      <c r="K590" s="7"/>
      <c r="L590" s="40">
        <f t="shared" si="63"/>
        <v>0.93623588012957826</v>
      </c>
      <c r="M590" s="40">
        <f t="shared" si="64"/>
        <v>0.61579559611837853</v>
      </c>
      <c r="N590" s="40">
        <f t="shared" si="65"/>
        <v>0.28781223680423035</v>
      </c>
      <c r="O590" s="40">
        <f t="shared" si="66"/>
        <v>0.40051475120358493</v>
      </c>
      <c r="P590" s="41">
        <v>0.75</v>
      </c>
      <c r="Q590" s="37">
        <f t="shared" si="67"/>
        <v>2.9903584642557721</v>
      </c>
      <c r="R590" s="17"/>
      <c r="S590" s="44">
        <f t="shared" si="68"/>
        <v>0.93899999999999995</v>
      </c>
      <c r="T590" s="40">
        <f t="shared" si="69"/>
        <v>1.1756</v>
      </c>
      <c r="U590" s="7"/>
      <c r="Z590" s="7"/>
      <c r="AA590" s="7"/>
      <c r="AB590" s="7"/>
      <c r="AC590" s="7"/>
      <c r="AD590" s="7"/>
      <c r="AE590" s="7"/>
      <c r="AF590" s="3"/>
    </row>
    <row r="591" spans="1:36" s="25" customFormat="1" x14ac:dyDescent="0.25">
      <c r="A591" s="27">
        <v>19109</v>
      </c>
      <c r="B591" s="11" t="s">
        <v>595</v>
      </c>
      <c r="C591" s="11" t="s">
        <v>613</v>
      </c>
      <c r="D591" s="11"/>
      <c r="E591" s="13"/>
      <c r="F591" s="37">
        <v>0.95262189512419504</v>
      </c>
      <c r="G591" s="37">
        <v>0.17947330447330448</v>
      </c>
      <c r="H591" s="38">
        <v>49431</v>
      </c>
      <c r="I591" s="38">
        <v>67199</v>
      </c>
      <c r="J591" s="27" t="s">
        <v>20</v>
      </c>
      <c r="K591" s="7"/>
      <c r="L591" s="40">
        <f t="shared" si="63"/>
        <v>0.95644768586766571</v>
      </c>
      <c r="M591" s="40">
        <f t="shared" si="64"/>
        <v>0.21586033107444952</v>
      </c>
      <c r="N591" s="40">
        <f t="shared" si="65"/>
        <v>0.26349428032281796</v>
      </c>
      <c r="O591" s="40">
        <f t="shared" si="66"/>
        <v>0.55972113478485397</v>
      </c>
      <c r="P591" s="41">
        <v>0.25</v>
      </c>
      <c r="Q591" s="37">
        <f t="shared" si="67"/>
        <v>2.245523432049787</v>
      </c>
      <c r="R591" s="17"/>
      <c r="S591" s="44">
        <f t="shared" si="68"/>
        <v>0.55600000000000005</v>
      </c>
      <c r="T591" s="40">
        <f t="shared" si="69"/>
        <v>1.0224</v>
      </c>
      <c r="U591" s="7"/>
      <c r="AF591" s="3"/>
    </row>
    <row r="592" spans="1:36" s="25" customFormat="1" x14ac:dyDescent="0.25">
      <c r="A592" s="27">
        <v>19111</v>
      </c>
      <c r="B592" s="11" t="s">
        <v>595</v>
      </c>
      <c r="C592" s="11" t="s">
        <v>53</v>
      </c>
      <c r="D592" s="11"/>
      <c r="E592" s="13"/>
      <c r="F592" s="37">
        <v>0.89935622317596564</v>
      </c>
      <c r="G592" s="37">
        <v>0.14866327307707725</v>
      </c>
      <c r="H592" s="38">
        <v>41954</v>
      </c>
      <c r="I592" s="38">
        <v>42590</v>
      </c>
      <c r="J592" s="27" t="s">
        <v>25</v>
      </c>
      <c r="K592" s="7"/>
      <c r="L592" s="40">
        <f t="shared" si="63"/>
        <v>0.90296809555819846</v>
      </c>
      <c r="M592" s="40">
        <f t="shared" si="64"/>
        <v>0.17880376939180084</v>
      </c>
      <c r="N592" s="40">
        <f t="shared" si="65"/>
        <v>0.22363777865435666</v>
      </c>
      <c r="O592" s="40">
        <f t="shared" si="66"/>
        <v>0.35474520648353297</v>
      </c>
      <c r="P592" s="41">
        <v>0.5</v>
      </c>
      <c r="Q592" s="37">
        <f t="shared" si="67"/>
        <v>2.1601548500878889</v>
      </c>
      <c r="R592" s="17"/>
      <c r="S592" s="44">
        <f t="shared" si="68"/>
        <v>0.49099999999999999</v>
      </c>
      <c r="T592" s="40">
        <f t="shared" si="69"/>
        <v>0.99639999999999995</v>
      </c>
      <c r="U592" s="7"/>
      <c r="AF592" s="3"/>
    </row>
    <row r="593" spans="1:36" s="25" customFormat="1" x14ac:dyDescent="0.25">
      <c r="A593" s="27">
        <v>19115</v>
      </c>
      <c r="B593" s="11" t="s">
        <v>595</v>
      </c>
      <c r="C593" s="11" t="s">
        <v>614</v>
      </c>
      <c r="D593" s="11"/>
      <c r="E593" s="13"/>
      <c r="F593" s="37">
        <v>0.92724910685287432</v>
      </c>
      <c r="G593" s="37">
        <v>0.13313300235171152</v>
      </c>
      <c r="H593" s="38">
        <v>49905</v>
      </c>
      <c r="I593" s="38">
        <v>40488</v>
      </c>
      <c r="J593" s="27" t="s">
        <v>20</v>
      </c>
      <c r="K593" s="7"/>
      <c r="L593" s="40">
        <f t="shared" si="63"/>
        <v>0.93097299884826734</v>
      </c>
      <c r="M593" s="40">
        <f t="shared" si="64"/>
        <v>0.16012483889407927</v>
      </c>
      <c r="N593" s="40">
        <f t="shared" si="65"/>
        <v>0.26602095971172401</v>
      </c>
      <c r="O593" s="40">
        <f t="shared" si="66"/>
        <v>0.33723700211564411</v>
      </c>
      <c r="P593" s="41">
        <v>0.25</v>
      </c>
      <c r="Q593" s="37">
        <f t="shared" si="67"/>
        <v>1.9443557995697147</v>
      </c>
      <c r="R593" s="17"/>
      <c r="S593" s="44">
        <f t="shared" si="68"/>
        <v>0.28799999999999998</v>
      </c>
      <c r="T593" s="40">
        <f t="shared" si="69"/>
        <v>0.91520000000000001</v>
      </c>
      <c r="U593" s="7"/>
      <c r="AF593" s="3"/>
    </row>
    <row r="594" spans="1:36" s="25" customFormat="1" x14ac:dyDescent="0.25">
      <c r="A594" s="27">
        <v>19117</v>
      </c>
      <c r="B594" s="11" t="s">
        <v>595</v>
      </c>
      <c r="C594" s="11" t="s">
        <v>615</v>
      </c>
      <c r="D594" s="11"/>
      <c r="E594" s="13"/>
      <c r="F594" s="37">
        <v>0.85504885993485336</v>
      </c>
      <c r="G594" s="37">
        <v>0.11660720077846254</v>
      </c>
      <c r="H594" s="38">
        <v>44020</v>
      </c>
      <c r="I594" s="38">
        <v>32399</v>
      </c>
      <c r="J594" s="27" t="s">
        <v>20</v>
      </c>
      <c r="K594" s="7"/>
      <c r="L594" s="40">
        <f t="shared" si="63"/>
        <v>0.85848279109925041</v>
      </c>
      <c r="M594" s="40">
        <f t="shared" si="64"/>
        <v>0.14024854024709696</v>
      </c>
      <c r="N594" s="40">
        <f t="shared" si="65"/>
        <v>0.23465068923975735</v>
      </c>
      <c r="O594" s="40">
        <f t="shared" si="66"/>
        <v>0.26986123373702708</v>
      </c>
      <c r="P594" s="41">
        <v>0.25</v>
      </c>
      <c r="Q594" s="37">
        <f t="shared" si="67"/>
        <v>1.7532432543231318</v>
      </c>
      <c r="R594" s="17"/>
      <c r="S594" s="44">
        <f t="shared" si="68"/>
        <v>0.128</v>
      </c>
      <c r="T594" s="40">
        <f t="shared" si="69"/>
        <v>0.85119999999999996</v>
      </c>
      <c r="U594" s="7"/>
      <c r="AF594" s="3"/>
      <c r="AJ594" s="7"/>
    </row>
    <row r="595" spans="1:36" s="25" customFormat="1" x14ac:dyDescent="0.25">
      <c r="A595" s="27">
        <v>19125</v>
      </c>
      <c r="B595" s="11" t="s">
        <v>595</v>
      </c>
      <c r="C595" s="11" t="s">
        <v>206</v>
      </c>
      <c r="D595" s="11"/>
      <c r="E595" s="13"/>
      <c r="F595" s="37">
        <v>0.92620367351374855</v>
      </c>
      <c r="G595" s="37">
        <v>0.24190124596215967</v>
      </c>
      <c r="H595" s="38">
        <v>53684</v>
      </c>
      <c r="I595" s="38">
        <v>42405</v>
      </c>
      <c r="J595" s="27" t="s">
        <v>20</v>
      </c>
      <c r="K595" s="7"/>
      <c r="L595" s="40">
        <f t="shared" si="63"/>
        <v>0.92992336698167521</v>
      </c>
      <c r="M595" s="40">
        <f t="shared" si="64"/>
        <v>0.29094512520373506</v>
      </c>
      <c r="N595" s="40">
        <f t="shared" si="65"/>
        <v>0.28616509770893078</v>
      </c>
      <c r="O595" s="40">
        <f t="shared" si="66"/>
        <v>0.35320428459577868</v>
      </c>
      <c r="P595" s="41">
        <v>0.25</v>
      </c>
      <c r="Q595" s="37">
        <f t="shared" si="67"/>
        <v>2.1102378744901196</v>
      </c>
      <c r="R595" s="17"/>
      <c r="S595" s="44">
        <f t="shared" si="68"/>
        <v>0.441</v>
      </c>
      <c r="T595" s="40">
        <f t="shared" si="69"/>
        <v>0.97640000000000005</v>
      </c>
      <c r="U595" s="7"/>
      <c r="Z595" s="7"/>
      <c r="AA595" s="7"/>
      <c r="AB595" s="7"/>
      <c r="AC595" s="7"/>
      <c r="AD595" s="7"/>
      <c r="AE595" s="7"/>
      <c r="AF595" s="3"/>
    </row>
    <row r="596" spans="1:36" s="25" customFormat="1" x14ac:dyDescent="0.25">
      <c r="A596" s="27">
        <v>19129</v>
      </c>
      <c r="B596" s="11" t="s">
        <v>595</v>
      </c>
      <c r="C596" s="11" t="s">
        <v>616</v>
      </c>
      <c r="D596" s="11"/>
      <c r="E596" s="13"/>
      <c r="F596" s="37">
        <v>0.94956140350877194</v>
      </c>
      <c r="G596" s="37">
        <v>0.24502923976608187</v>
      </c>
      <c r="H596" s="38">
        <v>62908</v>
      </c>
      <c r="I596" s="38">
        <v>44400</v>
      </c>
      <c r="J596" s="27" t="s">
        <v>22</v>
      </c>
      <c r="K596" s="7"/>
      <c r="L596" s="40">
        <f t="shared" si="63"/>
        <v>0.95337490312125694</v>
      </c>
      <c r="M596" s="40">
        <f t="shared" si="64"/>
        <v>0.29470729908299242</v>
      </c>
      <c r="N596" s="40">
        <f t="shared" si="65"/>
        <v>0.33533406539515348</v>
      </c>
      <c r="O596" s="40">
        <f t="shared" si="66"/>
        <v>0.36982125306102048</v>
      </c>
      <c r="P596" s="41">
        <v>0.6</v>
      </c>
      <c r="Q596" s="37">
        <f t="shared" si="67"/>
        <v>2.5532375206604234</v>
      </c>
      <c r="R596" s="17"/>
      <c r="S596" s="44">
        <f t="shared" si="68"/>
        <v>0.76200000000000001</v>
      </c>
      <c r="T596" s="40">
        <f t="shared" si="69"/>
        <v>1.1048</v>
      </c>
      <c r="U596" s="7"/>
      <c r="AF596" s="3"/>
    </row>
    <row r="597" spans="1:36" s="25" customFormat="1" x14ac:dyDescent="0.25">
      <c r="A597" s="27">
        <v>19133</v>
      </c>
      <c r="B597" s="11" t="s">
        <v>595</v>
      </c>
      <c r="C597" s="11" t="s">
        <v>617</v>
      </c>
      <c r="D597" s="11"/>
      <c r="E597" s="13"/>
      <c r="F597" s="37">
        <v>0.92249240121580545</v>
      </c>
      <c r="G597" s="37">
        <v>0.1479085164008426</v>
      </c>
      <c r="H597" s="38">
        <v>42832</v>
      </c>
      <c r="I597" s="38">
        <v>42118</v>
      </c>
      <c r="J597" s="27" t="s">
        <v>20</v>
      </c>
      <c r="K597" s="7"/>
      <c r="L597" s="40">
        <f t="shared" si="63"/>
        <v>0.92619718997570832</v>
      </c>
      <c r="M597" s="40">
        <f t="shared" si="64"/>
        <v>0.17789599078656043</v>
      </c>
      <c r="N597" s="40">
        <f t="shared" si="65"/>
        <v>0.22831799912579026</v>
      </c>
      <c r="O597" s="40">
        <f t="shared" si="66"/>
        <v>0.35081377334288427</v>
      </c>
      <c r="P597" s="41">
        <v>0.25</v>
      </c>
      <c r="Q597" s="37">
        <f t="shared" si="67"/>
        <v>1.9332249532309431</v>
      </c>
      <c r="R597" s="17"/>
      <c r="S597" s="44">
        <f t="shared" si="68"/>
        <v>0.27900000000000003</v>
      </c>
      <c r="T597" s="40">
        <f t="shared" si="69"/>
        <v>0.91159999999999997</v>
      </c>
      <c r="U597" s="7"/>
      <c r="AF597" s="3"/>
    </row>
    <row r="598" spans="1:36" s="25" customFormat="1" x14ac:dyDescent="0.25">
      <c r="A598" s="27">
        <v>19135</v>
      </c>
      <c r="B598" s="11" t="s">
        <v>595</v>
      </c>
      <c r="C598" s="11" t="s">
        <v>61</v>
      </c>
      <c r="D598" s="11"/>
      <c r="E598" s="13"/>
      <c r="F598" s="37">
        <v>0.89154013015184386</v>
      </c>
      <c r="G598" s="37">
        <v>0.17369278089379411</v>
      </c>
      <c r="H598" s="38">
        <v>45266</v>
      </c>
      <c r="I598" s="38">
        <v>39217</v>
      </c>
      <c r="J598" s="27" t="s">
        <v>20</v>
      </c>
      <c r="K598" s="7"/>
      <c r="L598" s="40">
        <f t="shared" si="63"/>
        <v>0.89512061260225284</v>
      </c>
      <c r="M598" s="40">
        <f t="shared" si="64"/>
        <v>0.20890784453435593</v>
      </c>
      <c r="N598" s="40">
        <f t="shared" si="65"/>
        <v>0.24129255109329523</v>
      </c>
      <c r="O598" s="40">
        <f t="shared" si="66"/>
        <v>0.32665045228139733</v>
      </c>
      <c r="P598" s="41">
        <v>0.25</v>
      </c>
      <c r="Q598" s="37">
        <f t="shared" si="67"/>
        <v>1.9219714605113014</v>
      </c>
      <c r="R598" s="17"/>
      <c r="S598" s="44">
        <f t="shared" si="68"/>
        <v>0.27200000000000002</v>
      </c>
      <c r="T598" s="40">
        <f t="shared" si="69"/>
        <v>0.90880000000000005</v>
      </c>
      <c r="U598" s="7"/>
      <c r="Z598" s="7"/>
      <c r="AA598" s="7"/>
      <c r="AB598" s="7"/>
      <c r="AC598" s="7"/>
      <c r="AD598" s="7"/>
      <c r="AE598" s="7"/>
      <c r="AF598" s="3"/>
    </row>
    <row r="599" spans="1:36" s="25" customFormat="1" x14ac:dyDescent="0.25">
      <c r="A599" s="27">
        <v>19139</v>
      </c>
      <c r="B599" s="11" t="s">
        <v>595</v>
      </c>
      <c r="C599" s="11" t="s">
        <v>618</v>
      </c>
      <c r="D599" s="11"/>
      <c r="E599" s="13"/>
      <c r="F599" s="37">
        <v>0.88288993218570688</v>
      </c>
      <c r="G599" s="37">
        <v>0.16921657023179865</v>
      </c>
      <c r="H599" s="38">
        <v>51675</v>
      </c>
      <c r="I599" s="38">
        <v>54597</v>
      </c>
      <c r="J599" s="27" t="s">
        <v>25</v>
      </c>
      <c r="K599" s="7"/>
      <c r="L599" s="40">
        <f t="shared" si="63"/>
        <v>0.88643567488524788</v>
      </c>
      <c r="M599" s="40">
        <f t="shared" si="64"/>
        <v>0.20352411173747612</v>
      </c>
      <c r="N599" s="40">
        <f t="shared" si="65"/>
        <v>0.27545602831586691</v>
      </c>
      <c r="O599" s="40">
        <f t="shared" si="66"/>
        <v>0.45475520165253464</v>
      </c>
      <c r="P599" s="41">
        <v>0.5</v>
      </c>
      <c r="Q599" s="37">
        <f t="shared" si="67"/>
        <v>2.3201710165911256</v>
      </c>
      <c r="R599" s="17"/>
      <c r="S599" s="44">
        <f t="shared" si="68"/>
        <v>0.60799999999999998</v>
      </c>
      <c r="T599" s="40">
        <f t="shared" si="69"/>
        <v>1.0431999999999999</v>
      </c>
      <c r="U599" s="7"/>
      <c r="Z599" s="7"/>
      <c r="AA599" s="7"/>
      <c r="AB599" s="7"/>
      <c r="AC599" s="7"/>
      <c r="AD599" s="7"/>
      <c r="AE599" s="7"/>
      <c r="AF599" s="3"/>
    </row>
    <row r="600" spans="1:36" s="25" customFormat="1" x14ac:dyDescent="0.25">
      <c r="A600" s="27">
        <v>19147</v>
      </c>
      <c r="B600" s="11" t="s">
        <v>595</v>
      </c>
      <c r="C600" s="11" t="s">
        <v>619</v>
      </c>
      <c r="D600" s="11"/>
      <c r="E600" s="13"/>
      <c r="F600" s="37">
        <v>0.93755102040816329</v>
      </c>
      <c r="G600" s="37">
        <v>0.14976816074188562</v>
      </c>
      <c r="H600" s="38">
        <v>40500</v>
      </c>
      <c r="I600" s="38">
        <v>65638</v>
      </c>
      <c r="J600" s="27" t="s">
        <v>20</v>
      </c>
      <c r="K600" s="7"/>
      <c r="L600" s="40">
        <f t="shared" si="63"/>
        <v>0.94131628555036473</v>
      </c>
      <c r="M600" s="40">
        <f t="shared" si="64"/>
        <v>0.18013266573003639</v>
      </c>
      <c r="N600" s="40">
        <f t="shared" si="65"/>
        <v>0.21588716297615113</v>
      </c>
      <c r="O600" s="40">
        <f t="shared" si="66"/>
        <v>0.54671908577520867</v>
      </c>
      <c r="P600" s="41">
        <v>0.25</v>
      </c>
      <c r="Q600" s="37">
        <f t="shared" si="67"/>
        <v>2.134055200031761</v>
      </c>
      <c r="R600" s="17"/>
      <c r="S600" s="44">
        <f t="shared" si="68"/>
        <v>0.46</v>
      </c>
      <c r="T600" s="40">
        <f t="shared" si="69"/>
        <v>0.98399999999999999</v>
      </c>
      <c r="U600" s="7"/>
      <c r="Z600" s="7"/>
      <c r="AA600" s="7"/>
      <c r="AB600" s="7"/>
      <c r="AC600" s="7"/>
      <c r="AD600" s="7"/>
      <c r="AE600" s="7"/>
      <c r="AF600" s="3"/>
      <c r="AJ600" s="7"/>
    </row>
    <row r="601" spans="1:36" s="25" customFormat="1" x14ac:dyDescent="0.25">
      <c r="A601" s="27">
        <v>19151</v>
      </c>
      <c r="B601" s="11" t="s">
        <v>595</v>
      </c>
      <c r="C601" s="11" t="s">
        <v>620</v>
      </c>
      <c r="D601" s="11"/>
      <c r="E601" s="13"/>
      <c r="F601" s="37">
        <v>0.91589267285861709</v>
      </c>
      <c r="G601" s="37">
        <v>0.17462431044321858</v>
      </c>
      <c r="H601" s="38">
        <v>42138</v>
      </c>
      <c r="I601" s="38">
        <v>56142</v>
      </c>
      <c r="J601" s="27" t="s">
        <v>20</v>
      </c>
      <c r="K601" s="7"/>
      <c r="L601" s="40">
        <f t="shared" si="63"/>
        <v>0.91957095668535849</v>
      </c>
      <c r="M601" s="40">
        <f t="shared" si="64"/>
        <v>0.21002823554478781</v>
      </c>
      <c r="N601" s="40">
        <f t="shared" si="65"/>
        <v>0.22461859934540879</v>
      </c>
      <c r="O601" s="40">
        <f t="shared" si="66"/>
        <v>0.46762398174215797</v>
      </c>
      <c r="P601" s="41">
        <v>0.25</v>
      </c>
      <c r="Q601" s="37">
        <f t="shared" si="67"/>
        <v>2.071841773317713</v>
      </c>
      <c r="R601" s="17"/>
      <c r="S601" s="44">
        <f t="shared" si="68"/>
        <v>0.40400000000000003</v>
      </c>
      <c r="T601" s="40">
        <f t="shared" si="69"/>
        <v>0.96160000000000001</v>
      </c>
      <c r="U601" s="7"/>
      <c r="AF601" s="3"/>
    </row>
    <row r="602" spans="1:36" s="25" customFormat="1" x14ac:dyDescent="0.25">
      <c r="A602" s="27">
        <v>19153</v>
      </c>
      <c r="B602" s="11" t="s">
        <v>595</v>
      </c>
      <c r="C602" s="11" t="s">
        <v>214</v>
      </c>
      <c r="D602" s="11"/>
      <c r="E602" s="13"/>
      <c r="F602" s="37">
        <v>0.91937796898807922</v>
      </c>
      <c r="G602" s="37">
        <v>0.3433029955060321</v>
      </c>
      <c r="H602" s="38">
        <v>58096</v>
      </c>
      <c r="I602" s="38">
        <v>56791</v>
      </c>
      <c r="J602" s="27" t="s">
        <v>17</v>
      </c>
      <c r="K602" s="7"/>
      <c r="L602" s="40">
        <f t="shared" si="63"/>
        <v>0.92307024998803133</v>
      </c>
      <c r="M602" s="40">
        <f t="shared" si="64"/>
        <v>0.4129054094493762</v>
      </c>
      <c r="N602" s="40">
        <f t="shared" si="65"/>
        <v>0.30968347210524633</v>
      </c>
      <c r="O602" s="40">
        <f t="shared" si="66"/>
        <v>0.47302970231054992</v>
      </c>
      <c r="P602" s="41">
        <v>0.75</v>
      </c>
      <c r="Q602" s="37">
        <f t="shared" si="67"/>
        <v>2.8686888338532039</v>
      </c>
      <c r="R602" s="17"/>
      <c r="S602" s="44">
        <f t="shared" si="68"/>
        <v>0.90900000000000003</v>
      </c>
      <c r="T602" s="40">
        <f t="shared" si="69"/>
        <v>1.1636</v>
      </c>
      <c r="U602" s="7"/>
      <c r="Z602" s="7"/>
      <c r="AA602" s="7"/>
      <c r="AB602" s="7"/>
      <c r="AC602" s="7"/>
      <c r="AD602" s="7"/>
      <c r="AE602" s="7"/>
      <c r="AF602" s="3"/>
    </row>
    <row r="603" spans="1:36" s="25" customFormat="1" x14ac:dyDescent="0.25">
      <c r="A603" s="27">
        <v>19155</v>
      </c>
      <c r="B603" s="11" t="s">
        <v>595</v>
      </c>
      <c r="C603" s="11" t="s">
        <v>621</v>
      </c>
      <c r="D603" s="11"/>
      <c r="E603" s="13"/>
      <c r="F603" s="37">
        <v>0.90523973295569493</v>
      </c>
      <c r="G603" s="37">
        <v>0.18155036501076419</v>
      </c>
      <c r="H603" s="38">
        <v>49941</v>
      </c>
      <c r="I603" s="38">
        <v>44869</v>
      </c>
      <c r="J603" s="27" t="s">
        <v>17</v>
      </c>
      <c r="K603" s="7"/>
      <c r="L603" s="40">
        <f t="shared" si="63"/>
        <v>0.90887523389126001</v>
      </c>
      <c r="M603" s="40">
        <f t="shared" si="64"/>
        <v>0.21835850191157485</v>
      </c>
      <c r="N603" s="40">
        <f t="shared" si="65"/>
        <v>0.26621285941214723</v>
      </c>
      <c r="O603" s="40">
        <f t="shared" si="66"/>
        <v>0.37372769827916508</v>
      </c>
      <c r="P603" s="41">
        <v>0.75</v>
      </c>
      <c r="Q603" s="37">
        <f t="shared" si="67"/>
        <v>2.517174293494147</v>
      </c>
      <c r="R603" s="17"/>
      <c r="S603" s="44">
        <f t="shared" si="68"/>
        <v>0.73599999999999999</v>
      </c>
      <c r="T603" s="40">
        <f t="shared" si="69"/>
        <v>1.0944</v>
      </c>
      <c r="U603" s="7"/>
      <c r="AF603" s="3"/>
      <c r="AJ603" s="7"/>
    </row>
    <row r="604" spans="1:36" s="25" customFormat="1" x14ac:dyDescent="0.25">
      <c r="A604" s="27">
        <v>19157</v>
      </c>
      <c r="B604" s="11" t="s">
        <v>595</v>
      </c>
      <c r="C604" s="11" t="s">
        <v>622</v>
      </c>
      <c r="D604" s="11"/>
      <c r="E604" s="13"/>
      <c r="F604" s="37">
        <v>0.93432961481793309</v>
      </c>
      <c r="G604" s="37">
        <v>0.2257068573285668</v>
      </c>
      <c r="H604" s="38">
        <v>50703</v>
      </c>
      <c r="I604" s="38">
        <v>43802</v>
      </c>
      <c r="J604" s="27" t="s">
        <v>20</v>
      </c>
      <c r="K604" s="7"/>
      <c r="L604" s="40">
        <f t="shared" si="63"/>
        <v>0.93808194258828626</v>
      </c>
      <c r="M604" s="40">
        <f t="shared" si="64"/>
        <v>0.27146743128009287</v>
      </c>
      <c r="N604" s="40">
        <f t="shared" si="65"/>
        <v>0.27027473640443928</v>
      </c>
      <c r="O604" s="40">
        <f t="shared" si="66"/>
        <v>0.36484032717519865</v>
      </c>
      <c r="P604" s="41">
        <v>0.25</v>
      </c>
      <c r="Q604" s="37">
        <f t="shared" si="67"/>
        <v>2.0946644374480172</v>
      </c>
      <c r="R604" s="17"/>
      <c r="S604" s="44">
        <f t="shared" si="68"/>
        <v>0.42399999999999999</v>
      </c>
      <c r="T604" s="40">
        <f t="shared" si="69"/>
        <v>0.96960000000000002</v>
      </c>
      <c r="U604" s="7"/>
      <c r="Z604" s="7"/>
      <c r="AA604" s="7"/>
      <c r="AB604" s="7"/>
      <c r="AC604" s="7"/>
      <c r="AD604" s="7"/>
      <c r="AE604" s="7"/>
      <c r="AF604" s="3"/>
    </row>
    <row r="605" spans="1:36" s="25" customFormat="1" x14ac:dyDescent="0.25">
      <c r="A605" s="27">
        <v>19161</v>
      </c>
      <c r="B605" s="11" t="s">
        <v>595</v>
      </c>
      <c r="C605" s="11" t="s">
        <v>623</v>
      </c>
      <c r="D605" s="11"/>
      <c r="E605" s="13"/>
      <c r="F605" s="37">
        <v>0.9460801702731465</v>
      </c>
      <c r="G605" s="37">
        <v>0.18557536466774716</v>
      </c>
      <c r="H605" s="38">
        <v>46606</v>
      </c>
      <c r="I605" s="38">
        <v>62481</v>
      </c>
      <c r="J605" s="27" t="s">
        <v>20</v>
      </c>
      <c r="K605" s="7"/>
      <c r="L605" s="40">
        <f t="shared" si="63"/>
        <v>0.94987968902926356</v>
      </c>
      <c r="M605" s="40">
        <f t="shared" si="64"/>
        <v>0.22319954365358013</v>
      </c>
      <c r="N605" s="40">
        <f t="shared" si="65"/>
        <v>0.24843548438682714</v>
      </c>
      <c r="O605" s="40">
        <f t="shared" si="66"/>
        <v>0.52042346199336986</v>
      </c>
      <c r="P605" s="41">
        <v>0.25</v>
      </c>
      <c r="Q605" s="37">
        <f t="shared" si="67"/>
        <v>2.1919381790630403</v>
      </c>
      <c r="R605" s="17"/>
      <c r="S605" s="44">
        <f t="shared" si="68"/>
        <v>0.51300000000000001</v>
      </c>
      <c r="T605" s="40">
        <f t="shared" si="69"/>
        <v>1.0052000000000001</v>
      </c>
      <c r="U605" s="7"/>
      <c r="AF605" s="3"/>
    </row>
    <row r="606" spans="1:36" s="25" customFormat="1" x14ac:dyDescent="0.25">
      <c r="A606" s="27">
        <v>19163</v>
      </c>
      <c r="B606" s="11" t="s">
        <v>595</v>
      </c>
      <c r="C606" s="11" t="s">
        <v>220</v>
      </c>
      <c r="D606" s="11"/>
      <c r="E606" s="13"/>
      <c r="F606" s="37">
        <v>0.91162724826511821</v>
      </c>
      <c r="G606" s="37">
        <v>0.30801101207512199</v>
      </c>
      <c r="H606" s="38">
        <v>53002</v>
      </c>
      <c r="I606" s="38">
        <v>48380</v>
      </c>
      <c r="J606" s="27" t="s">
        <v>17</v>
      </c>
      <c r="K606" s="7"/>
      <c r="L606" s="40">
        <f t="shared" si="63"/>
        <v>0.91528840187260863</v>
      </c>
      <c r="M606" s="40">
        <f t="shared" si="64"/>
        <v>0.37045820957178438</v>
      </c>
      <c r="N606" s="40">
        <f t="shared" si="65"/>
        <v>0.2825296644953571</v>
      </c>
      <c r="O606" s="40">
        <f t="shared" si="66"/>
        <v>0.40297189691649038</v>
      </c>
      <c r="P606" s="41">
        <v>0.75</v>
      </c>
      <c r="Q606" s="37">
        <f t="shared" si="67"/>
        <v>2.7212481728562405</v>
      </c>
      <c r="R606" s="17"/>
      <c r="S606" s="44">
        <f t="shared" si="68"/>
        <v>0.85099999999999998</v>
      </c>
      <c r="T606" s="40">
        <f t="shared" si="69"/>
        <v>1.1404000000000001</v>
      </c>
      <c r="U606" s="7"/>
      <c r="Z606" s="7"/>
      <c r="AA606" s="7"/>
      <c r="AB606" s="7"/>
      <c r="AC606" s="7"/>
      <c r="AD606" s="7"/>
      <c r="AE606" s="7"/>
      <c r="AF606" s="3"/>
    </row>
    <row r="607" spans="1:36" s="25" customFormat="1" x14ac:dyDescent="0.25">
      <c r="A607" s="27">
        <v>19169</v>
      </c>
      <c r="B607" s="11" t="s">
        <v>595</v>
      </c>
      <c r="C607" s="11" t="s">
        <v>624</v>
      </c>
      <c r="D607" s="11"/>
      <c r="E607" s="13"/>
      <c r="F607" s="37">
        <v>0.9375736160188457</v>
      </c>
      <c r="G607" s="37">
        <v>0.47723472260440702</v>
      </c>
      <c r="H607" s="38">
        <v>49683</v>
      </c>
      <c r="I607" s="38">
        <v>57356</v>
      </c>
      <c r="J607" s="27" t="s">
        <v>17</v>
      </c>
      <c r="K607" s="7"/>
      <c r="L607" s="40">
        <f t="shared" si="63"/>
        <v>0.94133897190647164</v>
      </c>
      <c r="M607" s="40">
        <f t="shared" si="64"/>
        <v>0.57399090925488228</v>
      </c>
      <c r="N607" s="40">
        <f t="shared" si="65"/>
        <v>0.26483757822578063</v>
      </c>
      <c r="O607" s="40">
        <f t="shared" si="66"/>
        <v>0.47773576104882642</v>
      </c>
      <c r="P607" s="41">
        <v>0.75</v>
      </c>
      <c r="Q607" s="37">
        <f t="shared" si="67"/>
        <v>3.0079032204359608</v>
      </c>
      <c r="R607" s="17"/>
      <c r="S607" s="44">
        <f t="shared" si="68"/>
        <v>0.94399999999999995</v>
      </c>
      <c r="T607" s="40">
        <f t="shared" si="69"/>
        <v>1.1776</v>
      </c>
      <c r="U607" s="7"/>
      <c r="AF607" s="3"/>
      <c r="AJ607" s="7"/>
    </row>
    <row r="608" spans="1:36" s="25" customFormat="1" x14ac:dyDescent="0.25">
      <c r="A608" s="27">
        <v>19171</v>
      </c>
      <c r="B608" s="11" t="s">
        <v>595</v>
      </c>
      <c r="C608" s="11" t="s">
        <v>625</v>
      </c>
      <c r="D608" s="11"/>
      <c r="E608" s="13"/>
      <c r="F608" s="37">
        <v>0.91929684378745502</v>
      </c>
      <c r="G608" s="37">
        <v>0.15418612408272181</v>
      </c>
      <c r="H608" s="38">
        <v>49244</v>
      </c>
      <c r="I608" s="38">
        <v>49667</v>
      </c>
      <c r="J608" s="27" t="s">
        <v>20</v>
      </c>
      <c r="K608" s="7"/>
      <c r="L608" s="40">
        <f t="shared" si="63"/>
        <v>0.92298879898338859</v>
      </c>
      <c r="M608" s="40">
        <f t="shared" si="64"/>
        <v>0.18544634194626461</v>
      </c>
      <c r="N608" s="40">
        <f t="shared" si="65"/>
        <v>0.26249746799006385</v>
      </c>
      <c r="O608" s="40">
        <f t="shared" si="66"/>
        <v>0.41369171567075913</v>
      </c>
      <c r="P608" s="41">
        <v>0.25</v>
      </c>
      <c r="Q608" s="37">
        <f t="shared" si="67"/>
        <v>2.0346243245904763</v>
      </c>
      <c r="R608" s="17"/>
      <c r="S608" s="44">
        <f t="shared" si="68"/>
        <v>0.37</v>
      </c>
      <c r="T608" s="40">
        <f t="shared" si="69"/>
        <v>0.94799999999999995</v>
      </c>
      <c r="U608" s="7"/>
      <c r="Z608" s="7"/>
      <c r="AA608" s="7"/>
      <c r="AB608" s="7"/>
      <c r="AC608" s="7"/>
      <c r="AD608" s="7"/>
      <c r="AE608" s="7"/>
      <c r="AF608" s="3"/>
    </row>
    <row r="609" spans="1:36" s="25" customFormat="1" x14ac:dyDescent="0.25">
      <c r="A609" s="27">
        <v>19181</v>
      </c>
      <c r="B609" s="11" t="s">
        <v>595</v>
      </c>
      <c r="C609" s="11" t="s">
        <v>495</v>
      </c>
      <c r="D609" s="11"/>
      <c r="E609" s="13"/>
      <c r="F609" s="37">
        <v>0.9452834664347276</v>
      </c>
      <c r="G609" s="37">
        <v>0.27637349760621382</v>
      </c>
      <c r="H609" s="38">
        <v>62778</v>
      </c>
      <c r="I609" s="38">
        <v>32723</v>
      </c>
      <c r="J609" s="27" t="s">
        <v>22</v>
      </c>
      <c r="K609" s="7"/>
      <c r="L609" s="40">
        <f t="shared" si="63"/>
        <v>0.94907978557703576</v>
      </c>
      <c r="M609" s="40">
        <f t="shared" si="64"/>
        <v>0.33240639809111366</v>
      </c>
      <c r="N609" s="40">
        <f t="shared" si="65"/>
        <v>0.3346410942547362</v>
      </c>
      <c r="O609" s="40">
        <f t="shared" si="66"/>
        <v>0.27255992936747236</v>
      </c>
      <c r="P609" s="41">
        <v>0.6</v>
      </c>
      <c r="Q609" s="37">
        <f t="shared" si="67"/>
        <v>2.4886872072903579</v>
      </c>
      <c r="R609" s="17"/>
      <c r="S609" s="44">
        <f t="shared" si="68"/>
        <v>0.71599999999999997</v>
      </c>
      <c r="T609" s="40">
        <f t="shared" si="69"/>
        <v>1.0864</v>
      </c>
      <c r="U609" s="7"/>
      <c r="AF609" s="3"/>
      <c r="AJ609" s="7"/>
    </row>
    <row r="610" spans="1:36" s="25" customFormat="1" x14ac:dyDescent="0.25">
      <c r="A610" s="27">
        <v>19185</v>
      </c>
      <c r="B610" s="11" t="s">
        <v>595</v>
      </c>
      <c r="C610" s="11" t="s">
        <v>626</v>
      </c>
      <c r="D610" s="11"/>
      <c r="E610" s="13"/>
      <c r="F610" s="37">
        <v>0.90454284071305346</v>
      </c>
      <c r="G610" s="37">
        <v>0.1287465940054496</v>
      </c>
      <c r="H610" s="38">
        <v>38447</v>
      </c>
      <c r="I610" s="38">
        <v>27372</v>
      </c>
      <c r="J610" s="27" t="s">
        <v>20</v>
      </c>
      <c r="K610" s="7"/>
      <c r="L610" s="40">
        <f t="shared" si="63"/>
        <v>0.90817554288459179</v>
      </c>
      <c r="M610" s="40">
        <f t="shared" si="64"/>
        <v>0.15484911523907371</v>
      </c>
      <c r="N610" s="40">
        <f t="shared" si="65"/>
        <v>0.20494354950479216</v>
      </c>
      <c r="O610" s="40">
        <f t="shared" si="66"/>
        <v>0.22798980492761831</v>
      </c>
      <c r="P610" s="41">
        <v>0.25</v>
      </c>
      <c r="Q610" s="37">
        <f t="shared" si="67"/>
        <v>1.7459580125560761</v>
      </c>
      <c r="R610" s="17"/>
      <c r="S610" s="44">
        <f t="shared" si="68"/>
        <v>0.121</v>
      </c>
      <c r="T610" s="40">
        <f t="shared" si="69"/>
        <v>0.84840000000000004</v>
      </c>
      <c r="U610" s="7"/>
      <c r="AF610" s="3"/>
      <c r="AJ610" s="7"/>
    </row>
    <row r="611" spans="1:36" s="25" customFormat="1" x14ac:dyDescent="0.25">
      <c r="A611" s="27">
        <v>19189</v>
      </c>
      <c r="B611" s="11" t="s">
        <v>595</v>
      </c>
      <c r="C611" s="11" t="s">
        <v>627</v>
      </c>
      <c r="D611" s="11"/>
      <c r="E611" s="13"/>
      <c r="F611" s="37">
        <v>0.92942699902881187</v>
      </c>
      <c r="G611" s="37">
        <v>0.1969818376068376</v>
      </c>
      <c r="H611" s="38">
        <v>46438</v>
      </c>
      <c r="I611" s="38">
        <v>42713</v>
      </c>
      <c r="J611" s="27" t="s">
        <v>20</v>
      </c>
      <c r="K611" s="7"/>
      <c r="L611" s="40">
        <f t="shared" si="63"/>
        <v>0.93315963757912834</v>
      </c>
      <c r="M611" s="40">
        <f t="shared" si="64"/>
        <v>0.23691860361210479</v>
      </c>
      <c r="N611" s="40">
        <f t="shared" si="65"/>
        <v>0.24753995245151866</v>
      </c>
      <c r="O611" s="40">
        <f t="shared" si="66"/>
        <v>0.355769711306202</v>
      </c>
      <c r="P611" s="41">
        <v>0.25</v>
      </c>
      <c r="Q611" s="37">
        <f t="shared" si="67"/>
        <v>2.0233879049489536</v>
      </c>
      <c r="R611" s="17"/>
      <c r="S611" s="44">
        <f t="shared" si="68"/>
        <v>0.35899999999999999</v>
      </c>
      <c r="T611" s="40">
        <f t="shared" si="69"/>
        <v>0.94359999999999999</v>
      </c>
      <c r="U611" s="7"/>
      <c r="AF611" s="3"/>
      <c r="AJ611" s="7"/>
    </row>
    <row r="612" spans="1:36" s="25" customFormat="1" x14ac:dyDescent="0.25">
      <c r="A612" s="27">
        <v>19193</v>
      </c>
      <c r="B612" s="11" t="s">
        <v>595</v>
      </c>
      <c r="C612" s="11" t="s">
        <v>628</v>
      </c>
      <c r="D612" s="11"/>
      <c r="E612" s="13"/>
      <c r="F612" s="37">
        <v>0.88635746167281193</v>
      </c>
      <c r="G612" s="37">
        <v>0.2065657509499782</v>
      </c>
      <c r="H612" s="38">
        <v>45289</v>
      </c>
      <c r="I612" s="38">
        <v>43875</v>
      </c>
      <c r="J612" s="27" t="s">
        <v>17</v>
      </c>
      <c r="K612" s="7"/>
      <c r="L612" s="40">
        <f t="shared" si="63"/>
        <v>0.88991713019358631</v>
      </c>
      <c r="M612" s="40">
        <f t="shared" si="64"/>
        <v>0.24844559205927455</v>
      </c>
      <c r="N612" s="40">
        <f t="shared" si="65"/>
        <v>0.24141515367967675</v>
      </c>
      <c r="O612" s="40">
        <f t="shared" si="66"/>
        <v>0.365448366622799</v>
      </c>
      <c r="P612" s="41">
        <v>0.75</v>
      </c>
      <c r="Q612" s="37">
        <f t="shared" si="67"/>
        <v>2.4952262425553364</v>
      </c>
      <c r="R612" s="17"/>
      <c r="S612" s="44">
        <f t="shared" si="68"/>
        <v>0.71899999999999997</v>
      </c>
      <c r="T612" s="40">
        <f t="shared" si="69"/>
        <v>1.0875999999999999</v>
      </c>
      <c r="U612" s="7"/>
      <c r="AF612" s="3"/>
    </row>
    <row r="613" spans="1:36" s="25" customFormat="1" x14ac:dyDescent="0.25">
      <c r="A613" s="27">
        <v>19195</v>
      </c>
      <c r="B613" s="11" t="s">
        <v>595</v>
      </c>
      <c r="C613" s="11" t="s">
        <v>629</v>
      </c>
      <c r="D613" s="11"/>
      <c r="E613" s="13"/>
      <c r="F613" s="37">
        <v>0.90506912442396314</v>
      </c>
      <c r="G613" s="37">
        <v>0.16483106216165763</v>
      </c>
      <c r="H613" s="38">
        <v>50603</v>
      </c>
      <c r="I613" s="38">
        <v>40967</v>
      </c>
      <c r="J613" s="27" t="s">
        <v>36</v>
      </c>
      <c r="K613" s="7"/>
      <c r="L613" s="40">
        <f t="shared" si="63"/>
        <v>0.90870394018470191</v>
      </c>
      <c r="M613" s="40">
        <f t="shared" si="64"/>
        <v>0.19824947088362635</v>
      </c>
      <c r="N613" s="40">
        <f t="shared" si="65"/>
        <v>0.2697416816810414</v>
      </c>
      <c r="O613" s="40">
        <f t="shared" si="66"/>
        <v>0.34122674040880241</v>
      </c>
      <c r="P613" s="41">
        <v>0.4</v>
      </c>
      <c r="Q613" s="37">
        <f t="shared" si="67"/>
        <v>2.1179218331581722</v>
      </c>
      <c r="R613" s="17"/>
      <c r="S613" s="44">
        <f t="shared" si="68"/>
        <v>0.44700000000000001</v>
      </c>
      <c r="T613" s="40">
        <f t="shared" si="69"/>
        <v>0.9788</v>
      </c>
      <c r="U613" s="7"/>
      <c r="Z613" s="7"/>
      <c r="AA613" s="7"/>
      <c r="AB613" s="7"/>
      <c r="AC613" s="7"/>
      <c r="AD613" s="7"/>
      <c r="AE613" s="7"/>
      <c r="AF613" s="3"/>
      <c r="AJ613" s="7"/>
    </row>
    <row r="614" spans="1:36" s="25" customFormat="1" x14ac:dyDescent="0.25">
      <c r="A614" s="27">
        <v>19197</v>
      </c>
      <c r="B614" s="11" t="s">
        <v>595</v>
      </c>
      <c r="C614" s="11" t="s">
        <v>630</v>
      </c>
      <c r="D614" s="11"/>
      <c r="E614" s="13"/>
      <c r="F614" s="37">
        <v>0.95245040840140027</v>
      </c>
      <c r="G614" s="37">
        <v>0.15028713836818725</v>
      </c>
      <c r="H614" s="38">
        <v>45713</v>
      </c>
      <c r="I614" s="38">
        <v>57260</v>
      </c>
      <c r="J614" s="27" t="s">
        <v>20</v>
      </c>
      <c r="K614" s="7"/>
      <c r="L614" s="40">
        <f t="shared" si="63"/>
        <v>0.95627551044317294</v>
      </c>
      <c r="M614" s="40">
        <f t="shared" si="64"/>
        <v>0.18075686264089433</v>
      </c>
      <c r="N614" s="40">
        <f t="shared" si="65"/>
        <v>0.24367530570688387</v>
      </c>
      <c r="O614" s="40">
        <f t="shared" si="66"/>
        <v>0.47693614752869445</v>
      </c>
      <c r="P614" s="41">
        <v>0.25</v>
      </c>
      <c r="Q614" s="37">
        <f t="shared" si="67"/>
        <v>2.1076438263196455</v>
      </c>
      <c r="R614" s="17"/>
      <c r="S614" s="44">
        <f t="shared" si="68"/>
        <v>0.44</v>
      </c>
      <c r="T614" s="40">
        <f t="shared" si="69"/>
        <v>0.97599999999999998</v>
      </c>
      <c r="U614" s="7"/>
      <c r="AF614" s="3"/>
    </row>
    <row r="615" spans="1:36" s="25" customFormat="1" x14ac:dyDescent="0.25">
      <c r="A615" s="27">
        <v>20005</v>
      </c>
      <c r="B615" s="11" t="s">
        <v>631</v>
      </c>
      <c r="C615" s="11" t="s">
        <v>632</v>
      </c>
      <c r="D615" s="11"/>
      <c r="E615" s="13"/>
      <c r="F615" s="37">
        <v>0.89625217175477789</v>
      </c>
      <c r="G615" s="37">
        <v>0.21155150692896599</v>
      </c>
      <c r="H615" s="38">
        <v>45666</v>
      </c>
      <c r="I615" s="38">
        <v>33825</v>
      </c>
      <c r="J615" s="27" t="s">
        <v>25</v>
      </c>
      <c r="K615" s="7"/>
      <c r="L615" s="40">
        <f t="shared" si="63"/>
        <v>0.89985157806704608</v>
      </c>
      <c r="M615" s="40">
        <f t="shared" si="64"/>
        <v>0.25444217711931505</v>
      </c>
      <c r="N615" s="40">
        <f t="shared" si="65"/>
        <v>0.24342476998688686</v>
      </c>
      <c r="O615" s="40">
        <f t="shared" si="66"/>
        <v>0.28173882623398688</v>
      </c>
      <c r="P615" s="41">
        <v>0.5</v>
      </c>
      <c r="Q615" s="37">
        <f t="shared" si="67"/>
        <v>2.1794573514072346</v>
      </c>
      <c r="R615" s="17"/>
      <c r="S615" s="44">
        <f t="shared" si="68"/>
        <v>0.503</v>
      </c>
      <c r="T615" s="40">
        <f t="shared" si="69"/>
        <v>1.0012000000000001</v>
      </c>
      <c r="U615" s="7"/>
      <c r="Z615" s="7"/>
      <c r="AA615" s="7"/>
      <c r="AB615" s="7"/>
      <c r="AC615" s="7"/>
      <c r="AD615" s="7"/>
      <c r="AE615" s="7"/>
      <c r="AF615" s="3"/>
    </row>
    <row r="616" spans="1:36" s="25" customFormat="1" x14ac:dyDescent="0.25">
      <c r="A616" s="27">
        <v>20015</v>
      </c>
      <c r="B616" s="11" t="s">
        <v>631</v>
      </c>
      <c r="C616" s="11" t="s">
        <v>633</v>
      </c>
      <c r="D616" s="11"/>
      <c r="E616" s="13"/>
      <c r="F616" s="37">
        <v>0.94669202397418162</v>
      </c>
      <c r="G616" s="37">
        <v>0.26059306895319756</v>
      </c>
      <c r="H616" s="38">
        <v>57424</v>
      </c>
      <c r="I616" s="38">
        <v>38180</v>
      </c>
      <c r="J616" s="27" t="s">
        <v>22</v>
      </c>
      <c r="K616" s="7"/>
      <c r="L616" s="40">
        <f t="shared" si="63"/>
        <v>0.95049399997407791</v>
      </c>
      <c r="M616" s="40">
        <f t="shared" si="64"/>
        <v>0.31342659179884419</v>
      </c>
      <c r="N616" s="40">
        <f t="shared" si="65"/>
        <v>0.30610134436401243</v>
      </c>
      <c r="O616" s="40">
        <f t="shared" si="66"/>
        <v>0.31801296040247212</v>
      </c>
      <c r="P616" s="41">
        <v>0.6</v>
      </c>
      <c r="Q616" s="37">
        <f t="shared" si="67"/>
        <v>2.4880348965394066</v>
      </c>
      <c r="R616" s="17"/>
      <c r="S616" s="44">
        <f t="shared" si="68"/>
        <v>0.71499999999999997</v>
      </c>
      <c r="T616" s="40">
        <f t="shared" si="69"/>
        <v>1.0860000000000001</v>
      </c>
      <c r="U616" s="7"/>
      <c r="AF616" s="3"/>
      <c r="AJ616" s="7"/>
    </row>
    <row r="617" spans="1:36" s="25" customFormat="1" x14ac:dyDescent="0.25">
      <c r="A617" s="27">
        <v>20017</v>
      </c>
      <c r="B617" s="11" t="s">
        <v>634</v>
      </c>
      <c r="C617" s="11" t="s">
        <v>635</v>
      </c>
      <c r="D617" s="11"/>
      <c r="E617" s="13"/>
      <c r="F617" s="37">
        <v>0.8814016172506739</v>
      </c>
      <c r="G617" s="37">
        <v>0.21162672106068334</v>
      </c>
      <c r="H617" s="38">
        <v>36434</v>
      </c>
      <c r="I617" s="38">
        <v>24220</v>
      </c>
      <c r="J617" s="27" t="s">
        <v>20</v>
      </c>
      <c r="K617" s="7"/>
      <c r="L617" s="40">
        <f t="shared" si="63"/>
        <v>0.88494138278180112</v>
      </c>
      <c r="M617" s="40">
        <f t="shared" si="64"/>
        <v>0.25453264041925616</v>
      </c>
      <c r="N617" s="40">
        <f t="shared" si="65"/>
        <v>0.19421315792279237</v>
      </c>
      <c r="O617" s="40">
        <f t="shared" si="66"/>
        <v>0.20173582768328641</v>
      </c>
      <c r="P617" s="41">
        <v>0.25</v>
      </c>
      <c r="Q617" s="37">
        <f t="shared" si="67"/>
        <v>1.7854230088071361</v>
      </c>
      <c r="R617" s="17"/>
      <c r="S617" s="44">
        <f t="shared" si="68"/>
        <v>0.151</v>
      </c>
      <c r="T617" s="40">
        <f t="shared" si="69"/>
        <v>0.86040000000000005</v>
      </c>
      <c r="U617" s="7"/>
      <c r="AF617" s="3"/>
      <c r="AJ617" s="7"/>
    </row>
    <row r="618" spans="1:36" s="25" customFormat="1" x14ac:dyDescent="0.25">
      <c r="A618" s="27">
        <v>20019</v>
      </c>
      <c r="B618" s="11" t="s">
        <v>631</v>
      </c>
      <c r="C618" s="11" t="s">
        <v>636</v>
      </c>
      <c r="D618" s="11"/>
      <c r="E618" s="13"/>
      <c r="F618" s="37">
        <v>0.8815551537070524</v>
      </c>
      <c r="G618" s="37">
        <v>0.17558966679146387</v>
      </c>
      <c r="H618" s="38">
        <v>37039</v>
      </c>
      <c r="I618" s="38">
        <v>27529</v>
      </c>
      <c r="J618" s="27" t="s">
        <v>20</v>
      </c>
      <c r="K618" s="7"/>
      <c r="L618" s="40">
        <f t="shared" si="63"/>
        <v>0.8850955358504542</v>
      </c>
      <c r="M618" s="40">
        <f t="shared" si="64"/>
        <v>0.21118931151398884</v>
      </c>
      <c r="N618" s="40">
        <f t="shared" si="65"/>
        <v>0.19743813899934967</v>
      </c>
      <c r="O618" s="40">
        <f t="shared" si="66"/>
        <v>0.2292975062053341</v>
      </c>
      <c r="P618" s="41">
        <v>0.25</v>
      </c>
      <c r="Q618" s="37">
        <f t="shared" si="67"/>
        <v>1.7730204925691269</v>
      </c>
      <c r="R618" s="17"/>
      <c r="S618" s="44">
        <f t="shared" si="68"/>
        <v>0.14299999999999999</v>
      </c>
      <c r="T618" s="40">
        <f t="shared" si="69"/>
        <v>0.85719999999999996</v>
      </c>
      <c r="U618" s="7"/>
      <c r="Z618" s="7"/>
      <c r="AA618" s="7"/>
      <c r="AB618" s="7"/>
      <c r="AC618" s="7"/>
      <c r="AD618" s="7"/>
      <c r="AE618" s="7"/>
      <c r="AF618" s="3"/>
    </row>
    <row r="619" spans="1:36" s="25" customFormat="1" x14ac:dyDescent="0.25">
      <c r="A619" s="27">
        <v>20023</v>
      </c>
      <c r="B619" s="11" t="s">
        <v>631</v>
      </c>
      <c r="C619" s="11" t="s">
        <v>298</v>
      </c>
      <c r="D619" s="11"/>
      <c r="E619" s="13"/>
      <c r="F619" s="37">
        <v>0.95724465558194771</v>
      </c>
      <c r="G619" s="37">
        <v>0.20764762826718297</v>
      </c>
      <c r="H619" s="38">
        <v>39167</v>
      </c>
      <c r="I619" s="38">
        <v>32122</v>
      </c>
      <c r="J619" s="27" t="s">
        <v>20</v>
      </c>
      <c r="K619" s="7"/>
      <c r="L619" s="40">
        <f t="shared" si="63"/>
        <v>0.96108901162846161</v>
      </c>
      <c r="M619" s="40">
        <f t="shared" si="64"/>
        <v>0.24974681285397216</v>
      </c>
      <c r="N619" s="40">
        <f t="shared" si="65"/>
        <v>0.20878154351325706</v>
      </c>
      <c r="O619" s="40">
        <f t="shared" si="66"/>
        <v>0.26755401555914643</v>
      </c>
      <c r="P619" s="41">
        <v>0.25</v>
      </c>
      <c r="Q619" s="37">
        <f t="shared" si="67"/>
        <v>1.9371713835548374</v>
      </c>
      <c r="R619" s="17"/>
      <c r="S619" s="44">
        <f t="shared" si="68"/>
        <v>0.28199999999999997</v>
      </c>
      <c r="T619" s="40">
        <f t="shared" si="69"/>
        <v>0.91279999999999994</v>
      </c>
      <c r="U619" s="7"/>
      <c r="AF619" s="3"/>
      <c r="AJ619" s="7"/>
    </row>
    <row r="620" spans="1:36" s="25" customFormat="1" x14ac:dyDescent="0.25">
      <c r="A620" s="27">
        <v>20025</v>
      </c>
      <c r="B620" s="11" t="s">
        <v>631</v>
      </c>
      <c r="C620" s="11" t="s">
        <v>637</v>
      </c>
      <c r="D620" s="11"/>
      <c r="E620" s="13"/>
      <c r="F620" s="37">
        <v>0.90578512396694211</v>
      </c>
      <c r="G620" s="37">
        <v>0.23591087811271297</v>
      </c>
      <c r="H620" s="38">
        <v>39563</v>
      </c>
      <c r="I620" s="38">
        <v>23707</v>
      </c>
      <c r="J620" s="27" t="s">
        <v>20</v>
      </c>
      <c r="K620" s="7"/>
      <c r="L620" s="40">
        <f t="shared" si="63"/>
        <v>0.90942281522785351</v>
      </c>
      <c r="M620" s="40">
        <f t="shared" si="64"/>
        <v>0.28374024985453433</v>
      </c>
      <c r="N620" s="40">
        <f t="shared" si="65"/>
        <v>0.21089244021791276</v>
      </c>
      <c r="O620" s="40">
        <f t="shared" si="66"/>
        <v>0.19746289293508137</v>
      </c>
      <c r="P620" s="41">
        <v>0.25</v>
      </c>
      <c r="Q620" s="37">
        <f t="shared" si="67"/>
        <v>1.8515183982353822</v>
      </c>
      <c r="R620" s="17"/>
      <c r="S620" s="44">
        <f t="shared" si="68"/>
        <v>0.21</v>
      </c>
      <c r="T620" s="40">
        <f t="shared" si="69"/>
        <v>0.88400000000000001</v>
      </c>
      <c r="U620" s="7"/>
      <c r="Z620" s="7"/>
      <c r="AA620" s="7"/>
      <c r="AB620" s="7"/>
      <c r="AC620" s="7"/>
      <c r="AD620" s="7"/>
      <c r="AE620" s="7"/>
      <c r="AF620" s="3"/>
    </row>
    <row r="621" spans="1:36" s="25" customFormat="1" x14ac:dyDescent="0.25">
      <c r="A621" s="27">
        <v>20027</v>
      </c>
      <c r="B621" s="11" t="s">
        <v>631</v>
      </c>
      <c r="C621" s="11" t="s">
        <v>30</v>
      </c>
      <c r="D621" s="11"/>
      <c r="E621" s="13"/>
      <c r="F621" s="37">
        <v>0.90406719717064543</v>
      </c>
      <c r="G621" s="37">
        <v>0.20003364737550472</v>
      </c>
      <c r="H621" s="38">
        <v>43879</v>
      </c>
      <c r="I621" s="38">
        <v>29404</v>
      </c>
      <c r="J621" s="27" t="s">
        <v>20</v>
      </c>
      <c r="K621" s="7"/>
      <c r="L621" s="40">
        <f t="shared" si="63"/>
        <v>0.90769798912715405</v>
      </c>
      <c r="M621" s="40">
        <f t="shared" si="64"/>
        <v>0.24058914764634978</v>
      </c>
      <c r="N621" s="40">
        <f t="shared" si="65"/>
        <v>0.23389908207976631</v>
      </c>
      <c r="O621" s="40">
        <f t="shared" si="66"/>
        <v>0.24491495777041097</v>
      </c>
      <c r="P621" s="41">
        <v>0.25</v>
      </c>
      <c r="Q621" s="37">
        <f t="shared" si="67"/>
        <v>1.8771011766236814</v>
      </c>
      <c r="R621" s="17"/>
      <c r="S621" s="44">
        <f t="shared" si="68"/>
        <v>0.23100000000000001</v>
      </c>
      <c r="T621" s="40">
        <f t="shared" si="69"/>
        <v>0.89239999999999997</v>
      </c>
      <c r="U621" s="7"/>
      <c r="Z621" s="7"/>
      <c r="AA621" s="7"/>
      <c r="AB621" s="7"/>
      <c r="AC621" s="7"/>
      <c r="AD621" s="7"/>
      <c r="AE621" s="7"/>
      <c r="AF621" s="3"/>
    </row>
    <row r="622" spans="1:36" s="25" customFormat="1" x14ac:dyDescent="0.25">
      <c r="A622" s="27">
        <v>20031</v>
      </c>
      <c r="B622" s="11" t="s">
        <v>631</v>
      </c>
      <c r="C622" s="11" t="s">
        <v>638</v>
      </c>
      <c r="D622" s="11"/>
      <c r="E622" s="13"/>
      <c r="F622" s="37">
        <v>0.93862520458265142</v>
      </c>
      <c r="G622" s="37">
        <v>0.19755771160923385</v>
      </c>
      <c r="H622" s="38">
        <v>50106</v>
      </c>
      <c r="I622" s="38">
        <v>54134</v>
      </c>
      <c r="J622" s="27" t="s">
        <v>20</v>
      </c>
      <c r="K622" s="7"/>
      <c r="L622" s="40">
        <f t="shared" si="63"/>
        <v>0.9423947837175215</v>
      </c>
      <c r="M622" s="40">
        <f t="shared" si="64"/>
        <v>0.23761123226336425</v>
      </c>
      <c r="N622" s="40">
        <f t="shared" si="65"/>
        <v>0.26709239970575377</v>
      </c>
      <c r="O622" s="40">
        <f t="shared" si="66"/>
        <v>0.45089873227939831</v>
      </c>
      <c r="P622" s="41">
        <v>0.25</v>
      </c>
      <c r="Q622" s="37">
        <f t="shared" si="67"/>
        <v>2.1479971479660378</v>
      </c>
      <c r="R622" s="17"/>
      <c r="S622" s="44">
        <f t="shared" si="68"/>
        <v>0.47899999999999998</v>
      </c>
      <c r="T622" s="40">
        <f t="shared" si="69"/>
        <v>0.99160000000000004</v>
      </c>
      <c r="U622" s="7"/>
      <c r="AF622" s="3"/>
    </row>
    <row r="623" spans="1:36" s="25" customFormat="1" x14ac:dyDescent="0.25">
      <c r="A623" s="27">
        <v>20033</v>
      </c>
      <c r="B623" s="11" t="s">
        <v>631</v>
      </c>
      <c r="C623" s="11" t="s">
        <v>639</v>
      </c>
      <c r="D623" s="11"/>
      <c r="E623" s="13"/>
      <c r="F623" s="37">
        <v>0.96326530612244898</v>
      </c>
      <c r="G623" s="37">
        <v>0.24078254326561324</v>
      </c>
      <c r="H623" s="38">
        <v>39950</v>
      </c>
      <c r="I623" s="38">
        <v>29360</v>
      </c>
      <c r="J623" s="27" t="s">
        <v>20</v>
      </c>
      <c r="K623" s="7"/>
      <c r="L623" s="40">
        <f t="shared" si="63"/>
        <v>0.96713384148840265</v>
      </c>
      <c r="M623" s="40">
        <f t="shared" si="64"/>
        <v>0.28959961292736019</v>
      </c>
      <c r="N623" s="40">
        <f t="shared" si="65"/>
        <v>0.21295536199746265</v>
      </c>
      <c r="O623" s="40">
        <f t="shared" si="66"/>
        <v>0.24454846824035051</v>
      </c>
      <c r="P623" s="41">
        <v>0.25</v>
      </c>
      <c r="Q623" s="37">
        <f t="shared" si="67"/>
        <v>1.9642372846535761</v>
      </c>
      <c r="R623" s="17"/>
      <c r="S623" s="44">
        <f t="shared" si="68"/>
        <v>0.307</v>
      </c>
      <c r="T623" s="40">
        <f t="shared" si="69"/>
        <v>0.92279999999999995</v>
      </c>
      <c r="U623" s="7"/>
      <c r="AF623" s="3"/>
      <c r="AJ623" s="7"/>
    </row>
    <row r="624" spans="1:36" s="25" customFormat="1" x14ac:dyDescent="0.25">
      <c r="A624" s="27">
        <v>20035</v>
      </c>
      <c r="B624" s="11" t="s">
        <v>631</v>
      </c>
      <c r="C624" s="11" t="s">
        <v>640</v>
      </c>
      <c r="D624" s="11"/>
      <c r="E624" s="13"/>
      <c r="F624" s="37">
        <v>0.88139950816007151</v>
      </c>
      <c r="G624" s="37">
        <v>0.19473661797896349</v>
      </c>
      <c r="H624" s="38">
        <v>41905</v>
      </c>
      <c r="I624" s="38">
        <v>41718</v>
      </c>
      <c r="J624" s="27" t="s">
        <v>25</v>
      </c>
      <c r="K624" s="7"/>
      <c r="L624" s="40">
        <f t="shared" si="63"/>
        <v>0.88493926522095534</v>
      </c>
      <c r="M624" s="40">
        <f t="shared" si="64"/>
        <v>0.23421818054010499</v>
      </c>
      <c r="N624" s="40">
        <f t="shared" si="65"/>
        <v>0.22337658183989167</v>
      </c>
      <c r="O624" s="40">
        <f t="shared" si="66"/>
        <v>0.34748205034233454</v>
      </c>
      <c r="P624" s="41">
        <v>0.5</v>
      </c>
      <c r="Q624" s="37">
        <f t="shared" si="67"/>
        <v>2.1900160779432865</v>
      </c>
      <c r="R624" s="17"/>
      <c r="S624" s="44">
        <f t="shared" si="68"/>
        <v>0.51100000000000001</v>
      </c>
      <c r="T624" s="40">
        <f t="shared" si="69"/>
        <v>1.0044</v>
      </c>
      <c r="U624" s="7"/>
      <c r="AF624" s="3"/>
    </row>
    <row r="625" spans="1:36" s="25" customFormat="1" x14ac:dyDescent="0.25">
      <c r="A625" s="27">
        <v>20039</v>
      </c>
      <c r="B625" s="11" t="s">
        <v>631</v>
      </c>
      <c r="C625" s="11" t="s">
        <v>641</v>
      </c>
      <c r="D625" s="11"/>
      <c r="E625" s="13"/>
      <c r="F625" s="37">
        <v>0.9102844638949672</v>
      </c>
      <c r="G625" s="37">
        <v>0.21434707903780068</v>
      </c>
      <c r="H625" s="38">
        <v>38750</v>
      </c>
      <c r="I625" s="38">
        <v>31797</v>
      </c>
      <c r="J625" s="27" t="s">
        <v>20</v>
      </c>
      <c r="K625" s="7"/>
      <c r="L625" s="40">
        <f t="shared" si="63"/>
        <v>0.91394022479414383</v>
      </c>
      <c r="M625" s="40">
        <f t="shared" si="64"/>
        <v>0.25780453300130257</v>
      </c>
      <c r="N625" s="40">
        <f t="shared" si="65"/>
        <v>0.20655870531668782</v>
      </c>
      <c r="O625" s="40">
        <f t="shared" si="66"/>
        <v>0.26484699062119976</v>
      </c>
      <c r="P625" s="41">
        <v>0.25</v>
      </c>
      <c r="Q625" s="37">
        <f t="shared" si="67"/>
        <v>1.8931504537333339</v>
      </c>
      <c r="R625" s="17"/>
      <c r="S625" s="44">
        <f t="shared" si="68"/>
        <v>0.247</v>
      </c>
      <c r="T625" s="40">
        <f t="shared" si="69"/>
        <v>0.89880000000000004</v>
      </c>
      <c r="U625" s="7"/>
      <c r="AF625" s="3"/>
      <c r="AJ625" s="7"/>
    </row>
    <row r="626" spans="1:36" s="25" customFormat="1" x14ac:dyDescent="0.25">
      <c r="A626" s="27">
        <v>20041</v>
      </c>
      <c r="B626" s="11" t="s">
        <v>631</v>
      </c>
      <c r="C626" s="11" t="s">
        <v>642</v>
      </c>
      <c r="D626" s="11"/>
      <c r="E626" s="13"/>
      <c r="F626" s="37">
        <v>0.91292442497261772</v>
      </c>
      <c r="G626" s="37">
        <v>0.19657355679702049</v>
      </c>
      <c r="H626" s="38">
        <v>49535</v>
      </c>
      <c r="I626" s="38">
        <v>37810</v>
      </c>
      <c r="J626" s="27" t="s">
        <v>20</v>
      </c>
      <c r="K626" s="7"/>
      <c r="L626" s="40">
        <f t="shared" si="63"/>
        <v>0.91659078812511818</v>
      </c>
      <c r="M626" s="40">
        <f t="shared" si="64"/>
        <v>0.23642754656583762</v>
      </c>
      <c r="N626" s="40">
        <f t="shared" si="65"/>
        <v>0.26404865723515175</v>
      </c>
      <c r="O626" s="40">
        <f t="shared" si="66"/>
        <v>0.31493111662696366</v>
      </c>
      <c r="P626" s="41">
        <v>0.25</v>
      </c>
      <c r="Q626" s="37">
        <f t="shared" si="67"/>
        <v>1.9819981085530711</v>
      </c>
      <c r="R626" s="17"/>
      <c r="S626" s="44">
        <f t="shared" si="68"/>
        <v>0.32200000000000001</v>
      </c>
      <c r="T626" s="40">
        <f t="shared" si="69"/>
        <v>0.92879999999999996</v>
      </c>
      <c r="U626" s="7"/>
      <c r="AF626" s="3"/>
    </row>
    <row r="627" spans="1:36" s="25" customFormat="1" x14ac:dyDescent="0.25">
      <c r="A627" s="27">
        <v>20043</v>
      </c>
      <c r="B627" s="11" t="s">
        <v>631</v>
      </c>
      <c r="C627" s="11" t="s">
        <v>643</v>
      </c>
      <c r="D627" s="11"/>
      <c r="E627" s="13"/>
      <c r="F627" s="37">
        <v>0.92653673163418293</v>
      </c>
      <c r="G627" s="37">
        <v>0.19137361569846512</v>
      </c>
      <c r="H627" s="38">
        <v>46346</v>
      </c>
      <c r="I627" s="38">
        <v>36181</v>
      </c>
      <c r="J627" s="27" t="s">
        <v>22</v>
      </c>
      <c r="K627" s="7"/>
      <c r="L627" s="40">
        <f t="shared" si="63"/>
        <v>0.93025776268492266</v>
      </c>
      <c r="M627" s="40">
        <f t="shared" si="64"/>
        <v>0.23017335176847845</v>
      </c>
      <c r="N627" s="40">
        <f t="shared" si="65"/>
        <v>0.24704954210599261</v>
      </c>
      <c r="O627" s="40">
        <f t="shared" si="66"/>
        <v>0.30136267470722483</v>
      </c>
      <c r="P627" s="41">
        <v>0.6</v>
      </c>
      <c r="Q627" s="37">
        <f t="shared" si="67"/>
        <v>2.3088433312666186</v>
      </c>
      <c r="R627" s="17"/>
      <c r="S627" s="44">
        <f t="shared" si="68"/>
        <v>0.59899999999999998</v>
      </c>
      <c r="T627" s="40">
        <f t="shared" si="69"/>
        <v>1.0396000000000001</v>
      </c>
      <c r="U627" s="7"/>
      <c r="AF627" s="3"/>
    </row>
    <row r="628" spans="1:36" s="25" customFormat="1" x14ac:dyDescent="0.25">
      <c r="A628" s="27">
        <v>20045</v>
      </c>
      <c r="B628" s="11" t="s">
        <v>631</v>
      </c>
      <c r="C628" s="11" t="s">
        <v>306</v>
      </c>
      <c r="D628" s="11"/>
      <c r="E628" s="13"/>
      <c r="F628" s="37">
        <v>0.91784137228260865</v>
      </c>
      <c r="G628" s="37">
        <v>0.48435689455388181</v>
      </c>
      <c r="H628" s="38">
        <v>48395</v>
      </c>
      <c r="I628" s="38">
        <v>38401</v>
      </c>
      <c r="J628" s="27" t="s">
        <v>17</v>
      </c>
      <c r="K628" s="7"/>
      <c r="L628" s="40">
        <f t="shared" si="63"/>
        <v>0.92152748221145442</v>
      </c>
      <c r="M628" s="40">
        <f t="shared" si="64"/>
        <v>0.58255705450692707</v>
      </c>
      <c r="N628" s="40">
        <f t="shared" si="65"/>
        <v>0.25797183338841567</v>
      </c>
      <c r="O628" s="40">
        <f t="shared" si="66"/>
        <v>0.31985373736027589</v>
      </c>
      <c r="P628" s="41">
        <v>0.75</v>
      </c>
      <c r="Q628" s="37">
        <f t="shared" si="67"/>
        <v>2.8319101074670732</v>
      </c>
      <c r="R628" s="17"/>
      <c r="S628" s="44">
        <f t="shared" si="68"/>
        <v>0.89700000000000002</v>
      </c>
      <c r="T628" s="40">
        <f t="shared" si="69"/>
        <v>1.1588000000000001</v>
      </c>
      <c r="U628" s="7"/>
      <c r="AF628" s="3"/>
      <c r="AJ628" s="7"/>
    </row>
    <row r="629" spans="1:36" s="25" customFormat="1" x14ac:dyDescent="0.25">
      <c r="A629" s="27">
        <v>20051</v>
      </c>
      <c r="B629" s="11" t="s">
        <v>631</v>
      </c>
      <c r="C629" s="11" t="s">
        <v>644</v>
      </c>
      <c r="D629" s="11"/>
      <c r="E629" s="13"/>
      <c r="F629" s="37">
        <v>0.92918229557389354</v>
      </c>
      <c r="G629" s="37">
        <v>0.32081675030282053</v>
      </c>
      <c r="H629" s="38">
        <v>44253</v>
      </c>
      <c r="I629" s="38">
        <v>40130</v>
      </c>
      <c r="J629" s="27" t="s">
        <v>25</v>
      </c>
      <c r="K629" s="7"/>
      <c r="L629" s="40">
        <f t="shared" si="63"/>
        <v>0.93291395137941113</v>
      </c>
      <c r="M629" s="40">
        <f t="shared" si="64"/>
        <v>0.38586022661045161</v>
      </c>
      <c r="N629" s="40">
        <f t="shared" si="65"/>
        <v>0.23589270674527446</v>
      </c>
      <c r="O629" s="40">
        <f t="shared" si="66"/>
        <v>0.33425511003015207</v>
      </c>
      <c r="P629" s="41">
        <v>0.5</v>
      </c>
      <c r="Q629" s="37">
        <f t="shared" si="67"/>
        <v>2.3889219947652895</v>
      </c>
      <c r="R629" s="17"/>
      <c r="S629" s="44">
        <f t="shared" si="68"/>
        <v>0.65300000000000002</v>
      </c>
      <c r="T629" s="40">
        <f t="shared" si="69"/>
        <v>1.0611999999999999</v>
      </c>
      <c r="U629" s="7"/>
      <c r="Z629" s="7"/>
      <c r="AA629" s="7"/>
      <c r="AB629" s="7"/>
      <c r="AC629" s="7"/>
      <c r="AD629" s="7"/>
      <c r="AE629" s="7"/>
      <c r="AF629" s="3"/>
    </row>
    <row r="630" spans="1:36" s="25" customFormat="1" x14ac:dyDescent="0.25">
      <c r="A630" s="27">
        <v>20053</v>
      </c>
      <c r="B630" s="11" t="s">
        <v>631</v>
      </c>
      <c r="C630" s="11" t="s">
        <v>645</v>
      </c>
      <c r="D630" s="11"/>
      <c r="E630" s="13"/>
      <c r="F630" s="37">
        <v>0.96011904761904765</v>
      </c>
      <c r="G630" s="37">
        <v>0.20174505213875293</v>
      </c>
      <c r="H630" s="38">
        <v>46350</v>
      </c>
      <c r="I630" s="38">
        <v>37439</v>
      </c>
      <c r="J630" s="27" t="s">
        <v>20</v>
      </c>
      <c r="K630" s="7"/>
      <c r="L630" s="40">
        <f t="shared" si="63"/>
        <v>0.96397494740868239</v>
      </c>
      <c r="M630" s="40">
        <f t="shared" si="64"/>
        <v>0.24264752841713511</v>
      </c>
      <c r="N630" s="40">
        <f t="shared" si="65"/>
        <v>0.24707086429492853</v>
      </c>
      <c r="O630" s="40">
        <f t="shared" si="66"/>
        <v>0.31184094354395375</v>
      </c>
      <c r="P630" s="41">
        <v>0.25</v>
      </c>
      <c r="Q630" s="37">
        <f t="shared" si="67"/>
        <v>2.0155342836646999</v>
      </c>
      <c r="R630" s="17"/>
      <c r="S630" s="44">
        <f t="shared" si="68"/>
        <v>0.35199999999999998</v>
      </c>
      <c r="T630" s="40">
        <f t="shared" si="69"/>
        <v>0.94079999999999997</v>
      </c>
      <c r="U630" s="7"/>
      <c r="Z630" s="7"/>
      <c r="AA630" s="7"/>
      <c r="AB630" s="7"/>
      <c r="AC630" s="7"/>
      <c r="AD630" s="7"/>
      <c r="AE630" s="7"/>
      <c r="AF630" s="3"/>
    </row>
    <row r="631" spans="1:36" s="25" customFormat="1" x14ac:dyDescent="0.25">
      <c r="A631" s="27">
        <v>20061</v>
      </c>
      <c r="B631" s="11" t="s">
        <v>631</v>
      </c>
      <c r="C631" s="11" t="s">
        <v>646</v>
      </c>
      <c r="D631" s="11"/>
      <c r="E631" s="13"/>
      <c r="F631" s="37">
        <v>0.91489612842304058</v>
      </c>
      <c r="G631" s="37">
        <v>0.1991901982436767</v>
      </c>
      <c r="H631" s="38">
        <v>47879</v>
      </c>
      <c r="I631" s="38">
        <v>66147</v>
      </c>
      <c r="J631" s="27" t="s">
        <v>25</v>
      </c>
      <c r="K631" s="7"/>
      <c r="L631" s="40">
        <f t="shared" si="63"/>
        <v>0.91857041006329376</v>
      </c>
      <c r="M631" s="40">
        <f t="shared" si="64"/>
        <v>0.23957469477618526</v>
      </c>
      <c r="N631" s="40">
        <f t="shared" si="65"/>
        <v>0.25522127101568248</v>
      </c>
      <c r="O631" s="40">
        <f t="shared" si="66"/>
        <v>0.55095870329340824</v>
      </c>
      <c r="P631" s="41">
        <v>0.5</v>
      </c>
      <c r="Q631" s="37">
        <f t="shared" si="67"/>
        <v>2.46432507914857</v>
      </c>
      <c r="R631" s="17"/>
      <c r="S631" s="44">
        <f t="shared" si="68"/>
        <v>0.7</v>
      </c>
      <c r="T631" s="40">
        <f t="shared" si="69"/>
        <v>1.08</v>
      </c>
      <c r="U631" s="7"/>
      <c r="Z631" s="7"/>
      <c r="AA631" s="7"/>
      <c r="AB631" s="7"/>
      <c r="AC631" s="7"/>
      <c r="AD631" s="7"/>
      <c r="AE631" s="7"/>
      <c r="AF631" s="3"/>
      <c r="AJ631" s="7"/>
    </row>
    <row r="632" spans="1:36" s="25" customFormat="1" x14ac:dyDescent="0.25">
      <c r="A632" s="27">
        <v>20073</v>
      </c>
      <c r="B632" s="11" t="s">
        <v>631</v>
      </c>
      <c r="C632" s="11" t="s">
        <v>647</v>
      </c>
      <c r="D632" s="11"/>
      <c r="E632" s="13"/>
      <c r="F632" s="37">
        <v>0.88421052631578945</v>
      </c>
      <c r="G632" s="37">
        <v>0.15813953488372093</v>
      </c>
      <c r="H632" s="38">
        <v>39145</v>
      </c>
      <c r="I632" s="38">
        <v>28742</v>
      </c>
      <c r="J632" s="27" t="s">
        <v>20</v>
      </c>
      <c r="K632" s="7"/>
      <c r="L632" s="40">
        <f t="shared" si="63"/>
        <v>0.88776157260621436</v>
      </c>
      <c r="M632" s="40">
        <f t="shared" si="64"/>
        <v>0.19020128066476305</v>
      </c>
      <c r="N632" s="40">
        <f t="shared" si="65"/>
        <v>0.20866427147410954</v>
      </c>
      <c r="O632" s="40">
        <f t="shared" si="66"/>
        <v>0.23940095620450116</v>
      </c>
      <c r="P632" s="41">
        <v>0.25</v>
      </c>
      <c r="Q632" s="37">
        <f t="shared" si="67"/>
        <v>1.7760280809495881</v>
      </c>
      <c r="R632" s="17"/>
      <c r="S632" s="44">
        <f t="shared" si="68"/>
        <v>0.14499999999999999</v>
      </c>
      <c r="T632" s="40">
        <f t="shared" si="69"/>
        <v>0.85799999999999998</v>
      </c>
      <c r="U632" s="7"/>
      <c r="AF632" s="3"/>
      <c r="AJ632" s="7"/>
    </row>
    <row r="633" spans="1:36" s="25" customFormat="1" x14ac:dyDescent="0.25">
      <c r="A633" s="27">
        <v>20075</v>
      </c>
      <c r="B633" s="11" t="s">
        <v>631</v>
      </c>
      <c r="C633" s="11" t="s">
        <v>648</v>
      </c>
      <c r="D633" s="11"/>
      <c r="E633" s="13"/>
      <c r="F633" s="37">
        <v>0.8938992042440318</v>
      </c>
      <c r="G633" s="37">
        <v>0.13887274840209179</v>
      </c>
      <c r="H633" s="38">
        <v>43125</v>
      </c>
      <c r="I633" s="38">
        <v>25772</v>
      </c>
      <c r="J633" s="27" t="s">
        <v>20</v>
      </c>
      <c r="K633" s="7"/>
      <c r="L633" s="40">
        <f t="shared" si="63"/>
        <v>0.89748916088758213</v>
      </c>
      <c r="M633" s="40">
        <f t="shared" si="64"/>
        <v>0.16702828053045166</v>
      </c>
      <c r="N633" s="40">
        <f t="shared" si="65"/>
        <v>0.22987984946534612</v>
      </c>
      <c r="O633" s="40">
        <f t="shared" si="66"/>
        <v>0.21466291292541939</v>
      </c>
      <c r="P633" s="41">
        <v>0.25</v>
      </c>
      <c r="Q633" s="37">
        <f t="shared" si="67"/>
        <v>1.7590602038087995</v>
      </c>
      <c r="R633" s="17"/>
      <c r="S633" s="44">
        <f t="shared" si="68"/>
        <v>0.13200000000000001</v>
      </c>
      <c r="T633" s="40">
        <f t="shared" si="69"/>
        <v>0.8528</v>
      </c>
      <c r="U633" s="7"/>
      <c r="AF633" s="3"/>
    </row>
    <row r="634" spans="1:36" s="25" customFormat="1" x14ac:dyDescent="0.25">
      <c r="A634" s="27">
        <v>20087</v>
      </c>
      <c r="B634" s="11" t="s">
        <v>631</v>
      </c>
      <c r="C634" s="11" t="s">
        <v>49</v>
      </c>
      <c r="D634" s="11"/>
      <c r="E634" s="13"/>
      <c r="F634" s="37">
        <v>0.94522292993630574</v>
      </c>
      <c r="G634" s="37">
        <v>0.22838053298914282</v>
      </c>
      <c r="H634" s="38">
        <v>58434</v>
      </c>
      <c r="I634" s="38">
        <v>27694</v>
      </c>
      <c r="J634" s="27" t="s">
        <v>22</v>
      </c>
      <c r="K634" s="7"/>
      <c r="L634" s="40">
        <f t="shared" si="63"/>
        <v>0.94901900596014632</v>
      </c>
      <c r="M634" s="40">
        <f t="shared" si="64"/>
        <v>0.2746831770143755</v>
      </c>
      <c r="N634" s="40">
        <f t="shared" si="65"/>
        <v>0.31148519707033123</v>
      </c>
      <c r="O634" s="40">
        <f t="shared" si="66"/>
        <v>0.23067184194306084</v>
      </c>
      <c r="P634" s="41">
        <v>0.6</v>
      </c>
      <c r="Q634" s="37">
        <f t="shared" si="67"/>
        <v>2.3658592219879138</v>
      </c>
      <c r="R634" s="17"/>
      <c r="S634" s="44">
        <f t="shared" si="68"/>
        <v>0.63500000000000001</v>
      </c>
      <c r="T634" s="40">
        <f t="shared" si="69"/>
        <v>1.054</v>
      </c>
      <c r="U634" s="7"/>
      <c r="AF634" s="3"/>
    </row>
    <row r="635" spans="1:36" s="25" customFormat="1" x14ac:dyDescent="0.25">
      <c r="A635" s="27">
        <v>20089</v>
      </c>
      <c r="B635" s="11" t="s">
        <v>631</v>
      </c>
      <c r="C635" s="11" t="s">
        <v>649</v>
      </c>
      <c r="D635" s="11"/>
      <c r="E635" s="13"/>
      <c r="F635" s="37">
        <v>0.92494714587737847</v>
      </c>
      <c r="G635" s="37">
        <v>0.17469109501491265</v>
      </c>
      <c r="H635" s="38">
        <v>38462</v>
      </c>
      <c r="I635" s="38">
        <v>34863</v>
      </c>
      <c r="J635" s="27" t="s">
        <v>20</v>
      </c>
      <c r="K635" s="7"/>
      <c r="L635" s="40">
        <f t="shared" si="63"/>
        <v>0.92866179304957674</v>
      </c>
      <c r="M635" s="40">
        <f t="shared" si="64"/>
        <v>0.21010856024710972</v>
      </c>
      <c r="N635" s="40">
        <f t="shared" si="65"/>
        <v>0.20502350771330186</v>
      </c>
      <c r="O635" s="40">
        <f t="shared" si="66"/>
        <v>0.29038464742041348</v>
      </c>
      <c r="P635" s="41">
        <v>0.25</v>
      </c>
      <c r="Q635" s="37">
        <f t="shared" si="67"/>
        <v>1.8841785084304017</v>
      </c>
      <c r="R635" s="17"/>
      <c r="S635" s="44">
        <f t="shared" si="68"/>
        <v>0.23599999999999999</v>
      </c>
      <c r="T635" s="40">
        <f t="shared" si="69"/>
        <v>0.89439999999999997</v>
      </c>
      <c r="U635" s="7"/>
      <c r="Z635" s="7"/>
      <c r="AA635" s="7"/>
      <c r="AB635" s="7"/>
      <c r="AC635" s="7"/>
      <c r="AD635" s="7"/>
      <c r="AE635" s="7"/>
      <c r="AF635" s="3"/>
      <c r="AJ635" s="7"/>
    </row>
    <row r="636" spans="1:36" s="25" customFormat="1" x14ac:dyDescent="0.25">
      <c r="A636" s="27">
        <v>20091</v>
      </c>
      <c r="B636" s="11" t="s">
        <v>631</v>
      </c>
      <c r="C636" s="11" t="s">
        <v>199</v>
      </c>
      <c r="D636" s="11"/>
      <c r="E636" s="13"/>
      <c r="F636" s="37">
        <v>0.9575938507995333</v>
      </c>
      <c r="G636" s="37">
        <v>0.51566243848225513</v>
      </c>
      <c r="H636" s="38">
        <v>75139</v>
      </c>
      <c r="I636" s="38">
        <v>57784</v>
      </c>
      <c r="J636" s="27" t="s">
        <v>17</v>
      </c>
      <c r="K636" s="7"/>
      <c r="L636" s="40">
        <f t="shared" si="63"/>
        <v>0.9614396092364792</v>
      </c>
      <c r="M636" s="40">
        <f t="shared" si="64"/>
        <v>0.62020959061348513</v>
      </c>
      <c r="N636" s="40">
        <f t="shared" si="65"/>
        <v>0.40053198861395112</v>
      </c>
      <c r="O636" s="40">
        <f t="shared" si="66"/>
        <v>0.4813007046594146</v>
      </c>
      <c r="P636" s="41">
        <v>0.75</v>
      </c>
      <c r="Q636" s="37">
        <f t="shared" si="67"/>
        <v>3.2134818931233298</v>
      </c>
      <c r="R636" s="17"/>
      <c r="S636" s="44">
        <f t="shared" si="68"/>
        <v>0.97299999999999998</v>
      </c>
      <c r="T636" s="40">
        <f t="shared" si="69"/>
        <v>1.1892</v>
      </c>
      <c r="U636" s="7"/>
      <c r="AF636" s="3"/>
    </row>
    <row r="637" spans="1:36" s="25" customFormat="1" x14ac:dyDescent="0.25">
      <c r="A637" s="27">
        <v>20093</v>
      </c>
      <c r="B637" s="11" t="s">
        <v>631</v>
      </c>
      <c r="C637" s="11" t="s">
        <v>650</v>
      </c>
      <c r="D637" s="11"/>
      <c r="E637" s="13"/>
      <c r="F637" s="37">
        <v>0.95024390243902435</v>
      </c>
      <c r="G637" s="37">
        <v>0.14911575562700966</v>
      </c>
      <c r="H637" s="38">
        <v>47069</v>
      </c>
      <c r="I637" s="38">
        <v>33040</v>
      </c>
      <c r="J637" s="27" t="s">
        <v>36</v>
      </c>
      <c r="K637" s="7"/>
      <c r="L637" s="40">
        <f t="shared" si="63"/>
        <v>0.95406014301106867</v>
      </c>
      <c r="M637" s="40">
        <f t="shared" si="64"/>
        <v>0.17934798978892597</v>
      </c>
      <c r="N637" s="40">
        <f t="shared" si="65"/>
        <v>0.25090352775615943</v>
      </c>
      <c r="O637" s="40">
        <f t="shared" si="66"/>
        <v>0.27520031984540805</v>
      </c>
      <c r="P637" s="41">
        <v>0.4</v>
      </c>
      <c r="Q637" s="37">
        <f t="shared" si="67"/>
        <v>2.0595119804015622</v>
      </c>
      <c r="R637" s="17"/>
      <c r="S637" s="44">
        <f t="shared" si="68"/>
        <v>0.39300000000000002</v>
      </c>
      <c r="T637" s="40">
        <f t="shared" si="69"/>
        <v>0.95720000000000005</v>
      </c>
      <c r="U637" s="7"/>
      <c r="AF637" s="3"/>
      <c r="AJ637" s="7"/>
    </row>
    <row r="638" spans="1:36" s="25" customFormat="1" x14ac:dyDescent="0.25">
      <c r="A638" s="27">
        <v>20095</v>
      </c>
      <c r="B638" s="11" t="s">
        <v>631</v>
      </c>
      <c r="C638" s="11" t="s">
        <v>651</v>
      </c>
      <c r="D638" s="11"/>
      <c r="E638" s="13"/>
      <c r="F638" s="37">
        <v>0.89680036052275802</v>
      </c>
      <c r="G638" s="37">
        <v>0.2</v>
      </c>
      <c r="H638" s="38">
        <v>47801</v>
      </c>
      <c r="I638" s="38">
        <v>39260</v>
      </c>
      <c r="J638" s="27" t="s">
        <v>22</v>
      </c>
      <c r="K638" s="7"/>
      <c r="L638" s="40">
        <f t="shared" si="63"/>
        <v>0.90040196839634334</v>
      </c>
      <c r="M638" s="40">
        <f t="shared" si="64"/>
        <v>0.24054867848778858</v>
      </c>
      <c r="N638" s="40">
        <f t="shared" si="65"/>
        <v>0.25480548833143213</v>
      </c>
      <c r="O638" s="40">
        <f t="shared" si="66"/>
        <v>0.32700861250395641</v>
      </c>
      <c r="P638" s="41">
        <v>0.6</v>
      </c>
      <c r="Q638" s="37">
        <f t="shared" si="67"/>
        <v>2.3227647477195204</v>
      </c>
      <c r="R638" s="17"/>
      <c r="S638" s="44">
        <f t="shared" si="68"/>
        <v>0.61099999999999999</v>
      </c>
      <c r="T638" s="40">
        <f t="shared" si="69"/>
        <v>1.0444</v>
      </c>
      <c r="U638" s="7"/>
      <c r="AF638" s="3"/>
    </row>
    <row r="639" spans="1:36" s="25" customFormat="1" x14ac:dyDescent="0.25">
      <c r="A639" s="27">
        <v>20099</v>
      </c>
      <c r="B639" s="11" t="s">
        <v>631</v>
      </c>
      <c r="C639" s="11" t="s">
        <v>652</v>
      </c>
      <c r="D639" s="11"/>
      <c r="E639" s="13"/>
      <c r="F639" s="37">
        <v>0.90163660654642619</v>
      </c>
      <c r="G639" s="37">
        <v>0.19015753520144987</v>
      </c>
      <c r="H639" s="38">
        <v>40117</v>
      </c>
      <c r="I639" s="38">
        <v>36048</v>
      </c>
      <c r="J639" s="27" t="s">
        <v>25</v>
      </c>
      <c r="K639" s="7"/>
      <c r="L639" s="40">
        <f t="shared" si="63"/>
        <v>0.90525763709480545</v>
      </c>
      <c r="M639" s="40">
        <f t="shared" si="64"/>
        <v>0.2287107189860195</v>
      </c>
      <c r="N639" s="40">
        <f t="shared" si="65"/>
        <v>0.21384556338553715</v>
      </c>
      <c r="O639" s="40">
        <f t="shared" si="66"/>
        <v>0.30025487680954205</v>
      </c>
      <c r="P639" s="41">
        <v>0.5</v>
      </c>
      <c r="Q639" s="37">
        <f t="shared" si="67"/>
        <v>2.1480687962759042</v>
      </c>
      <c r="R639" s="17"/>
      <c r="S639" s="44">
        <f t="shared" si="68"/>
        <v>0.47899999999999998</v>
      </c>
      <c r="T639" s="40">
        <f t="shared" si="69"/>
        <v>0.99160000000000004</v>
      </c>
      <c r="U639" s="7"/>
      <c r="AF639" s="3"/>
    </row>
    <row r="640" spans="1:36" s="25" customFormat="1" x14ac:dyDescent="0.25">
      <c r="A640" s="27">
        <v>20105</v>
      </c>
      <c r="B640" s="11" t="s">
        <v>631</v>
      </c>
      <c r="C640" s="11" t="s">
        <v>202</v>
      </c>
      <c r="D640" s="11"/>
      <c r="E640" s="13"/>
      <c r="F640" s="37">
        <v>0.91834451901565994</v>
      </c>
      <c r="G640" s="37">
        <v>0.19229122055674519</v>
      </c>
      <c r="H640" s="38">
        <v>41250</v>
      </c>
      <c r="I640" s="38">
        <v>28378</v>
      </c>
      <c r="J640" s="27" t="s">
        <v>20</v>
      </c>
      <c r="K640" s="7"/>
      <c r="L640" s="40">
        <f t="shared" si="63"/>
        <v>0.92203264961411646</v>
      </c>
      <c r="M640" s="40">
        <f t="shared" si="64"/>
        <v>0.23127699494864468</v>
      </c>
      <c r="N640" s="40">
        <f t="shared" si="65"/>
        <v>0.21988507340163541</v>
      </c>
      <c r="O640" s="40">
        <f t="shared" si="66"/>
        <v>0.23636908827400091</v>
      </c>
      <c r="P640" s="41">
        <v>0.25</v>
      </c>
      <c r="Q640" s="37">
        <f t="shared" si="67"/>
        <v>1.8595638062383972</v>
      </c>
      <c r="R640" s="17"/>
      <c r="S640" s="44">
        <f t="shared" si="68"/>
        <v>0.217</v>
      </c>
      <c r="T640" s="40">
        <f t="shared" si="69"/>
        <v>0.88680000000000003</v>
      </c>
      <c r="U640" s="7"/>
      <c r="AF640" s="3"/>
      <c r="AJ640" s="7"/>
    </row>
    <row r="641" spans="1:36" s="25" customFormat="1" x14ac:dyDescent="0.25">
      <c r="A641" s="27">
        <v>20107</v>
      </c>
      <c r="B641" s="11" t="s">
        <v>631</v>
      </c>
      <c r="C641" s="11" t="s">
        <v>653</v>
      </c>
      <c r="D641" s="11"/>
      <c r="E641" s="13"/>
      <c r="F641" s="37">
        <v>0.92350623768877216</v>
      </c>
      <c r="G641" s="37">
        <v>0.15631912697242295</v>
      </c>
      <c r="H641" s="38">
        <v>44771</v>
      </c>
      <c r="I641" s="38">
        <v>31630</v>
      </c>
      <c r="J641" s="27" t="s">
        <v>22</v>
      </c>
      <c r="K641" s="7"/>
      <c r="L641" s="40">
        <f t="shared" si="63"/>
        <v>0.92721509808109659</v>
      </c>
      <c r="M641" s="40">
        <f t="shared" si="64"/>
        <v>0.18801179707790583</v>
      </c>
      <c r="N641" s="40">
        <f t="shared" si="65"/>
        <v>0.23865393021247561</v>
      </c>
      <c r="O641" s="40">
        <f t="shared" si="66"/>
        <v>0.26345599626847022</v>
      </c>
      <c r="P641" s="41">
        <v>0.6</v>
      </c>
      <c r="Q641" s="37">
        <f t="shared" si="67"/>
        <v>2.2173368216399481</v>
      </c>
      <c r="R641" s="17"/>
      <c r="S641" s="44">
        <f t="shared" si="68"/>
        <v>0.53500000000000003</v>
      </c>
      <c r="T641" s="40">
        <f t="shared" si="69"/>
        <v>1.014</v>
      </c>
      <c r="U641" s="7"/>
      <c r="Z641" s="7"/>
      <c r="AA641" s="7"/>
      <c r="AB641" s="7"/>
      <c r="AC641" s="7"/>
      <c r="AD641" s="7"/>
      <c r="AE641" s="7"/>
      <c r="AF641" s="3"/>
      <c r="AJ641" s="7"/>
    </row>
    <row r="642" spans="1:36" s="25" customFormat="1" x14ac:dyDescent="0.25">
      <c r="A642" s="27">
        <v>20109</v>
      </c>
      <c r="B642" s="11" t="s">
        <v>631</v>
      </c>
      <c r="C642" s="11" t="s">
        <v>321</v>
      </c>
      <c r="D642" s="11"/>
      <c r="E642" s="13"/>
      <c r="F642" s="37">
        <v>0.94622279129321385</v>
      </c>
      <c r="G642" s="37">
        <v>0.17024539877300612</v>
      </c>
      <c r="H642" s="38">
        <v>46047</v>
      </c>
      <c r="I642" s="38">
        <v>35523</v>
      </c>
      <c r="J642" s="27" t="s">
        <v>20</v>
      </c>
      <c r="K642" s="7"/>
      <c r="L642" s="40">
        <f t="shared" si="63"/>
        <v>0.95002288282451186</v>
      </c>
      <c r="M642" s="40">
        <f t="shared" si="64"/>
        <v>0.20476152846736601</v>
      </c>
      <c r="N642" s="40">
        <f t="shared" si="65"/>
        <v>0.24545570848303286</v>
      </c>
      <c r="O642" s="40">
        <f t="shared" si="66"/>
        <v>0.29588199037132051</v>
      </c>
      <c r="P642" s="41">
        <v>0.25</v>
      </c>
      <c r="Q642" s="37">
        <f t="shared" si="67"/>
        <v>1.9461221101462314</v>
      </c>
      <c r="R642" s="17"/>
      <c r="S642" s="44">
        <f t="shared" si="68"/>
        <v>0.29199999999999998</v>
      </c>
      <c r="T642" s="40">
        <f t="shared" si="69"/>
        <v>0.91679999999999995</v>
      </c>
      <c r="U642" s="7"/>
      <c r="AF642" s="3"/>
    </row>
    <row r="643" spans="1:36" s="25" customFormat="1" x14ac:dyDescent="0.25">
      <c r="A643" s="27">
        <v>20111</v>
      </c>
      <c r="B643" s="11" t="s">
        <v>631</v>
      </c>
      <c r="C643" s="11" t="s">
        <v>654</v>
      </c>
      <c r="D643" s="11"/>
      <c r="E643" s="13"/>
      <c r="F643" s="37">
        <v>0.88126445643793372</v>
      </c>
      <c r="G643" s="37">
        <v>0.24082036076105756</v>
      </c>
      <c r="H643" s="38">
        <v>38877</v>
      </c>
      <c r="I643" s="38">
        <v>37100</v>
      </c>
      <c r="J643" s="27" t="s">
        <v>25</v>
      </c>
      <c r="K643" s="7"/>
      <c r="L643" s="40">
        <f t="shared" si="63"/>
        <v>0.88480367112242342</v>
      </c>
      <c r="M643" s="40">
        <f t="shared" si="64"/>
        <v>0.28964509767012442</v>
      </c>
      <c r="N643" s="40">
        <f t="shared" si="65"/>
        <v>0.20723568481540314</v>
      </c>
      <c r="O643" s="40">
        <f t="shared" si="66"/>
        <v>0.30901730830098784</v>
      </c>
      <c r="P643" s="41">
        <v>0.5</v>
      </c>
      <c r="Q643" s="37">
        <f t="shared" si="67"/>
        <v>2.1907017619089388</v>
      </c>
      <c r="R643" s="17"/>
      <c r="S643" s="44">
        <f t="shared" si="68"/>
        <v>0.51100000000000001</v>
      </c>
      <c r="T643" s="40">
        <f t="shared" si="69"/>
        <v>1.0044</v>
      </c>
      <c r="U643" s="7"/>
      <c r="AF643" s="3"/>
    </row>
    <row r="644" spans="1:36" s="25" customFormat="1" x14ac:dyDescent="0.25">
      <c r="A644" s="27">
        <v>20115</v>
      </c>
      <c r="B644" s="11" t="s">
        <v>631</v>
      </c>
      <c r="C644" s="11" t="s">
        <v>206</v>
      </c>
      <c r="D644" s="11"/>
      <c r="E644" s="13"/>
      <c r="F644" s="37">
        <v>0.93135543920884234</v>
      </c>
      <c r="G644" s="37">
        <v>0.20903558052434457</v>
      </c>
      <c r="H644" s="38">
        <v>45323</v>
      </c>
      <c r="I644" s="38">
        <v>42999</v>
      </c>
      <c r="J644" s="27" t="s">
        <v>20</v>
      </c>
      <c r="K644" s="7"/>
      <c r="L644" s="40">
        <f t="shared" ref="L644:L707" si="70">F644/F$3</f>
        <v>0.93509582249883771</v>
      </c>
      <c r="M644" s="40">
        <f t="shared" ref="M644:M707" si="71">G644/G$3</f>
        <v>0.25141616326029398</v>
      </c>
      <c r="N644" s="40">
        <f t="shared" ref="N644:N707" si="72">H644/H$3</f>
        <v>0.24159639228563204</v>
      </c>
      <c r="O644" s="40">
        <f t="shared" ref="O644:O707" si="73">I644/I$3</f>
        <v>0.35815189325159508</v>
      </c>
      <c r="P644" s="41">
        <v>0.25</v>
      </c>
      <c r="Q644" s="37">
        <f t="shared" ref="Q644:Q707" si="74">SUM(L644:P644)</f>
        <v>2.0362602712963591</v>
      </c>
      <c r="R644" s="17"/>
      <c r="S644" s="44">
        <f t="shared" ref="S644:S707" si="75">_xlfn.PERCENTRANK.INC(Q$4:Q$2874,Q644)</f>
        <v>0.373</v>
      </c>
      <c r="T644" s="40">
        <f t="shared" ref="T644:T707" si="76">((S644-0.5)*0.4+1)</f>
        <v>0.94920000000000004</v>
      </c>
      <c r="U644" s="7"/>
      <c r="AF644" s="3"/>
    </row>
    <row r="645" spans="1:36" s="25" customFormat="1" x14ac:dyDescent="0.25">
      <c r="A645" s="27">
        <v>20117</v>
      </c>
      <c r="B645" s="11" t="s">
        <v>631</v>
      </c>
      <c r="C645" s="11" t="s">
        <v>59</v>
      </c>
      <c r="D645" s="11"/>
      <c r="E645" s="13"/>
      <c r="F645" s="37">
        <v>0.91741795888928956</v>
      </c>
      <c r="G645" s="37">
        <v>0.12349986045213508</v>
      </c>
      <c r="H645" s="38">
        <v>41867</v>
      </c>
      <c r="I645" s="38">
        <v>39445</v>
      </c>
      <c r="J645" s="27" t="s">
        <v>20</v>
      </c>
      <c r="K645" s="7"/>
      <c r="L645" s="40">
        <f t="shared" si="70"/>
        <v>0.92110236836274051</v>
      </c>
      <c r="M645" s="40">
        <f t="shared" si="71"/>
        <v>0.14853864112593698</v>
      </c>
      <c r="N645" s="40">
        <f t="shared" si="72"/>
        <v>0.22317402104500048</v>
      </c>
      <c r="O645" s="40">
        <f t="shared" si="73"/>
        <v>0.3285495343917107</v>
      </c>
      <c r="P645" s="41">
        <v>0.25</v>
      </c>
      <c r="Q645" s="37">
        <f t="shared" si="74"/>
        <v>1.8713645649253885</v>
      </c>
      <c r="R645" s="17"/>
      <c r="S645" s="44">
        <f t="shared" si="75"/>
        <v>0.22700000000000001</v>
      </c>
      <c r="T645" s="40">
        <f t="shared" si="76"/>
        <v>0.89080000000000004</v>
      </c>
      <c r="U645" s="7"/>
      <c r="Z645" s="7"/>
      <c r="AA645" s="7"/>
      <c r="AB645" s="7"/>
      <c r="AC645" s="7"/>
      <c r="AD645" s="7"/>
      <c r="AE645" s="7"/>
      <c r="AF645" s="3"/>
    </row>
    <row r="646" spans="1:36" s="25" customFormat="1" x14ac:dyDescent="0.25">
      <c r="A646" s="27">
        <v>20119</v>
      </c>
      <c r="B646" s="11" t="s">
        <v>631</v>
      </c>
      <c r="C646" s="11" t="s">
        <v>655</v>
      </c>
      <c r="D646" s="11"/>
      <c r="E646" s="13"/>
      <c r="F646" s="37">
        <v>0.92732778198334598</v>
      </c>
      <c r="G646" s="37">
        <v>0.23183507941872253</v>
      </c>
      <c r="H646" s="38">
        <v>49846</v>
      </c>
      <c r="I646" s="38">
        <v>44490</v>
      </c>
      <c r="J646" s="27" t="s">
        <v>20</v>
      </c>
      <c r="K646" s="7"/>
      <c r="L646" s="40">
        <f t="shared" si="70"/>
        <v>0.93105198994311844</v>
      </c>
      <c r="M646" s="40">
        <f t="shared" si="71"/>
        <v>0.27883810990642605</v>
      </c>
      <c r="N646" s="40">
        <f t="shared" si="72"/>
        <v>0.26570645742491922</v>
      </c>
      <c r="O646" s="40">
        <f t="shared" si="73"/>
        <v>0.37057089073614419</v>
      </c>
      <c r="P646" s="41">
        <v>0.25</v>
      </c>
      <c r="Q646" s="37">
        <f t="shared" si="74"/>
        <v>2.0961674480106081</v>
      </c>
      <c r="R646" s="17"/>
      <c r="S646" s="44">
        <f t="shared" si="75"/>
        <v>0.42599999999999999</v>
      </c>
      <c r="T646" s="40">
        <f t="shared" si="76"/>
        <v>0.97040000000000004</v>
      </c>
      <c r="U646" s="7"/>
      <c r="Z646" s="7"/>
      <c r="AA646" s="7"/>
      <c r="AB646" s="7"/>
      <c r="AC646" s="7"/>
      <c r="AD646" s="7"/>
      <c r="AE646" s="7"/>
      <c r="AF646" s="3"/>
      <c r="AJ646" s="7"/>
    </row>
    <row r="647" spans="1:36" s="25" customFormat="1" x14ac:dyDescent="0.25">
      <c r="A647" s="27">
        <v>20121</v>
      </c>
      <c r="B647" s="11" t="s">
        <v>631</v>
      </c>
      <c r="C647" s="11" t="s">
        <v>581</v>
      </c>
      <c r="D647" s="11"/>
      <c r="E647" s="13"/>
      <c r="F647" s="37">
        <v>0.93781531037508226</v>
      </c>
      <c r="G647" s="37">
        <v>0.23836749872170315</v>
      </c>
      <c r="H647" s="38">
        <v>61272</v>
      </c>
      <c r="I647" s="38">
        <v>34874</v>
      </c>
      <c r="J647" s="27" t="s">
        <v>22</v>
      </c>
      <c r="K647" s="7"/>
      <c r="L647" s="40">
        <f t="shared" si="70"/>
        <v>0.9415816369227733</v>
      </c>
      <c r="M647" s="40">
        <f t="shared" si="71"/>
        <v>0.28669493405972662</v>
      </c>
      <c r="N647" s="40">
        <f t="shared" si="72"/>
        <v>0.32661329012036378</v>
      </c>
      <c r="O647" s="40">
        <f t="shared" si="73"/>
        <v>0.29047626980292857</v>
      </c>
      <c r="P647" s="41">
        <v>0.6</v>
      </c>
      <c r="Q647" s="37">
        <f t="shared" si="74"/>
        <v>2.4453661309057924</v>
      </c>
      <c r="R647" s="17"/>
      <c r="S647" s="44">
        <f t="shared" si="75"/>
        <v>0.69</v>
      </c>
      <c r="T647" s="40">
        <f t="shared" si="76"/>
        <v>1.0760000000000001</v>
      </c>
      <c r="U647" s="7"/>
      <c r="AF647" s="3"/>
      <c r="AJ647" s="7"/>
    </row>
    <row r="648" spans="1:36" s="25" customFormat="1" x14ac:dyDescent="0.25">
      <c r="A648" s="27">
        <v>20123</v>
      </c>
      <c r="B648" s="11" t="s">
        <v>631</v>
      </c>
      <c r="C648" s="11" t="s">
        <v>656</v>
      </c>
      <c r="D648" s="11"/>
      <c r="E648" s="13"/>
      <c r="F648" s="37">
        <v>0.96037424325811782</v>
      </c>
      <c r="G648" s="37">
        <v>0.21608832807570977</v>
      </c>
      <c r="H648" s="38">
        <v>48046</v>
      </c>
      <c r="I648" s="38">
        <v>39862</v>
      </c>
      <c r="J648" s="27" t="s">
        <v>20</v>
      </c>
      <c r="K648" s="7"/>
      <c r="L648" s="40">
        <f t="shared" si="70"/>
        <v>0.96423116792983721</v>
      </c>
      <c r="M648" s="40">
        <f t="shared" si="71"/>
        <v>0.25989880877623839</v>
      </c>
      <c r="N648" s="40">
        <f t="shared" si="72"/>
        <v>0.25611147240375698</v>
      </c>
      <c r="O648" s="40">
        <f t="shared" si="73"/>
        <v>0.33202285561978379</v>
      </c>
      <c r="P648" s="41">
        <v>0.25</v>
      </c>
      <c r="Q648" s="37">
        <f t="shared" si="74"/>
        <v>2.0622643047296165</v>
      </c>
      <c r="R648" s="17"/>
      <c r="S648" s="44">
        <f t="shared" si="75"/>
        <v>0.39700000000000002</v>
      </c>
      <c r="T648" s="40">
        <f t="shared" si="76"/>
        <v>0.95879999999999999</v>
      </c>
      <c r="U648" s="7"/>
      <c r="AF648" s="3"/>
      <c r="AJ648" s="7"/>
    </row>
    <row r="649" spans="1:36" s="25" customFormat="1" x14ac:dyDescent="0.25">
      <c r="A649" s="27">
        <v>20125</v>
      </c>
      <c r="B649" s="11" t="s">
        <v>631</v>
      </c>
      <c r="C649" s="11" t="s">
        <v>62</v>
      </c>
      <c r="D649" s="11"/>
      <c r="E649" s="13"/>
      <c r="F649" s="37">
        <v>0.87702891540363326</v>
      </c>
      <c r="G649" s="37">
        <v>0.18000685577170281</v>
      </c>
      <c r="H649" s="38">
        <v>41073</v>
      </c>
      <c r="I649" s="38">
        <v>40844</v>
      </c>
      <c r="J649" s="27" t="s">
        <v>25</v>
      </c>
      <c r="K649" s="7"/>
      <c r="L649" s="40">
        <f t="shared" si="70"/>
        <v>0.88055111988316592</v>
      </c>
      <c r="M649" s="40">
        <f t="shared" si="71"/>
        <v>0.21650205637312533</v>
      </c>
      <c r="N649" s="40">
        <f t="shared" si="72"/>
        <v>0.21894156654122113</v>
      </c>
      <c r="O649" s="40">
        <f t="shared" si="73"/>
        <v>0.34020223558613338</v>
      </c>
      <c r="P649" s="41">
        <v>0.5</v>
      </c>
      <c r="Q649" s="37">
        <f t="shared" si="74"/>
        <v>2.1561969783836457</v>
      </c>
      <c r="R649" s="17"/>
      <c r="S649" s="44">
        <f t="shared" si="75"/>
        <v>0.48599999999999999</v>
      </c>
      <c r="T649" s="40">
        <f t="shared" si="76"/>
        <v>0.99439999999999995</v>
      </c>
      <c r="U649" s="7"/>
      <c r="Z649" s="7"/>
      <c r="AA649" s="7"/>
      <c r="AB649" s="7"/>
      <c r="AC649" s="7"/>
      <c r="AD649" s="7"/>
      <c r="AE649" s="7"/>
      <c r="AF649" s="3"/>
    </row>
    <row r="650" spans="1:36" s="25" customFormat="1" x14ac:dyDescent="0.25">
      <c r="A650" s="27">
        <v>20127</v>
      </c>
      <c r="B650" s="11" t="s">
        <v>631</v>
      </c>
      <c r="C650" s="11" t="s">
        <v>657</v>
      </c>
      <c r="D650" s="11"/>
      <c r="E650" s="13"/>
      <c r="F650" s="37">
        <v>0.94941394201110429</v>
      </c>
      <c r="G650" s="37">
        <v>0.17103708953460903</v>
      </c>
      <c r="H650" s="38">
        <v>45000</v>
      </c>
      <c r="I650" s="38">
        <v>27384</v>
      </c>
      <c r="J650" s="27" t="s">
        <v>20</v>
      </c>
      <c r="K650" s="7"/>
      <c r="L650" s="40">
        <f t="shared" si="70"/>
        <v>0.95322684940873925</v>
      </c>
      <c r="M650" s="40">
        <f t="shared" si="71"/>
        <v>0.20571372929973886</v>
      </c>
      <c r="N650" s="40">
        <f t="shared" si="72"/>
        <v>0.23987462552905681</v>
      </c>
      <c r="O650" s="40">
        <f t="shared" si="73"/>
        <v>0.22808975661763481</v>
      </c>
      <c r="P650" s="41">
        <v>0.25</v>
      </c>
      <c r="Q650" s="37">
        <f t="shared" si="74"/>
        <v>1.8769049608551696</v>
      </c>
      <c r="R650" s="17"/>
      <c r="S650" s="44">
        <f t="shared" si="75"/>
        <v>0.23</v>
      </c>
      <c r="T650" s="40">
        <f t="shared" si="76"/>
        <v>0.89200000000000002</v>
      </c>
      <c r="U650" s="7"/>
      <c r="Z650" s="7"/>
      <c r="AA650" s="7"/>
      <c r="AB650" s="7"/>
      <c r="AC650" s="7"/>
      <c r="AD650" s="7"/>
      <c r="AE650" s="7"/>
      <c r="AF650" s="3"/>
    </row>
    <row r="651" spans="1:36" s="25" customFormat="1" x14ac:dyDescent="0.25">
      <c r="A651" s="27">
        <v>20129</v>
      </c>
      <c r="B651" s="11" t="s">
        <v>631</v>
      </c>
      <c r="C651" s="11" t="s">
        <v>658</v>
      </c>
      <c r="D651" s="11"/>
      <c r="E651" s="13"/>
      <c r="F651" s="37">
        <v>0.91596638655462181</v>
      </c>
      <c r="G651" s="37">
        <v>0.19014084507042253</v>
      </c>
      <c r="H651" s="38">
        <v>44198</v>
      </c>
      <c r="I651" s="38">
        <v>55767</v>
      </c>
      <c r="J651" s="27" t="s">
        <v>20</v>
      </c>
      <c r="K651" s="7"/>
      <c r="L651" s="40">
        <f t="shared" si="70"/>
        <v>0.91964496642030302</v>
      </c>
      <c r="M651" s="40">
        <f t="shared" si="71"/>
        <v>0.22869064504120742</v>
      </c>
      <c r="N651" s="40">
        <f t="shared" si="72"/>
        <v>0.23559952664740563</v>
      </c>
      <c r="O651" s="40">
        <f t="shared" si="73"/>
        <v>0.46450049142914257</v>
      </c>
      <c r="P651" s="41">
        <v>0.25</v>
      </c>
      <c r="Q651" s="37">
        <f t="shared" si="74"/>
        <v>2.0984356295380584</v>
      </c>
      <c r="R651" s="17"/>
      <c r="S651" s="44">
        <f t="shared" si="75"/>
        <v>0.42799999999999999</v>
      </c>
      <c r="T651" s="40">
        <f t="shared" si="76"/>
        <v>0.97119999999999995</v>
      </c>
      <c r="U651" s="7"/>
      <c r="AF651" s="3"/>
    </row>
    <row r="652" spans="1:36" s="25" customFormat="1" x14ac:dyDescent="0.25">
      <c r="A652" s="27">
        <v>20137</v>
      </c>
      <c r="B652" s="11" t="s">
        <v>631</v>
      </c>
      <c r="C652" s="11" t="s">
        <v>659</v>
      </c>
      <c r="D652" s="11"/>
      <c r="E652" s="13"/>
      <c r="F652" s="37">
        <v>0.92084639498432597</v>
      </c>
      <c r="G652" s="37">
        <v>0.15663524292965916</v>
      </c>
      <c r="H652" s="38">
        <v>42776</v>
      </c>
      <c r="I652" s="38">
        <v>41715</v>
      </c>
      <c r="J652" s="27" t="s">
        <v>20</v>
      </c>
      <c r="K652" s="7"/>
      <c r="L652" s="40">
        <f t="shared" si="70"/>
        <v>0.92454457327743567</v>
      </c>
      <c r="M652" s="40">
        <f t="shared" si="71"/>
        <v>0.18839200345671619</v>
      </c>
      <c r="N652" s="40">
        <f t="shared" si="72"/>
        <v>0.22801948848068743</v>
      </c>
      <c r="O652" s="40">
        <f t="shared" si="73"/>
        <v>0.34745706241983043</v>
      </c>
      <c r="P652" s="41">
        <v>0.25</v>
      </c>
      <c r="Q652" s="37">
        <f t="shared" si="74"/>
        <v>1.9384131276346697</v>
      </c>
      <c r="R652" s="17"/>
      <c r="S652" s="44">
        <f t="shared" si="75"/>
        <v>0.28399999999999997</v>
      </c>
      <c r="T652" s="40">
        <f t="shared" si="76"/>
        <v>0.91359999999999997</v>
      </c>
      <c r="U652" s="7"/>
      <c r="AF652" s="3"/>
    </row>
    <row r="653" spans="1:36" s="25" customFormat="1" x14ac:dyDescent="0.25">
      <c r="A653" s="27">
        <v>20139</v>
      </c>
      <c r="B653" s="11" t="s">
        <v>631</v>
      </c>
      <c r="C653" s="11" t="s">
        <v>660</v>
      </c>
      <c r="D653" s="11"/>
      <c r="E653" s="13"/>
      <c r="F653" s="37">
        <v>0.93528406663818875</v>
      </c>
      <c r="G653" s="37">
        <v>0.20095007618535449</v>
      </c>
      <c r="H653" s="38">
        <v>50243</v>
      </c>
      <c r="I653" s="38">
        <v>24158</v>
      </c>
      <c r="J653" s="27" t="s">
        <v>22</v>
      </c>
      <c r="K653" s="7"/>
      <c r="L653" s="40">
        <f t="shared" si="70"/>
        <v>0.93904022754838223</v>
      </c>
      <c r="M653" s="40">
        <f t="shared" si="71"/>
        <v>0.24169137634203727</v>
      </c>
      <c r="N653" s="40">
        <f t="shared" si="72"/>
        <v>0.26782268467680892</v>
      </c>
      <c r="O653" s="40">
        <f t="shared" si="73"/>
        <v>0.2012194106182012</v>
      </c>
      <c r="P653" s="41">
        <v>0.6</v>
      </c>
      <c r="Q653" s="37">
        <f t="shared" si="74"/>
        <v>2.2497736991854298</v>
      </c>
      <c r="R653" s="17"/>
      <c r="S653" s="44">
        <f t="shared" si="75"/>
        <v>0.56200000000000006</v>
      </c>
      <c r="T653" s="40">
        <f t="shared" si="76"/>
        <v>1.0247999999999999</v>
      </c>
      <c r="U653" s="7"/>
      <c r="AF653" s="3"/>
    </row>
    <row r="654" spans="1:36" s="25" customFormat="1" x14ac:dyDescent="0.25">
      <c r="A654" s="27">
        <v>20141</v>
      </c>
      <c r="B654" s="11" t="s">
        <v>631</v>
      </c>
      <c r="C654" s="11" t="s">
        <v>661</v>
      </c>
      <c r="D654" s="11"/>
      <c r="E654" s="13"/>
      <c r="F654" s="37">
        <v>0.89463955637707948</v>
      </c>
      <c r="G654" s="37">
        <v>0.1893238434163701</v>
      </c>
      <c r="H654" s="38">
        <v>38561</v>
      </c>
      <c r="I654" s="38">
        <v>37378</v>
      </c>
      <c r="J654" s="27" t="s">
        <v>20</v>
      </c>
      <c r="K654" s="7"/>
      <c r="L654" s="40">
        <f t="shared" si="70"/>
        <v>0.89823248632236896</v>
      </c>
      <c r="M654" s="40">
        <f t="shared" si="71"/>
        <v>0.22770800170018418</v>
      </c>
      <c r="N654" s="40">
        <f t="shared" si="72"/>
        <v>0.20555123188946578</v>
      </c>
      <c r="O654" s="40">
        <f t="shared" si="73"/>
        <v>0.31133285578636993</v>
      </c>
      <c r="P654" s="41">
        <v>0.25</v>
      </c>
      <c r="Q654" s="37">
        <f t="shared" si="74"/>
        <v>1.892824575698389</v>
      </c>
      <c r="R654" s="17"/>
      <c r="S654" s="44">
        <f t="shared" si="75"/>
        <v>0.247</v>
      </c>
      <c r="T654" s="40">
        <f t="shared" si="76"/>
        <v>0.89880000000000004</v>
      </c>
      <c r="U654" s="7"/>
      <c r="Z654" s="7"/>
      <c r="AA654" s="7"/>
      <c r="AB654" s="7"/>
      <c r="AC654" s="7"/>
      <c r="AD654" s="7"/>
      <c r="AE654" s="7"/>
      <c r="AF654" s="3"/>
    </row>
    <row r="655" spans="1:36" s="25" customFormat="1" x14ac:dyDescent="0.25">
      <c r="A655" s="27">
        <v>20145</v>
      </c>
      <c r="B655" s="11" t="s">
        <v>631</v>
      </c>
      <c r="C655" s="11" t="s">
        <v>662</v>
      </c>
      <c r="D655" s="11"/>
      <c r="E655" s="13"/>
      <c r="F655" s="37">
        <v>0.95012165450121655</v>
      </c>
      <c r="G655" s="37">
        <v>0.2325533236694968</v>
      </c>
      <c r="H655" s="38">
        <v>44106</v>
      </c>
      <c r="I655" s="38">
        <v>37070</v>
      </c>
      <c r="J655" s="27" t="s">
        <v>20</v>
      </c>
      <c r="K655" s="7"/>
      <c r="L655" s="40">
        <f t="shared" si="70"/>
        <v>0.95393740411768735</v>
      </c>
      <c r="M655" s="40">
        <f t="shared" si="71"/>
        <v>0.27970197343320208</v>
      </c>
      <c r="N655" s="40">
        <f t="shared" si="72"/>
        <v>0.23510911630187956</v>
      </c>
      <c r="O655" s="40">
        <f t="shared" si="73"/>
        <v>0.30876742907594662</v>
      </c>
      <c r="P655" s="41">
        <v>0.25</v>
      </c>
      <c r="Q655" s="37">
        <f t="shared" si="74"/>
        <v>2.0275159229287154</v>
      </c>
      <c r="R655" s="17"/>
      <c r="S655" s="44">
        <f t="shared" si="75"/>
        <v>0.36399999999999999</v>
      </c>
      <c r="T655" s="40">
        <f t="shared" si="76"/>
        <v>0.9456</v>
      </c>
      <c r="U655" s="7"/>
      <c r="AF655" s="3"/>
    </row>
    <row r="656" spans="1:36" s="25" customFormat="1" x14ac:dyDescent="0.25">
      <c r="A656" s="27">
        <v>20147</v>
      </c>
      <c r="B656" s="11" t="s">
        <v>631</v>
      </c>
      <c r="C656" s="11" t="s">
        <v>211</v>
      </c>
      <c r="D656" s="11"/>
      <c r="E656" s="13"/>
      <c r="F656" s="37">
        <v>0.9198982835346472</v>
      </c>
      <c r="G656" s="37">
        <v>0.18524173027989821</v>
      </c>
      <c r="H656" s="38">
        <v>42838</v>
      </c>
      <c r="I656" s="38">
        <v>39575</v>
      </c>
      <c r="J656" s="27" t="s">
        <v>20</v>
      </c>
      <c r="K656" s="7"/>
      <c r="L656" s="40">
        <f t="shared" si="70"/>
        <v>0.92359265415125225</v>
      </c>
      <c r="M656" s="40">
        <f t="shared" si="71"/>
        <v>0.22279826709810441</v>
      </c>
      <c r="N656" s="40">
        <f t="shared" si="72"/>
        <v>0.22834998240919413</v>
      </c>
      <c r="O656" s="40">
        <f t="shared" si="73"/>
        <v>0.32963234436688932</v>
      </c>
      <c r="P656" s="41">
        <v>0.25</v>
      </c>
      <c r="Q656" s="37">
        <f t="shared" si="74"/>
        <v>1.9543732480254401</v>
      </c>
      <c r="R656" s="17"/>
      <c r="S656" s="44">
        <f t="shared" si="75"/>
        <v>0.29899999999999999</v>
      </c>
      <c r="T656" s="40">
        <f t="shared" si="76"/>
        <v>0.91959999999999997</v>
      </c>
      <c r="U656" s="7"/>
      <c r="AF656" s="3"/>
    </row>
    <row r="657" spans="1:36" s="25" customFormat="1" x14ac:dyDescent="0.25">
      <c r="A657" s="27">
        <v>20149</v>
      </c>
      <c r="B657" s="11" t="s">
        <v>631</v>
      </c>
      <c r="C657" s="11" t="s">
        <v>663</v>
      </c>
      <c r="D657" s="11"/>
      <c r="E657" s="13"/>
      <c r="F657" s="37">
        <v>0.94586043241342943</v>
      </c>
      <c r="G657" s="37">
        <v>0.28541055718475072</v>
      </c>
      <c r="H657" s="38">
        <v>56775</v>
      </c>
      <c r="I657" s="38">
        <v>33743</v>
      </c>
      <c r="J657" s="27" t="s">
        <v>22</v>
      </c>
      <c r="K657" s="7"/>
      <c r="L657" s="40">
        <f t="shared" si="70"/>
        <v>0.94965906868818217</v>
      </c>
      <c r="M657" s="40">
        <f t="shared" si="71"/>
        <v>0.34327566178627594</v>
      </c>
      <c r="N657" s="40">
        <f t="shared" si="72"/>
        <v>0.30264181920916</v>
      </c>
      <c r="O657" s="40">
        <f t="shared" si="73"/>
        <v>0.28105582301887422</v>
      </c>
      <c r="P657" s="41">
        <v>0.6</v>
      </c>
      <c r="Q657" s="37">
        <f t="shared" si="74"/>
        <v>2.4766323727024924</v>
      </c>
      <c r="R657" s="17"/>
      <c r="S657" s="44">
        <f t="shared" si="75"/>
        <v>0.70799999999999996</v>
      </c>
      <c r="T657" s="40">
        <f t="shared" si="76"/>
        <v>1.0831999999999999</v>
      </c>
      <c r="U657" s="7"/>
      <c r="AF657" s="3"/>
      <c r="AJ657" s="7"/>
    </row>
    <row r="658" spans="1:36" s="25" customFormat="1" x14ac:dyDescent="0.25">
      <c r="A658" s="27">
        <v>20155</v>
      </c>
      <c r="B658" s="11" t="s">
        <v>631</v>
      </c>
      <c r="C658" s="11" t="s">
        <v>664</v>
      </c>
      <c r="D658" s="11"/>
      <c r="E658" s="13"/>
      <c r="F658" s="37">
        <v>0.90718193047467799</v>
      </c>
      <c r="G658" s="37">
        <v>0.19333194511927074</v>
      </c>
      <c r="H658" s="38">
        <v>43649</v>
      </c>
      <c r="I658" s="38">
        <v>38080</v>
      </c>
      <c r="J658" s="27" t="s">
        <v>25</v>
      </c>
      <c r="K658" s="7"/>
      <c r="L658" s="40">
        <f t="shared" si="70"/>
        <v>0.91082523140027916</v>
      </c>
      <c r="M658" s="40">
        <f t="shared" si="71"/>
        <v>0.23252871953957119</v>
      </c>
      <c r="N658" s="40">
        <f t="shared" si="72"/>
        <v>0.23267305621595114</v>
      </c>
      <c r="O658" s="40">
        <f t="shared" si="73"/>
        <v>0.31718002965233472</v>
      </c>
      <c r="P658" s="41">
        <v>0.5</v>
      </c>
      <c r="Q658" s="37">
        <f t="shared" si="74"/>
        <v>2.1932070368081362</v>
      </c>
      <c r="R658" s="17"/>
      <c r="S658" s="44">
        <f t="shared" si="75"/>
        <v>0.51500000000000001</v>
      </c>
      <c r="T658" s="40">
        <f t="shared" si="76"/>
        <v>1.006</v>
      </c>
      <c r="U658" s="7"/>
      <c r="Z658" s="7"/>
      <c r="AA658" s="7"/>
      <c r="AB658" s="7"/>
      <c r="AC658" s="7"/>
      <c r="AD658" s="7"/>
      <c r="AE658" s="7"/>
      <c r="AF658" s="3"/>
    </row>
    <row r="659" spans="1:36" s="25" customFormat="1" x14ac:dyDescent="0.25">
      <c r="A659" s="27">
        <v>20157</v>
      </c>
      <c r="B659" s="11" t="s">
        <v>631</v>
      </c>
      <c r="C659" s="11" t="s">
        <v>665</v>
      </c>
      <c r="D659" s="11"/>
      <c r="E659" s="13"/>
      <c r="F659" s="37">
        <v>0.90883590462833097</v>
      </c>
      <c r="G659" s="37">
        <v>0.1965766247659802</v>
      </c>
      <c r="H659" s="38">
        <v>41000</v>
      </c>
      <c r="I659" s="38">
        <v>29496</v>
      </c>
      <c r="J659" s="27" t="s">
        <v>20</v>
      </c>
      <c r="K659" s="7"/>
      <c r="L659" s="40">
        <f t="shared" si="70"/>
        <v>0.91248584802041266</v>
      </c>
      <c r="M659" s="40">
        <f t="shared" si="71"/>
        <v>0.23643123654523213</v>
      </c>
      <c r="N659" s="40">
        <f t="shared" si="72"/>
        <v>0.21855243659314066</v>
      </c>
      <c r="O659" s="40">
        <f t="shared" si="73"/>
        <v>0.2456812540605374</v>
      </c>
      <c r="P659" s="41">
        <v>0.25</v>
      </c>
      <c r="Q659" s="37">
        <f t="shared" si="74"/>
        <v>1.8631507752193226</v>
      </c>
      <c r="R659" s="17"/>
      <c r="S659" s="44">
        <f t="shared" si="75"/>
        <v>0.221</v>
      </c>
      <c r="T659" s="40">
        <f t="shared" si="76"/>
        <v>0.88839999999999997</v>
      </c>
      <c r="U659" s="7"/>
      <c r="Z659" s="7"/>
      <c r="AA659" s="7"/>
      <c r="AB659" s="7"/>
      <c r="AC659" s="7"/>
      <c r="AD659" s="7"/>
      <c r="AE659" s="7"/>
      <c r="AF659" s="3"/>
    </row>
    <row r="660" spans="1:36" s="25" customFormat="1" x14ac:dyDescent="0.25">
      <c r="A660" s="27">
        <v>20159</v>
      </c>
      <c r="B660" s="11" t="s">
        <v>631</v>
      </c>
      <c r="C660" s="11" t="s">
        <v>666</v>
      </c>
      <c r="D660" s="11"/>
      <c r="E660" s="13"/>
      <c r="F660" s="37">
        <v>0.88624135280553418</v>
      </c>
      <c r="G660" s="37">
        <v>0.20577946768060837</v>
      </c>
      <c r="H660" s="38">
        <v>45703</v>
      </c>
      <c r="I660" s="38">
        <v>37835</v>
      </c>
      <c r="J660" s="27" t="s">
        <v>20</v>
      </c>
      <c r="K660" s="7"/>
      <c r="L660" s="40">
        <f t="shared" si="70"/>
        <v>0.88980055502563671</v>
      </c>
      <c r="M660" s="40">
        <f t="shared" si="71"/>
        <v>0.2474998950524547</v>
      </c>
      <c r="N660" s="40">
        <f t="shared" si="72"/>
        <v>0.24362200023454408</v>
      </c>
      <c r="O660" s="40">
        <f t="shared" si="73"/>
        <v>0.315139349314498</v>
      </c>
      <c r="P660" s="41">
        <v>0.25</v>
      </c>
      <c r="Q660" s="37">
        <f t="shared" si="74"/>
        <v>1.9460617996271337</v>
      </c>
      <c r="R660" s="17"/>
      <c r="S660" s="44">
        <f t="shared" si="75"/>
        <v>0.29199999999999998</v>
      </c>
      <c r="T660" s="40">
        <f t="shared" si="76"/>
        <v>0.91679999999999995</v>
      </c>
      <c r="U660" s="7"/>
      <c r="AF660" s="3"/>
    </row>
    <row r="661" spans="1:36" s="25" customFormat="1" x14ac:dyDescent="0.25">
      <c r="A661" s="27">
        <v>20161</v>
      </c>
      <c r="B661" s="11" t="s">
        <v>631</v>
      </c>
      <c r="C661" s="11" t="s">
        <v>667</v>
      </c>
      <c r="D661" s="11"/>
      <c r="E661" s="13"/>
      <c r="F661" s="37">
        <v>0.92035007722291684</v>
      </c>
      <c r="G661" s="37">
        <v>0.45384481659616388</v>
      </c>
      <c r="H661" s="38">
        <v>43364</v>
      </c>
      <c r="I661" s="38">
        <v>41362</v>
      </c>
      <c r="J661" s="27" t="s">
        <v>17</v>
      </c>
      <c r="K661" s="7"/>
      <c r="L661" s="40">
        <f t="shared" si="70"/>
        <v>0.92404626227200481</v>
      </c>
      <c r="M661" s="40">
        <f t="shared" si="71"/>
        <v>0.54585885435369996</v>
      </c>
      <c r="N661" s="40">
        <f t="shared" si="72"/>
        <v>0.2311538502542671</v>
      </c>
      <c r="O661" s="40">
        <f t="shared" si="73"/>
        <v>0.34451681687184527</v>
      </c>
      <c r="P661" s="41">
        <v>0.75</v>
      </c>
      <c r="Q661" s="37">
        <f t="shared" si="74"/>
        <v>2.7955757837518171</v>
      </c>
      <c r="R661" s="17"/>
      <c r="S661" s="44">
        <f t="shared" si="75"/>
        <v>0.88500000000000001</v>
      </c>
      <c r="T661" s="40">
        <f t="shared" si="76"/>
        <v>1.1539999999999999</v>
      </c>
      <c r="U661" s="7"/>
      <c r="AF661" s="3"/>
    </row>
    <row r="662" spans="1:36" s="25" customFormat="1" x14ac:dyDescent="0.25">
      <c r="A662" s="27">
        <v>20163</v>
      </c>
      <c r="B662" s="11" t="s">
        <v>631</v>
      </c>
      <c r="C662" s="11" t="s">
        <v>668</v>
      </c>
      <c r="D662" s="11"/>
      <c r="E662" s="13"/>
      <c r="F662" s="37">
        <v>0.86662198391420908</v>
      </c>
      <c r="G662" s="37">
        <v>0.20184983677910773</v>
      </c>
      <c r="H662" s="38">
        <v>41123</v>
      </c>
      <c r="I662" s="38">
        <v>27044</v>
      </c>
      <c r="J662" s="27" t="s">
        <v>20</v>
      </c>
      <c r="K662" s="7"/>
      <c r="L662" s="40">
        <f t="shared" si="70"/>
        <v>0.87010239348816176</v>
      </c>
      <c r="M662" s="40">
        <f t="shared" si="71"/>
        <v>0.24277355745095092</v>
      </c>
      <c r="N662" s="40">
        <f t="shared" si="72"/>
        <v>0.21920809390292006</v>
      </c>
      <c r="O662" s="40">
        <f t="shared" si="73"/>
        <v>0.22525779206716753</v>
      </c>
      <c r="P662" s="41">
        <v>0.25</v>
      </c>
      <c r="Q662" s="37">
        <f t="shared" si="74"/>
        <v>1.8073418369092003</v>
      </c>
      <c r="R662" s="17"/>
      <c r="S662" s="44">
        <f t="shared" si="75"/>
        <v>0.16700000000000001</v>
      </c>
      <c r="T662" s="40">
        <f t="shared" si="76"/>
        <v>0.86680000000000001</v>
      </c>
      <c r="U662" s="7"/>
      <c r="Z662" s="7"/>
      <c r="AA662" s="7"/>
      <c r="AB662" s="7"/>
      <c r="AC662" s="7"/>
      <c r="AD662" s="7"/>
      <c r="AE662" s="7"/>
      <c r="AF662" s="3"/>
    </row>
    <row r="663" spans="1:36" s="25" customFormat="1" x14ac:dyDescent="0.25">
      <c r="A663" s="27">
        <v>20167</v>
      </c>
      <c r="B663" s="11" t="s">
        <v>631</v>
      </c>
      <c r="C663" s="11" t="s">
        <v>67</v>
      </c>
      <c r="D663" s="11"/>
      <c r="E663" s="13"/>
      <c r="F663" s="37">
        <v>0.910541586073501</v>
      </c>
      <c r="G663" s="37">
        <v>0.19444987297244479</v>
      </c>
      <c r="H663" s="38">
        <v>40551</v>
      </c>
      <c r="I663" s="38">
        <v>34557</v>
      </c>
      <c r="J663" s="27" t="s">
        <v>20</v>
      </c>
      <c r="K663" s="7"/>
      <c r="L663" s="40">
        <f t="shared" si="70"/>
        <v>0.91419837959186845</v>
      </c>
      <c r="M663" s="40">
        <f t="shared" si="71"/>
        <v>0.23387329987819974</v>
      </c>
      <c r="N663" s="40">
        <f t="shared" si="72"/>
        <v>0.21615902088508407</v>
      </c>
      <c r="O663" s="40">
        <f t="shared" si="73"/>
        <v>0.28783587932499294</v>
      </c>
      <c r="P663" s="41">
        <v>0.25</v>
      </c>
      <c r="Q663" s="37">
        <f t="shared" si="74"/>
        <v>1.9020665796801453</v>
      </c>
      <c r="R663" s="17"/>
      <c r="S663" s="44">
        <f t="shared" si="75"/>
        <v>0.254</v>
      </c>
      <c r="T663" s="40">
        <f t="shared" si="76"/>
        <v>0.90159999999999996</v>
      </c>
      <c r="U663" s="7"/>
      <c r="AF663" s="3"/>
      <c r="AJ663" s="7"/>
    </row>
    <row r="664" spans="1:36" s="25" customFormat="1" x14ac:dyDescent="0.25">
      <c r="A664" s="27">
        <v>20173</v>
      </c>
      <c r="B664" s="11" t="s">
        <v>631</v>
      </c>
      <c r="C664" s="11" t="s">
        <v>340</v>
      </c>
      <c r="D664" s="11"/>
      <c r="E664" s="13"/>
      <c r="F664" s="37">
        <v>0.8940124211687408</v>
      </c>
      <c r="G664" s="37">
        <v>0.28460260113311026</v>
      </c>
      <c r="H664" s="38">
        <v>49885</v>
      </c>
      <c r="I664" s="38">
        <v>55106</v>
      </c>
      <c r="J664" s="27" t="s">
        <v>17</v>
      </c>
      <c r="K664" s="7"/>
      <c r="L664" s="40">
        <f t="shared" si="70"/>
        <v>0.89760283249873574</v>
      </c>
      <c r="M664" s="40">
        <f t="shared" si="71"/>
        <v>0.34230389798378436</v>
      </c>
      <c r="N664" s="40">
        <f t="shared" si="72"/>
        <v>0.26591434876704445</v>
      </c>
      <c r="O664" s="40">
        <f t="shared" si="73"/>
        <v>0.45899481917073415</v>
      </c>
      <c r="P664" s="41">
        <v>0.75</v>
      </c>
      <c r="Q664" s="37">
        <f t="shared" si="74"/>
        <v>2.7148158984202988</v>
      </c>
      <c r="R664" s="17"/>
      <c r="S664" s="44">
        <f t="shared" si="75"/>
        <v>0.84799999999999998</v>
      </c>
      <c r="T664" s="40">
        <f t="shared" si="76"/>
        <v>1.1392</v>
      </c>
      <c r="U664" s="7"/>
      <c r="AF664" s="3"/>
    </row>
    <row r="665" spans="1:36" s="25" customFormat="1" x14ac:dyDescent="0.25">
      <c r="A665" s="27">
        <v>20175</v>
      </c>
      <c r="B665" s="11" t="s">
        <v>631</v>
      </c>
      <c r="C665" s="11" t="s">
        <v>669</v>
      </c>
      <c r="D665" s="11"/>
      <c r="E665" s="13"/>
      <c r="F665" s="37">
        <v>0.85046200264001515</v>
      </c>
      <c r="G665" s="37">
        <v>0.12822899697463347</v>
      </c>
      <c r="H665" s="38">
        <v>47731</v>
      </c>
      <c r="I665" s="38">
        <v>43541</v>
      </c>
      <c r="J665" s="27" t="s">
        <v>25</v>
      </c>
      <c r="K665" s="7"/>
      <c r="L665" s="40">
        <f t="shared" si="70"/>
        <v>0.85387751269077827</v>
      </c>
      <c r="M665" s="40">
        <f t="shared" si="71"/>
        <v>0.1542265788303136</v>
      </c>
      <c r="N665" s="40">
        <f t="shared" si="72"/>
        <v>0.2544323500250536</v>
      </c>
      <c r="O665" s="40">
        <f t="shared" si="73"/>
        <v>0.36266637791733997</v>
      </c>
      <c r="P665" s="41">
        <v>0.5</v>
      </c>
      <c r="Q665" s="37">
        <f t="shared" si="74"/>
        <v>2.1252028194634853</v>
      </c>
      <c r="R665" s="17"/>
      <c r="S665" s="44">
        <f t="shared" si="75"/>
        <v>0.45200000000000001</v>
      </c>
      <c r="T665" s="40">
        <f t="shared" si="76"/>
        <v>0.98080000000000001</v>
      </c>
      <c r="U665" s="7"/>
      <c r="AF665" s="3"/>
    </row>
    <row r="666" spans="1:36" s="25" customFormat="1" x14ac:dyDescent="0.25">
      <c r="A666" s="27">
        <v>20177</v>
      </c>
      <c r="B666" s="11" t="s">
        <v>631</v>
      </c>
      <c r="C666" s="11" t="s">
        <v>670</v>
      </c>
      <c r="D666" s="11"/>
      <c r="E666" s="13"/>
      <c r="F666" s="37">
        <v>0.88644720149654888</v>
      </c>
      <c r="G666" s="37">
        <v>0.28626828093713302</v>
      </c>
      <c r="H666" s="38">
        <v>47992</v>
      </c>
      <c r="I666" s="38">
        <v>49790</v>
      </c>
      <c r="J666" s="27" t="s">
        <v>17</v>
      </c>
      <c r="K666" s="7"/>
      <c r="L666" s="40">
        <f t="shared" si="70"/>
        <v>0.89000723041822172</v>
      </c>
      <c r="M666" s="40">
        <f t="shared" si="71"/>
        <v>0.34430728336199173</v>
      </c>
      <c r="N666" s="40">
        <f t="shared" si="72"/>
        <v>0.2558236228531221</v>
      </c>
      <c r="O666" s="40">
        <f t="shared" si="73"/>
        <v>0.41471622049342816</v>
      </c>
      <c r="P666" s="41">
        <v>0.75</v>
      </c>
      <c r="Q666" s="37">
        <f t="shared" si="74"/>
        <v>2.6548543571267635</v>
      </c>
      <c r="R666" s="17"/>
      <c r="S666" s="44">
        <f t="shared" si="75"/>
        <v>0.81299999999999994</v>
      </c>
      <c r="T666" s="40">
        <f t="shared" si="76"/>
        <v>1.1252</v>
      </c>
      <c r="U666" s="7"/>
      <c r="AF666" s="3"/>
    </row>
    <row r="667" spans="1:36" s="25" customFormat="1" x14ac:dyDescent="0.25">
      <c r="A667" s="27">
        <v>20183</v>
      </c>
      <c r="B667" s="11" t="s">
        <v>631</v>
      </c>
      <c r="C667" s="11" t="s">
        <v>671</v>
      </c>
      <c r="D667" s="11"/>
      <c r="E667" s="13"/>
      <c r="F667" s="37">
        <v>0.89784517158818833</v>
      </c>
      <c r="G667" s="37">
        <v>0.14647316908538643</v>
      </c>
      <c r="H667" s="38">
        <v>44798</v>
      </c>
      <c r="I667" s="38">
        <v>30944</v>
      </c>
      <c r="J667" s="27" t="s">
        <v>20</v>
      </c>
      <c r="K667" s="7"/>
      <c r="L667" s="40">
        <f t="shared" si="70"/>
        <v>0.90145097549014896</v>
      </c>
      <c r="M667" s="40">
        <f t="shared" si="71"/>
        <v>0.17616963628704055</v>
      </c>
      <c r="N667" s="40">
        <f t="shared" si="72"/>
        <v>0.23879785498779305</v>
      </c>
      <c r="O667" s="40">
        <f t="shared" si="73"/>
        <v>0.25774209132252746</v>
      </c>
      <c r="P667" s="41">
        <v>0.25</v>
      </c>
      <c r="Q667" s="37">
        <f t="shared" si="74"/>
        <v>1.8241605580875102</v>
      </c>
      <c r="R667" s="17"/>
      <c r="S667" s="44">
        <f t="shared" si="75"/>
        <v>0.183</v>
      </c>
      <c r="T667" s="40">
        <f t="shared" si="76"/>
        <v>0.87319999999999998</v>
      </c>
      <c r="U667" s="7"/>
      <c r="AF667" s="3"/>
      <c r="AJ667" s="7"/>
    </row>
    <row r="668" spans="1:36" s="25" customFormat="1" x14ac:dyDescent="0.25">
      <c r="A668" s="27">
        <v>20185</v>
      </c>
      <c r="B668" s="11" t="s">
        <v>631</v>
      </c>
      <c r="C668" s="11" t="s">
        <v>672</v>
      </c>
      <c r="D668" s="11"/>
      <c r="E668" s="13"/>
      <c r="F668" s="37">
        <v>0.92244224422442245</v>
      </c>
      <c r="G668" s="37">
        <v>0.20761470875366092</v>
      </c>
      <c r="H668" s="38">
        <v>43232</v>
      </c>
      <c r="I668" s="38">
        <v>34176</v>
      </c>
      <c r="J668" s="27" t="s">
        <v>20</v>
      </c>
      <c r="K668" s="7"/>
      <c r="L668" s="40">
        <f t="shared" si="70"/>
        <v>0.92614683155062494</v>
      </c>
      <c r="M668" s="40">
        <f t="shared" si="71"/>
        <v>0.24970721912660121</v>
      </c>
      <c r="N668" s="40">
        <f t="shared" si="72"/>
        <v>0.23045021801938187</v>
      </c>
      <c r="O668" s="40">
        <f t="shared" si="73"/>
        <v>0.28466241316696927</v>
      </c>
      <c r="P668" s="41">
        <v>0.25</v>
      </c>
      <c r="Q668" s="37">
        <f t="shared" si="74"/>
        <v>1.9409666818635773</v>
      </c>
      <c r="R668" s="17"/>
      <c r="S668" s="44">
        <f t="shared" si="75"/>
        <v>0.28599999999999998</v>
      </c>
      <c r="T668" s="40">
        <f t="shared" si="76"/>
        <v>0.91439999999999999</v>
      </c>
      <c r="U668" s="7"/>
      <c r="Z668" s="7"/>
      <c r="AA668" s="7"/>
      <c r="AB668" s="7"/>
      <c r="AC668" s="7"/>
      <c r="AD668" s="7"/>
      <c r="AE668" s="7"/>
      <c r="AF668" s="3"/>
    </row>
    <row r="669" spans="1:36" s="25" customFormat="1" x14ac:dyDescent="0.25">
      <c r="A669" s="27">
        <v>20189</v>
      </c>
      <c r="B669" s="11" t="s">
        <v>631</v>
      </c>
      <c r="C669" s="11" t="s">
        <v>673</v>
      </c>
      <c r="D669" s="11"/>
      <c r="E669" s="13"/>
      <c r="F669" s="37">
        <v>0.90669240669240669</v>
      </c>
      <c r="G669" s="37">
        <v>0.1499180775532496</v>
      </c>
      <c r="H669" s="38">
        <v>56991</v>
      </c>
      <c r="I669" s="38">
        <v>48789</v>
      </c>
      <c r="J669" s="27" t="s">
        <v>20</v>
      </c>
      <c r="K669" s="7"/>
      <c r="L669" s="40">
        <f t="shared" si="70"/>
        <v>0.91033374165904291</v>
      </c>
      <c r="M669" s="40">
        <f t="shared" si="71"/>
        <v>0.18031297718431993</v>
      </c>
      <c r="N669" s="40">
        <f t="shared" si="72"/>
        <v>0.30379321741169951</v>
      </c>
      <c r="O669" s="40">
        <f t="shared" si="73"/>
        <v>0.40637858368455249</v>
      </c>
      <c r="P669" s="41">
        <v>0.25</v>
      </c>
      <c r="Q669" s="37">
        <f t="shared" si="74"/>
        <v>2.0508185199396149</v>
      </c>
      <c r="R669" s="17"/>
      <c r="S669" s="44">
        <f t="shared" si="75"/>
        <v>0.38500000000000001</v>
      </c>
      <c r="T669" s="40">
        <f t="shared" si="76"/>
        <v>0.95399999999999996</v>
      </c>
      <c r="U669" s="7"/>
      <c r="AF669" s="3"/>
      <c r="AJ669" s="7"/>
    </row>
    <row r="670" spans="1:36" s="25" customFormat="1" x14ac:dyDescent="0.25">
      <c r="A670" s="27">
        <v>20195</v>
      </c>
      <c r="B670" s="11" t="s">
        <v>631</v>
      </c>
      <c r="C670" s="11" t="s">
        <v>674</v>
      </c>
      <c r="D670" s="11"/>
      <c r="E670" s="13"/>
      <c r="F670" s="37">
        <v>0.9532374100719424</v>
      </c>
      <c r="G670" s="37">
        <v>0.17270992366412213</v>
      </c>
      <c r="H670" s="38">
        <v>44063</v>
      </c>
      <c r="I670" s="38">
        <v>32157</v>
      </c>
      <c r="J670" s="27" t="s">
        <v>20</v>
      </c>
      <c r="K670" s="7"/>
      <c r="L670" s="40">
        <f t="shared" si="70"/>
        <v>0.95706567276299437</v>
      </c>
      <c r="M670" s="40">
        <f t="shared" si="71"/>
        <v>0.2077257194956571</v>
      </c>
      <c r="N670" s="40">
        <f t="shared" si="72"/>
        <v>0.23487990277081844</v>
      </c>
      <c r="O670" s="40">
        <f t="shared" si="73"/>
        <v>0.26784554132169452</v>
      </c>
      <c r="P670" s="41">
        <v>0.25</v>
      </c>
      <c r="Q670" s="37">
        <f t="shared" si="74"/>
        <v>1.9175168363511643</v>
      </c>
      <c r="R670" s="17"/>
      <c r="S670" s="44">
        <f t="shared" si="75"/>
        <v>0.26800000000000002</v>
      </c>
      <c r="T670" s="40">
        <f t="shared" si="76"/>
        <v>0.90720000000000001</v>
      </c>
      <c r="U670" s="7"/>
      <c r="AF670" s="3"/>
      <c r="AJ670" s="7"/>
    </row>
    <row r="671" spans="1:36" s="25" customFormat="1" x14ac:dyDescent="0.25">
      <c r="A671" s="27">
        <v>20205</v>
      </c>
      <c r="B671" s="11" t="s">
        <v>631</v>
      </c>
      <c r="C671" s="11" t="s">
        <v>675</v>
      </c>
      <c r="D671" s="11"/>
      <c r="E671" s="13"/>
      <c r="F671" s="37">
        <v>0.91083046306926907</v>
      </c>
      <c r="G671" s="37">
        <v>0.11679851093531875</v>
      </c>
      <c r="H671" s="38">
        <v>40414</v>
      </c>
      <c r="I671" s="38">
        <v>41567</v>
      </c>
      <c r="J671" s="27" t="s">
        <v>20</v>
      </c>
      <c r="K671" s="7"/>
      <c r="L671" s="40">
        <f t="shared" si="70"/>
        <v>0.91448841673621395</v>
      </c>
      <c r="M671" s="40">
        <f t="shared" si="71"/>
        <v>0.14047863727416224</v>
      </c>
      <c r="N671" s="40">
        <f t="shared" si="72"/>
        <v>0.21542873591402895</v>
      </c>
      <c r="O671" s="40">
        <f t="shared" si="73"/>
        <v>0.34622432490962701</v>
      </c>
      <c r="P671" s="41">
        <v>0.25</v>
      </c>
      <c r="Q671" s="37">
        <f t="shared" si="74"/>
        <v>1.8666201148340322</v>
      </c>
      <c r="R671" s="17"/>
      <c r="S671" s="44">
        <f t="shared" si="75"/>
        <v>0.224</v>
      </c>
      <c r="T671" s="40">
        <f t="shared" si="76"/>
        <v>0.88959999999999995</v>
      </c>
      <c r="U671" s="7"/>
      <c r="AF671" s="3"/>
    </row>
    <row r="672" spans="1:36" s="25" customFormat="1" x14ac:dyDescent="0.25">
      <c r="A672" s="27">
        <v>20207</v>
      </c>
      <c r="B672" s="11" t="s">
        <v>631</v>
      </c>
      <c r="C672" s="11" t="s">
        <v>676</v>
      </c>
      <c r="D672" s="11"/>
      <c r="E672" s="13"/>
      <c r="F672" s="37">
        <v>0.81352459016393441</v>
      </c>
      <c r="G672" s="37">
        <v>0.16454134101192924</v>
      </c>
      <c r="H672" s="38">
        <v>30852</v>
      </c>
      <c r="I672" s="38">
        <v>32316</v>
      </c>
      <c r="J672" s="27" t="s">
        <v>20</v>
      </c>
      <c r="K672" s="7"/>
      <c r="L672" s="40">
        <f t="shared" si="70"/>
        <v>0.81679175719270525</v>
      </c>
      <c r="M672" s="40">
        <f t="shared" si="71"/>
        <v>0.19790101068514074</v>
      </c>
      <c r="N672" s="40">
        <f t="shared" si="72"/>
        <v>0.16445804326272134</v>
      </c>
      <c r="O672" s="40">
        <f t="shared" si="73"/>
        <v>0.26916990121441303</v>
      </c>
      <c r="P672" s="41">
        <v>0.25</v>
      </c>
      <c r="Q672" s="37">
        <f t="shared" si="74"/>
        <v>1.6983207123549804</v>
      </c>
      <c r="R672" s="17"/>
      <c r="S672" s="44">
        <f t="shared" si="75"/>
        <v>8.4000000000000005E-2</v>
      </c>
      <c r="T672" s="40">
        <f t="shared" si="76"/>
        <v>0.83360000000000001</v>
      </c>
      <c r="U672" s="7"/>
      <c r="AF672" s="3"/>
      <c r="AJ672" s="7"/>
    </row>
    <row r="673" spans="1:36" s="25" customFormat="1" x14ac:dyDescent="0.25">
      <c r="A673" s="27">
        <v>21001</v>
      </c>
      <c r="B673" s="11" t="s">
        <v>677</v>
      </c>
      <c r="C673" s="11" t="s">
        <v>678</v>
      </c>
      <c r="D673" s="11"/>
      <c r="E673" s="13"/>
      <c r="F673" s="37">
        <v>0.83192061194955547</v>
      </c>
      <c r="G673" s="37">
        <v>0.15050113158745554</v>
      </c>
      <c r="H673" s="38">
        <v>31169</v>
      </c>
      <c r="I673" s="38">
        <v>25982</v>
      </c>
      <c r="J673" s="27" t="s">
        <v>20</v>
      </c>
      <c r="K673" s="7"/>
      <c r="L673" s="40">
        <f t="shared" si="70"/>
        <v>0.83526165858389101</v>
      </c>
      <c r="M673" s="40">
        <f t="shared" si="71"/>
        <v>0.18101424157139601</v>
      </c>
      <c r="N673" s="40">
        <f t="shared" si="72"/>
        <v>0.16614782673589271</v>
      </c>
      <c r="O673" s="40">
        <f t="shared" si="73"/>
        <v>0.21641206750070799</v>
      </c>
      <c r="P673" s="41">
        <v>0.25</v>
      </c>
      <c r="Q673" s="37">
        <f t="shared" si="74"/>
        <v>1.6488357943918877</v>
      </c>
      <c r="R673" s="17"/>
      <c r="S673" s="44">
        <f t="shared" si="75"/>
        <v>0.05</v>
      </c>
      <c r="T673" s="40">
        <f t="shared" si="76"/>
        <v>0.82</v>
      </c>
      <c r="U673" s="7"/>
      <c r="AF673" s="3"/>
      <c r="AJ673" s="7"/>
    </row>
    <row r="674" spans="1:36" s="25" customFormat="1" x14ac:dyDescent="0.25">
      <c r="A674" s="27">
        <v>21003</v>
      </c>
      <c r="B674" s="11" t="s">
        <v>677</v>
      </c>
      <c r="C674" s="11" t="s">
        <v>679</v>
      </c>
      <c r="D674" s="11"/>
      <c r="E674" s="13"/>
      <c r="F674" s="37">
        <v>0.85639639639639642</v>
      </c>
      <c r="G674" s="37">
        <v>0.11020924864100082</v>
      </c>
      <c r="H674" s="38">
        <v>36123</v>
      </c>
      <c r="I674" s="38">
        <v>39157</v>
      </c>
      <c r="J674" s="27" t="s">
        <v>22</v>
      </c>
      <c r="K674" s="7"/>
      <c r="L674" s="40">
        <f t="shared" si="70"/>
        <v>0.85983573935381163</v>
      </c>
      <c r="M674" s="40">
        <f t="shared" si="71"/>
        <v>0.13255344558862428</v>
      </c>
      <c r="N674" s="40">
        <f t="shared" si="72"/>
        <v>0.19255535773302487</v>
      </c>
      <c r="O674" s="40">
        <f t="shared" si="73"/>
        <v>0.32615069383131484</v>
      </c>
      <c r="P674" s="41">
        <v>0.6</v>
      </c>
      <c r="Q674" s="37">
        <f t="shared" si="74"/>
        <v>2.1110952365067757</v>
      </c>
      <c r="R674" s="17"/>
      <c r="S674" s="44">
        <f t="shared" si="75"/>
        <v>0.442</v>
      </c>
      <c r="T674" s="40">
        <f t="shared" si="76"/>
        <v>0.9768</v>
      </c>
      <c r="U674" s="7"/>
      <c r="AF674" s="3"/>
    </row>
    <row r="675" spans="1:36" s="25" customFormat="1" x14ac:dyDescent="0.25">
      <c r="A675" s="27">
        <v>21005</v>
      </c>
      <c r="B675" s="11" t="s">
        <v>677</v>
      </c>
      <c r="C675" s="11" t="s">
        <v>680</v>
      </c>
      <c r="D675" s="11"/>
      <c r="E675" s="13"/>
      <c r="F675" s="37">
        <v>0.91993774857340482</v>
      </c>
      <c r="G675" s="37">
        <v>0.19593613933236576</v>
      </c>
      <c r="H675" s="38">
        <v>52294</v>
      </c>
      <c r="I675" s="38">
        <v>28256</v>
      </c>
      <c r="J675" s="27" t="s">
        <v>36</v>
      </c>
      <c r="K675" s="7"/>
      <c r="L675" s="40">
        <f t="shared" si="70"/>
        <v>0.92363227768414136</v>
      </c>
      <c r="M675" s="40">
        <f t="shared" si="71"/>
        <v>0.23566089692199896</v>
      </c>
      <c r="N675" s="40">
        <f t="shared" si="72"/>
        <v>0.27875563705369993</v>
      </c>
      <c r="O675" s="40">
        <f t="shared" si="73"/>
        <v>0.23535291275883324</v>
      </c>
      <c r="P675" s="41">
        <v>0.4</v>
      </c>
      <c r="Q675" s="37">
        <f t="shared" si="74"/>
        <v>2.0734017244186735</v>
      </c>
      <c r="R675" s="17"/>
      <c r="S675" s="44">
        <f t="shared" si="75"/>
        <v>0.40600000000000003</v>
      </c>
      <c r="T675" s="40">
        <f t="shared" si="76"/>
        <v>0.96240000000000003</v>
      </c>
      <c r="U675" s="7"/>
      <c r="AF675" s="3"/>
      <c r="AJ675" s="7"/>
    </row>
    <row r="676" spans="1:36" s="25" customFormat="1" x14ac:dyDescent="0.25">
      <c r="A676" s="27">
        <v>21007</v>
      </c>
      <c r="B676" s="11" t="s">
        <v>677</v>
      </c>
      <c r="C676" s="11" t="s">
        <v>681</v>
      </c>
      <c r="D676" s="11"/>
      <c r="E676" s="13"/>
      <c r="F676" s="37">
        <v>0.90392826643894109</v>
      </c>
      <c r="G676" s="37">
        <v>0.11993185689948893</v>
      </c>
      <c r="H676" s="38">
        <v>41989</v>
      </c>
      <c r="I676" s="38">
        <v>49195</v>
      </c>
      <c r="J676" s="27" t="s">
        <v>36</v>
      </c>
      <c r="K676" s="7"/>
      <c r="L676" s="40">
        <f t="shared" si="70"/>
        <v>0.90755850044070385</v>
      </c>
      <c r="M676" s="40">
        <f t="shared" si="71"/>
        <v>0.14424724842879313</v>
      </c>
      <c r="N676" s="40">
        <f t="shared" si="72"/>
        <v>0.22382434780754593</v>
      </c>
      <c r="O676" s="40">
        <f t="shared" si="73"/>
        <v>0.40976028253011043</v>
      </c>
      <c r="P676" s="41">
        <v>0.4</v>
      </c>
      <c r="Q676" s="37">
        <f t="shared" si="74"/>
        <v>2.0853903792071531</v>
      </c>
      <c r="R676" s="17"/>
      <c r="S676" s="44">
        <f t="shared" si="75"/>
        <v>0.41599999999999998</v>
      </c>
      <c r="T676" s="40">
        <f t="shared" si="76"/>
        <v>0.96640000000000004</v>
      </c>
      <c r="U676" s="7"/>
      <c r="AF676" s="3"/>
      <c r="AJ676" s="7"/>
    </row>
    <row r="677" spans="1:36" s="25" customFormat="1" x14ac:dyDescent="0.25">
      <c r="A677" s="27">
        <v>21009</v>
      </c>
      <c r="B677" s="11" t="s">
        <v>677</v>
      </c>
      <c r="C677" s="11" t="s">
        <v>682</v>
      </c>
      <c r="D677" s="11"/>
      <c r="E677" s="13"/>
      <c r="F677" s="37">
        <v>0.8305485232067511</v>
      </c>
      <c r="G677" s="37">
        <v>0.13540726338448719</v>
      </c>
      <c r="H677" s="38">
        <v>37587</v>
      </c>
      <c r="I677" s="38">
        <v>32145</v>
      </c>
      <c r="J677" s="27" t="s">
        <v>25</v>
      </c>
      <c r="K677" s="7"/>
      <c r="L677" s="40">
        <f t="shared" si="70"/>
        <v>0.83388405944452926</v>
      </c>
      <c r="M677" s="40">
        <f t="shared" si="71"/>
        <v>0.16286019132393156</v>
      </c>
      <c r="N677" s="40">
        <f t="shared" si="72"/>
        <v>0.20035927888357019</v>
      </c>
      <c r="O677" s="40">
        <f t="shared" si="73"/>
        <v>0.26774558963167805</v>
      </c>
      <c r="P677" s="41">
        <v>0.5</v>
      </c>
      <c r="Q677" s="37">
        <f t="shared" si="74"/>
        <v>1.964849119283709</v>
      </c>
      <c r="R677" s="17"/>
      <c r="S677" s="44">
        <f t="shared" si="75"/>
        <v>0.307</v>
      </c>
      <c r="T677" s="40">
        <f t="shared" si="76"/>
        <v>0.92279999999999995</v>
      </c>
      <c r="U677" s="7"/>
      <c r="AF677" s="3"/>
      <c r="AJ677" s="7"/>
    </row>
    <row r="678" spans="1:36" s="25" customFormat="1" x14ac:dyDescent="0.25">
      <c r="A678" s="27">
        <v>21011</v>
      </c>
      <c r="B678" s="11" t="s">
        <v>677</v>
      </c>
      <c r="C678" s="11" t="s">
        <v>683</v>
      </c>
      <c r="D678" s="11"/>
      <c r="E678" s="13"/>
      <c r="F678" s="37">
        <v>0.76996262317363229</v>
      </c>
      <c r="G678" s="37">
        <v>0.13291941206284846</v>
      </c>
      <c r="H678" s="38">
        <v>29632</v>
      </c>
      <c r="I678" s="38">
        <v>21962</v>
      </c>
      <c r="J678" s="27" t="s">
        <v>36</v>
      </c>
      <c r="K678" s="7"/>
      <c r="L678" s="40">
        <f t="shared" si="70"/>
        <v>0.77305484254380752</v>
      </c>
      <c r="M678" s="40">
        <f t="shared" si="71"/>
        <v>0.15986794458546011</v>
      </c>
      <c r="N678" s="40">
        <f t="shared" si="72"/>
        <v>0.15795477563726693</v>
      </c>
      <c r="O678" s="40">
        <f t="shared" si="73"/>
        <v>0.18292825134518317</v>
      </c>
      <c r="P678" s="41">
        <v>0.4</v>
      </c>
      <c r="Q678" s="37">
        <f t="shared" si="74"/>
        <v>1.6738058141117178</v>
      </c>
      <c r="R678" s="17"/>
      <c r="S678" s="44">
        <f t="shared" si="75"/>
        <v>6.5000000000000002E-2</v>
      </c>
      <c r="T678" s="40">
        <f t="shared" si="76"/>
        <v>0.82599999999999996</v>
      </c>
      <c r="U678" s="7"/>
      <c r="AF678" s="3"/>
    </row>
    <row r="679" spans="1:36" s="25" customFormat="1" x14ac:dyDescent="0.25">
      <c r="A679" s="27">
        <v>21013</v>
      </c>
      <c r="B679" s="11" t="s">
        <v>677</v>
      </c>
      <c r="C679" s="11" t="s">
        <v>684</v>
      </c>
      <c r="D679" s="11"/>
      <c r="E679" s="13"/>
      <c r="F679" s="37">
        <v>0.72313560436669744</v>
      </c>
      <c r="G679" s="37">
        <v>0.10727484432744393</v>
      </c>
      <c r="H679" s="38">
        <v>25952</v>
      </c>
      <c r="I679" s="38">
        <v>36056</v>
      </c>
      <c r="J679" s="27" t="s">
        <v>25</v>
      </c>
      <c r="K679" s="7"/>
      <c r="L679" s="40">
        <f t="shared" si="70"/>
        <v>0.7260397634203789</v>
      </c>
      <c r="M679" s="40">
        <f t="shared" si="71"/>
        <v>0.12902411018974938</v>
      </c>
      <c r="N679" s="40">
        <f t="shared" si="72"/>
        <v>0.13833836181622405</v>
      </c>
      <c r="O679" s="40">
        <f t="shared" si="73"/>
        <v>0.30032151126955303</v>
      </c>
      <c r="P679" s="41">
        <v>0.5</v>
      </c>
      <c r="Q679" s="37">
        <f t="shared" si="74"/>
        <v>1.7937237466959053</v>
      </c>
      <c r="R679" s="17"/>
      <c r="S679" s="44">
        <f t="shared" si="75"/>
        <v>0.157</v>
      </c>
      <c r="T679" s="40">
        <f t="shared" si="76"/>
        <v>0.86280000000000001</v>
      </c>
      <c r="U679" s="7"/>
      <c r="Z679" s="7"/>
      <c r="AA679" s="7"/>
      <c r="AB679" s="7"/>
      <c r="AC679" s="7"/>
      <c r="AD679" s="7"/>
      <c r="AE679" s="7"/>
      <c r="AF679" s="3"/>
    </row>
    <row r="680" spans="1:36" s="25" customFormat="1" x14ac:dyDescent="0.25">
      <c r="A680" s="27">
        <v>21015</v>
      </c>
      <c r="B680" s="11" t="s">
        <v>677</v>
      </c>
      <c r="C680" s="11" t="s">
        <v>177</v>
      </c>
      <c r="D680" s="11"/>
      <c r="E680" s="13"/>
      <c r="F680" s="37">
        <v>0.93573428353270549</v>
      </c>
      <c r="G680" s="37">
        <v>0.28862973760932947</v>
      </c>
      <c r="H680" s="38">
        <v>67125</v>
      </c>
      <c r="I680" s="38">
        <v>49019</v>
      </c>
      <c r="J680" s="27" t="s">
        <v>17</v>
      </c>
      <c r="K680" s="7"/>
      <c r="L680" s="40">
        <f t="shared" si="70"/>
        <v>0.93949225254287705</v>
      </c>
      <c r="M680" s="40">
        <f t="shared" si="71"/>
        <v>0.34714750977100683</v>
      </c>
      <c r="N680" s="40">
        <f t="shared" si="72"/>
        <v>0.35781298308084308</v>
      </c>
      <c r="O680" s="40">
        <f t="shared" si="73"/>
        <v>0.40829432440986857</v>
      </c>
      <c r="P680" s="41">
        <v>0.75</v>
      </c>
      <c r="Q680" s="37">
        <f t="shared" si="74"/>
        <v>2.8027470698045955</v>
      </c>
      <c r="R680" s="17"/>
      <c r="S680" s="44">
        <f t="shared" si="75"/>
        <v>0.88800000000000001</v>
      </c>
      <c r="T680" s="40">
        <f t="shared" si="76"/>
        <v>1.1552</v>
      </c>
      <c r="U680" s="7"/>
      <c r="Z680" s="7"/>
      <c r="AA680" s="7"/>
      <c r="AB680" s="7"/>
      <c r="AC680" s="7"/>
      <c r="AD680" s="7"/>
      <c r="AE680" s="7"/>
      <c r="AF680" s="3"/>
    </row>
    <row r="681" spans="1:36" s="25" customFormat="1" x14ac:dyDescent="0.25">
      <c r="A681" s="27">
        <v>21023</v>
      </c>
      <c r="B681" s="11" t="s">
        <v>677</v>
      </c>
      <c r="C681" s="11" t="s">
        <v>685</v>
      </c>
      <c r="D681" s="11"/>
      <c r="E681" s="13"/>
      <c r="F681" s="37">
        <v>0.86983082706766912</v>
      </c>
      <c r="G681" s="37">
        <v>0.14883803441546922</v>
      </c>
      <c r="H681" s="38">
        <v>38724</v>
      </c>
      <c r="I681" s="38">
        <v>23005</v>
      </c>
      <c r="J681" s="27" t="s">
        <v>22</v>
      </c>
      <c r="K681" s="7"/>
      <c r="L681" s="40">
        <f t="shared" si="70"/>
        <v>0.8733241235619168</v>
      </c>
      <c r="M681" s="40">
        <f t="shared" si="71"/>
        <v>0.17901396243680556</v>
      </c>
      <c r="N681" s="40">
        <f t="shared" si="72"/>
        <v>0.20642011108860436</v>
      </c>
      <c r="O681" s="40">
        <f t="shared" si="73"/>
        <v>0.19161571906911659</v>
      </c>
      <c r="P681" s="41">
        <v>0.6</v>
      </c>
      <c r="Q681" s="37">
        <f t="shared" si="74"/>
        <v>2.0503739161564432</v>
      </c>
      <c r="R681" s="17"/>
      <c r="S681" s="44">
        <f t="shared" si="75"/>
        <v>0.38500000000000001</v>
      </c>
      <c r="T681" s="40">
        <f t="shared" si="76"/>
        <v>0.95399999999999996</v>
      </c>
      <c r="U681" s="7"/>
      <c r="AF681" s="3"/>
    </row>
    <row r="682" spans="1:36" s="25" customFormat="1" x14ac:dyDescent="0.25">
      <c r="A682" s="27">
        <v>21027</v>
      </c>
      <c r="B682" s="11" t="s">
        <v>677</v>
      </c>
      <c r="C682" s="11" t="s">
        <v>686</v>
      </c>
      <c r="D682" s="11"/>
      <c r="E682" s="13"/>
      <c r="F682" s="37">
        <v>0.8475183996980562</v>
      </c>
      <c r="G682" s="37">
        <v>8.8061767062422608E-2</v>
      </c>
      <c r="H682" s="38">
        <v>39695</v>
      </c>
      <c r="I682" s="38">
        <v>25364</v>
      </c>
      <c r="J682" s="27" t="s">
        <v>20</v>
      </c>
      <c r="K682" s="7"/>
      <c r="L682" s="40">
        <f t="shared" si="70"/>
        <v>0.85092208805025726</v>
      </c>
      <c r="M682" s="40">
        <f t="shared" si="71"/>
        <v>0.10591570846082612</v>
      </c>
      <c r="N682" s="40">
        <f t="shared" si="72"/>
        <v>0.21159607245279802</v>
      </c>
      <c r="O682" s="40">
        <f t="shared" si="73"/>
        <v>0.21126455546485864</v>
      </c>
      <c r="P682" s="41">
        <v>0.25</v>
      </c>
      <c r="Q682" s="37">
        <f t="shared" si="74"/>
        <v>1.62969842442874</v>
      </c>
      <c r="R682" s="17"/>
      <c r="S682" s="44">
        <f t="shared" si="75"/>
        <v>3.7999999999999999E-2</v>
      </c>
      <c r="T682" s="40">
        <f t="shared" si="76"/>
        <v>0.81519999999999992</v>
      </c>
      <c r="U682" s="7"/>
      <c r="AF682" s="3"/>
    </row>
    <row r="683" spans="1:36" s="25" customFormat="1" x14ac:dyDescent="0.25">
      <c r="A683" s="27">
        <v>21031</v>
      </c>
      <c r="B683" s="11" t="s">
        <v>677</v>
      </c>
      <c r="C683" s="11" t="s">
        <v>633</v>
      </c>
      <c r="D683" s="11"/>
      <c r="E683" s="13"/>
      <c r="F683" s="37">
        <v>0.83062446535500434</v>
      </c>
      <c r="G683" s="37">
        <v>7.4722508296143728E-2</v>
      </c>
      <c r="H683" s="38">
        <v>36237</v>
      </c>
      <c r="I683" s="38">
        <v>28943</v>
      </c>
      <c r="J683" s="27" t="s">
        <v>22</v>
      </c>
      <c r="K683" s="7"/>
      <c r="L683" s="40">
        <f t="shared" si="70"/>
        <v>0.83396030658132969</v>
      </c>
      <c r="M683" s="40">
        <f t="shared" si="71"/>
        <v>8.9872003119650948E-2</v>
      </c>
      <c r="N683" s="40">
        <f t="shared" si="72"/>
        <v>0.19316304011769847</v>
      </c>
      <c r="O683" s="40">
        <f t="shared" si="73"/>
        <v>0.24107514701227739</v>
      </c>
      <c r="P683" s="41">
        <v>0.6</v>
      </c>
      <c r="Q683" s="37">
        <f t="shared" si="74"/>
        <v>1.9580704968309566</v>
      </c>
      <c r="R683" s="17"/>
      <c r="S683" s="44">
        <f t="shared" si="75"/>
        <v>0.30199999999999999</v>
      </c>
      <c r="T683" s="40">
        <f t="shared" si="76"/>
        <v>0.92079999999999995</v>
      </c>
      <c r="U683" s="7"/>
      <c r="Z683" s="7"/>
      <c r="AA683" s="7"/>
      <c r="AB683" s="7"/>
      <c r="AC683" s="7"/>
      <c r="AD683" s="7"/>
      <c r="AE683" s="7"/>
      <c r="AF683" s="3"/>
    </row>
    <row r="684" spans="1:36" s="25" customFormat="1" x14ac:dyDescent="0.25">
      <c r="A684" s="27">
        <v>21035</v>
      </c>
      <c r="B684" s="11" t="s">
        <v>677</v>
      </c>
      <c r="C684" s="11" t="s">
        <v>687</v>
      </c>
      <c r="D684" s="11"/>
      <c r="E684" s="13"/>
      <c r="F684" s="37">
        <v>0.90600610790634539</v>
      </c>
      <c r="G684" s="37">
        <v>0.28115812917594657</v>
      </c>
      <c r="H684" s="38">
        <v>39037</v>
      </c>
      <c r="I684" s="38">
        <v>35099</v>
      </c>
      <c r="J684" s="27" t="s">
        <v>25</v>
      </c>
      <c r="K684" s="7"/>
      <c r="L684" s="40">
        <f t="shared" si="70"/>
        <v>0.90964468665295728</v>
      </c>
      <c r="M684" s="40">
        <f t="shared" si="71"/>
        <v>0.33816108209686446</v>
      </c>
      <c r="N684" s="40">
        <f t="shared" si="72"/>
        <v>0.20808857237283979</v>
      </c>
      <c r="O684" s="40">
        <f t="shared" si="73"/>
        <v>0.29235036399073783</v>
      </c>
      <c r="P684" s="41">
        <v>0.5</v>
      </c>
      <c r="Q684" s="37">
        <f t="shared" si="74"/>
        <v>2.2482447051133994</v>
      </c>
      <c r="R684" s="17"/>
      <c r="S684" s="44">
        <f t="shared" si="75"/>
        <v>0.56000000000000005</v>
      </c>
      <c r="T684" s="40">
        <f t="shared" si="76"/>
        <v>1.024</v>
      </c>
      <c r="U684" s="7"/>
      <c r="AF684" s="3"/>
      <c r="AJ684" s="7"/>
    </row>
    <row r="685" spans="1:36" s="25" customFormat="1" x14ac:dyDescent="0.25">
      <c r="A685" s="27">
        <v>21037</v>
      </c>
      <c r="B685" s="11" t="s">
        <v>677</v>
      </c>
      <c r="C685" s="11" t="s">
        <v>688</v>
      </c>
      <c r="D685" s="11"/>
      <c r="E685" s="13"/>
      <c r="F685" s="37">
        <v>0.90490770323038694</v>
      </c>
      <c r="G685" s="37">
        <v>0.27518865229155814</v>
      </c>
      <c r="H685" s="38">
        <v>53580</v>
      </c>
      <c r="I685" s="38">
        <v>40349</v>
      </c>
      <c r="J685" s="27" t="s">
        <v>17</v>
      </c>
      <c r="K685" s="7"/>
      <c r="L685" s="40">
        <f t="shared" si="70"/>
        <v>0.90854187071323989</v>
      </c>
      <c r="M685" s="40">
        <f t="shared" si="71"/>
        <v>0.33098133321784928</v>
      </c>
      <c r="N685" s="40">
        <f t="shared" si="72"/>
        <v>0.285610720796597</v>
      </c>
      <c r="O685" s="40">
        <f t="shared" si="73"/>
        <v>0.33607922837295306</v>
      </c>
      <c r="P685" s="41">
        <v>0.75</v>
      </c>
      <c r="Q685" s="37">
        <f t="shared" si="74"/>
        <v>2.6112131531006391</v>
      </c>
      <c r="R685" s="17"/>
      <c r="S685" s="44">
        <f t="shared" si="75"/>
        <v>0.79200000000000004</v>
      </c>
      <c r="T685" s="40">
        <f t="shared" si="76"/>
        <v>1.1168</v>
      </c>
      <c r="U685" s="7"/>
      <c r="AF685" s="3"/>
      <c r="AJ685" s="7"/>
    </row>
    <row r="686" spans="1:36" s="25" customFormat="1" x14ac:dyDescent="0.25">
      <c r="A686" s="27">
        <v>21041</v>
      </c>
      <c r="B686" s="11" t="s">
        <v>677</v>
      </c>
      <c r="C686" s="11" t="s">
        <v>179</v>
      </c>
      <c r="D686" s="11"/>
      <c r="E686" s="13"/>
      <c r="F686" s="37">
        <v>0.77704267284154815</v>
      </c>
      <c r="G686" s="37">
        <v>9.8502868336364902E-2</v>
      </c>
      <c r="H686" s="38">
        <v>40938</v>
      </c>
      <c r="I686" s="38">
        <v>48252</v>
      </c>
      <c r="J686" s="27" t="s">
        <v>20</v>
      </c>
      <c r="K686" s="7"/>
      <c r="L686" s="40">
        <f t="shared" si="70"/>
        <v>0.78016332614613271</v>
      </c>
      <c r="M686" s="40">
        <f t="shared" si="71"/>
        <v>0.11847367402784605</v>
      </c>
      <c r="N686" s="40">
        <f t="shared" si="72"/>
        <v>0.21822194266463396</v>
      </c>
      <c r="O686" s="40">
        <f t="shared" si="73"/>
        <v>0.40190574555631448</v>
      </c>
      <c r="P686" s="41">
        <v>0.25</v>
      </c>
      <c r="Q686" s="37">
        <f t="shared" si="74"/>
        <v>1.7687646883949271</v>
      </c>
      <c r="R686" s="17"/>
      <c r="S686" s="44">
        <f t="shared" si="75"/>
        <v>0.14000000000000001</v>
      </c>
      <c r="T686" s="40">
        <f t="shared" si="76"/>
        <v>0.85599999999999998</v>
      </c>
      <c r="U686" s="7"/>
      <c r="Z686" s="7"/>
      <c r="AA686" s="7"/>
      <c r="AB686" s="7"/>
      <c r="AC686" s="7"/>
      <c r="AD686" s="7"/>
      <c r="AE686" s="7"/>
      <c r="AF686" s="3"/>
      <c r="AJ686" s="7"/>
    </row>
    <row r="687" spans="1:36" s="25" customFormat="1" x14ac:dyDescent="0.25">
      <c r="A687" s="27">
        <v>21043</v>
      </c>
      <c r="B687" s="11" t="s">
        <v>677</v>
      </c>
      <c r="C687" s="11" t="s">
        <v>689</v>
      </c>
      <c r="D687" s="11"/>
      <c r="E687" s="13"/>
      <c r="F687" s="37">
        <v>0.84688460463816706</v>
      </c>
      <c r="G687" s="37">
        <v>9.2566619915848525E-2</v>
      </c>
      <c r="H687" s="38">
        <v>35415</v>
      </c>
      <c r="I687" s="38">
        <v>28233</v>
      </c>
      <c r="J687" s="27" t="s">
        <v>20</v>
      </c>
      <c r="K687" s="7"/>
      <c r="L687" s="40">
        <f t="shared" si="70"/>
        <v>0.85028574762868181</v>
      </c>
      <c r="M687" s="40">
        <f t="shared" si="71"/>
        <v>0.11133389046419385</v>
      </c>
      <c r="N687" s="40">
        <f t="shared" si="72"/>
        <v>0.1887813302913677</v>
      </c>
      <c r="O687" s="40">
        <f t="shared" si="73"/>
        <v>0.23516133868630162</v>
      </c>
      <c r="P687" s="41">
        <v>0.25</v>
      </c>
      <c r="Q687" s="37">
        <f t="shared" si="74"/>
        <v>1.635562307070545</v>
      </c>
      <c r="R687" s="17"/>
      <c r="S687" s="44">
        <f t="shared" si="75"/>
        <v>4.2000000000000003E-2</v>
      </c>
      <c r="T687" s="40">
        <f t="shared" si="76"/>
        <v>0.81679999999999997</v>
      </c>
      <c r="U687" s="7"/>
      <c r="Z687" s="7"/>
      <c r="AA687" s="7"/>
      <c r="AB687" s="7"/>
      <c r="AC687" s="7"/>
      <c r="AD687" s="7"/>
      <c r="AE687" s="7"/>
      <c r="AF687" s="3"/>
    </row>
    <row r="688" spans="1:36" s="25" customFormat="1" x14ac:dyDescent="0.25">
      <c r="A688" s="27">
        <v>21049</v>
      </c>
      <c r="B688" s="11" t="s">
        <v>677</v>
      </c>
      <c r="C688" s="11" t="s">
        <v>637</v>
      </c>
      <c r="D688" s="11"/>
      <c r="E688" s="13"/>
      <c r="F688" s="37">
        <v>0.87934326078655978</v>
      </c>
      <c r="G688" s="37">
        <v>0.18332657200811359</v>
      </c>
      <c r="H688" s="38">
        <v>45486</v>
      </c>
      <c r="I688" s="38">
        <v>37309</v>
      </c>
      <c r="J688" s="27" t="s">
        <v>22</v>
      </c>
      <c r="K688" s="7"/>
      <c r="L688" s="40">
        <f t="shared" si="70"/>
        <v>0.88287475982586328</v>
      </c>
      <c r="M688" s="40">
        <f t="shared" si="71"/>
        <v>0.22049482314124066</v>
      </c>
      <c r="N688" s="40">
        <f t="shared" si="72"/>
        <v>0.24246527148477062</v>
      </c>
      <c r="O688" s="40">
        <f t="shared" si="73"/>
        <v>0.31075813356877507</v>
      </c>
      <c r="P688" s="41">
        <v>0.6</v>
      </c>
      <c r="Q688" s="37">
        <f t="shared" si="74"/>
        <v>2.2565929880206497</v>
      </c>
      <c r="R688" s="17"/>
      <c r="S688" s="44">
        <f t="shared" si="75"/>
        <v>0.56699999999999995</v>
      </c>
      <c r="T688" s="40">
        <f t="shared" si="76"/>
        <v>1.0267999999999999</v>
      </c>
      <c r="U688" s="7"/>
      <c r="AF688" s="3"/>
    </row>
    <row r="689" spans="1:36" s="25" customFormat="1" x14ac:dyDescent="0.25">
      <c r="A689" s="27">
        <v>21051</v>
      </c>
      <c r="B689" s="11" t="s">
        <v>677</v>
      </c>
      <c r="C689" s="11" t="s">
        <v>30</v>
      </c>
      <c r="D689" s="11"/>
      <c r="E689" s="13"/>
      <c r="F689" s="37">
        <v>0.72486772486772488</v>
      </c>
      <c r="G689" s="37">
        <v>7.4363078564759238E-2</v>
      </c>
      <c r="H689" s="38">
        <v>22296</v>
      </c>
      <c r="I689" s="38">
        <v>37225</v>
      </c>
      <c r="J689" s="27" t="s">
        <v>20</v>
      </c>
      <c r="K689" s="7"/>
      <c r="L689" s="40">
        <f t="shared" si="70"/>
        <v>0.72777884022863948</v>
      </c>
      <c r="M689" s="40">
        <f t="shared" si="71"/>
        <v>8.943970138518216E-2</v>
      </c>
      <c r="N689" s="40">
        <f t="shared" si="72"/>
        <v>0.11884988112879669</v>
      </c>
      <c r="O689" s="40">
        <f t="shared" si="73"/>
        <v>0.31005847173865964</v>
      </c>
      <c r="P689" s="41">
        <v>0.25</v>
      </c>
      <c r="Q689" s="37">
        <f t="shared" si="74"/>
        <v>1.496126894481278</v>
      </c>
      <c r="R689" s="17"/>
      <c r="S689" s="44">
        <f t="shared" si="75"/>
        <v>4.0000000000000001E-3</v>
      </c>
      <c r="T689" s="40">
        <f t="shared" si="76"/>
        <v>0.80159999999999998</v>
      </c>
      <c r="U689" s="7"/>
      <c r="Z689" s="7"/>
      <c r="AA689" s="7"/>
      <c r="AB689" s="7"/>
      <c r="AC689" s="7"/>
      <c r="AD689" s="7"/>
      <c r="AE689" s="7"/>
      <c r="AF689" s="3"/>
    </row>
    <row r="690" spans="1:36" s="25" customFormat="1" x14ac:dyDescent="0.25">
      <c r="A690" s="27">
        <v>21053</v>
      </c>
      <c r="B690" s="11" t="s">
        <v>677</v>
      </c>
      <c r="C690" s="11" t="s">
        <v>544</v>
      </c>
      <c r="D690" s="11"/>
      <c r="E690" s="13"/>
      <c r="F690" s="37">
        <v>0.78845408756296009</v>
      </c>
      <c r="G690" s="37">
        <v>7.8717618434235012E-2</v>
      </c>
      <c r="H690" s="38">
        <v>26885</v>
      </c>
      <c r="I690" s="38">
        <v>28095</v>
      </c>
      <c r="J690" s="27" t="s">
        <v>20</v>
      </c>
      <c r="K690" s="7"/>
      <c r="L690" s="40">
        <f t="shared" si="70"/>
        <v>0.79162056984232942</v>
      </c>
      <c r="M690" s="40">
        <f t="shared" si="71"/>
        <v>9.4677095440306072E-2</v>
      </c>
      <c r="N690" s="40">
        <f t="shared" si="72"/>
        <v>0.14331176238552651</v>
      </c>
      <c r="O690" s="40">
        <f t="shared" si="73"/>
        <v>0.23401189425111196</v>
      </c>
      <c r="P690" s="41">
        <v>0.25</v>
      </c>
      <c r="Q690" s="37">
        <f t="shared" si="74"/>
        <v>1.513621321919274</v>
      </c>
      <c r="R690" s="17"/>
      <c r="S690" s="44">
        <f t="shared" si="75"/>
        <v>8.0000000000000002E-3</v>
      </c>
      <c r="T690" s="40">
        <f t="shared" si="76"/>
        <v>0.80320000000000003</v>
      </c>
      <c r="U690" s="7"/>
      <c r="AF690" s="3"/>
    </row>
    <row r="691" spans="1:36" s="25" customFormat="1" x14ac:dyDescent="0.25">
      <c r="A691" s="27">
        <v>21055</v>
      </c>
      <c r="B691" s="11" t="s">
        <v>677</v>
      </c>
      <c r="C691" s="11" t="s">
        <v>690</v>
      </c>
      <c r="D691" s="11"/>
      <c r="E691" s="13"/>
      <c r="F691" s="37">
        <v>0.8639870077141697</v>
      </c>
      <c r="G691" s="37">
        <v>0.10420168067226891</v>
      </c>
      <c r="H691" s="38">
        <v>32839</v>
      </c>
      <c r="I691" s="38">
        <v>26222</v>
      </c>
      <c r="J691" s="27" t="s">
        <v>20</v>
      </c>
      <c r="K691" s="7"/>
      <c r="L691" s="40">
        <f t="shared" si="70"/>
        <v>0.8674568350543872</v>
      </c>
      <c r="M691" s="40">
        <f t="shared" si="71"/>
        <v>0.12532788290960412</v>
      </c>
      <c r="N691" s="40">
        <f t="shared" si="72"/>
        <v>0.1750498406166377</v>
      </c>
      <c r="O691" s="40">
        <f t="shared" si="73"/>
        <v>0.21841110130103783</v>
      </c>
      <c r="P691" s="41">
        <v>0.25</v>
      </c>
      <c r="Q691" s="37">
        <f t="shared" si="74"/>
        <v>1.6362456598816668</v>
      </c>
      <c r="R691" s="17"/>
      <c r="S691" s="44">
        <f t="shared" si="75"/>
        <v>4.2999999999999997E-2</v>
      </c>
      <c r="T691" s="40">
        <f t="shared" si="76"/>
        <v>0.81719999999999993</v>
      </c>
      <c r="U691" s="7"/>
      <c r="Z691" s="7"/>
      <c r="AA691" s="7"/>
      <c r="AB691" s="7"/>
      <c r="AC691" s="7"/>
      <c r="AD691" s="7"/>
      <c r="AE691" s="7"/>
      <c r="AF691" s="3"/>
    </row>
    <row r="692" spans="1:36" s="25" customFormat="1" x14ac:dyDescent="0.25">
      <c r="A692" s="27">
        <v>21057</v>
      </c>
      <c r="B692" s="11" t="s">
        <v>677</v>
      </c>
      <c r="C692" s="11" t="s">
        <v>691</v>
      </c>
      <c r="D692" s="11"/>
      <c r="E692" s="13"/>
      <c r="F692" s="37">
        <v>0.80198598130841126</v>
      </c>
      <c r="G692" s="37">
        <v>0.12178817631084186</v>
      </c>
      <c r="H692" s="38">
        <v>29885</v>
      </c>
      <c r="I692" s="38">
        <v>23245</v>
      </c>
      <c r="J692" s="27" t="s">
        <v>20</v>
      </c>
      <c r="K692" s="7"/>
      <c r="L692" s="40">
        <f t="shared" si="70"/>
        <v>0.80520680854258153</v>
      </c>
      <c r="M692" s="40">
        <f t="shared" si="71"/>
        <v>0.14647992433505402</v>
      </c>
      <c r="N692" s="40">
        <f t="shared" si="72"/>
        <v>0.15930340408746363</v>
      </c>
      <c r="O692" s="40">
        <f t="shared" si="73"/>
        <v>0.19361475286944643</v>
      </c>
      <c r="P692" s="41">
        <v>0.25</v>
      </c>
      <c r="Q692" s="37">
        <f t="shared" si="74"/>
        <v>1.5546048898345457</v>
      </c>
      <c r="R692" s="17"/>
      <c r="S692" s="44">
        <f t="shared" si="75"/>
        <v>1.2999999999999999E-2</v>
      </c>
      <c r="T692" s="40">
        <f t="shared" si="76"/>
        <v>0.80520000000000003</v>
      </c>
      <c r="U692" s="7"/>
      <c r="AF692" s="3"/>
      <c r="AJ692" s="7"/>
    </row>
    <row r="693" spans="1:36" s="25" customFormat="1" x14ac:dyDescent="0.25">
      <c r="A693" s="27">
        <v>21059</v>
      </c>
      <c r="B693" s="11" t="s">
        <v>677</v>
      </c>
      <c r="C693" s="11" t="s">
        <v>692</v>
      </c>
      <c r="D693" s="11"/>
      <c r="E693" s="13"/>
      <c r="F693" s="37">
        <v>0.89044178609498992</v>
      </c>
      <c r="G693" s="37">
        <v>0.19036513035957001</v>
      </c>
      <c r="H693" s="38">
        <v>45507</v>
      </c>
      <c r="I693" s="38">
        <v>41537</v>
      </c>
      <c r="J693" s="27" t="s">
        <v>17</v>
      </c>
      <c r="K693" s="7"/>
      <c r="L693" s="40">
        <f t="shared" si="70"/>
        <v>0.89401785752509033</v>
      </c>
      <c r="M693" s="40">
        <f t="shared" si="71"/>
        <v>0.2289604026907508</v>
      </c>
      <c r="N693" s="40">
        <f t="shared" si="72"/>
        <v>0.24257721297668419</v>
      </c>
      <c r="O693" s="40">
        <f t="shared" si="73"/>
        <v>0.3459744456845858</v>
      </c>
      <c r="P693" s="41">
        <v>0.75</v>
      </c>
      <c r="Q693" s="37">
        <f t="shared" si="74"/>
        <v>2.4615299188771109</v>
      </c>
      <c r="R693" s="17"/>
      <c r="S693" s="44">
        <f t="shared" si="75"/>
        <v>0.69799999999999995</v>
      </c>
      <c r="T693" s="40">
        <f t="shared" si="76"/>
        <v>1.0791999999999999</v>
      </c>
      <c r="U693" s="7"/>
      <c r="AF693" s="3"/>
    </row>
    <row r="694" spans="1:36" s="25" customFormat="1" x14ac:dyDescent="0.25">
      <c r="A694" s="27">
        <v>21061</v>
      </c>
      <c r="B694" s="11" t="s">
        <v>677</v>
      </c>
      <c r="C694" s="11" t="s">
        <v>693</v>
      </c>
      <c r="D694" s="11"/>
      <c r="E694" s="13"/>
      <c r="F694" s="37">
        <v>0.8636760850568016</v>
      </c>
      <c r="G694" s="37">
        <v>9.3172983479105922E-2</v>
      </c>
      <c r="H694" s="38">
        <v>35243</v>
      </c>
      <c r="I694" s="38">
        <v>23623</v>
      </c>
      <c r="J694" s="27" t="s">
        <v>22</v>
      </c>
      <c r="K694" s="7"/>
      <c r="L694" s="40">
        <f t="shared" si="70"/>
        <v>0.86714466371164822</v>
      </c>
      <c r="M694" s="40">
        <f t="shared" si="71"/>
        <v>0.11206319023331743</v>
      </c>
      <c r="N694" s="40">
        <f t="shared" si="72"/>
        <v>0.18786447616712332</v>
      </c>
      <c r="O694" s="40">
        <f t="shared" si="73"/>
        <v>0.19676323110496594</v>
      </c>
      <c r="P694" s="41">
        <v>0.6</v>
      </c>
      <c r="Q694" s="37">
        <f t="shared" si="74"/>
        <v>1.9638355612170546</v>
      </c>
      <c r="R694" s="17"/>
      <c r="S694" s="44">
        <f t="shared" si="75"/>
        <v>0.30599999999999999</v>
      </c>
      <c r="T694" s="40">
        <f t="shared" si="76"/>
        <v>0.9224</v>
      </c>
      <c r="U694" s="7"/>
      <c r="AF694" s="3"/>
    </row>
    <row r="695" spans="1:36" s="25" customFormat="1" x14ac:dyDescent="0.25">
      <c r="A695" s="27">
        <v>21063</v>
      </c>
      <c r="B695" s="11" t="s">
        <v>677</v>
      </c>
      <c r="C695" s="11" t="s">
        <v>694</v>
      </c>
      <c r="D695" s="11"/>
      <c r="E695" s="13"/>
      <c r="F695" s="37">
        <v>0.76416714367487115</v>
      </c>
      <c r="G695" s="37">
        <v>5.9988890946121087E-2</v>
      </c>
      <c r="H695" s="38">
        <v>24841</v>
      </c>
      <c r="I695" s="38">
        <v>17148</v>
      </c>
      <c r="J695" s="27" t="s">
        <v>20</v>
      </c>
      <c r="K695" s="7"/>
      <c r="L695" s="40">
        <f t="shared" si="70"/>
        <v>0.76723608802697907</v>
      </c>
      <c r="M695" s="40">
        <f t="shared" si="71"/>
        <v>7.2151242205187455E-2</v>
      </c>
      <c r="N695" s="40">
        <f t="shared" si="72"/>
        <v>0.13241612383927334</v>
      </c>
      <c r="O695" s="40">
        <f t="shared" si="73"/>
        <v>0.1428309650335671</v>
      </c>
      <c r="P695" s="41">
        <v>0.25</v>
      </c>
      <c r="Q695" s="37">
        <f t="shared" si="74"/>
        <v>1.364634419105007</v>
      </c>
      <c r="R695" s="17"/>
      <c r="S695" s="44">
        <f t="shared" si="75"/>
        <v>1E-3</v>
      </c>
      <c r="T695" s="40">
        <f t="shared" si="76"/>
        <v>0.8004</v>
      </c>
      <c r="U695" s="7"/>
      <c r="Z695" s="7"/>
      <c r="AA695" s="7"/>
      <c r="AB695" s="7"/>
      <c r="AC695" s="7"/>
      <c r="AD695" s="7"/>
      <c r="AE695" s="7"/>
      <c r="AF695" s="3"/>
    </row>
    <row r="696" spans="1:36" s="25" customFormat="1" x14ac:dyDescent="0.25">
      <c r="A696" s="27">
        <v>21065</v>
      </c>
      <c r="B696" s="11" t="s">
        <v>677</v>
      </c>
      <c r="C696" s="11" t="s">
        <v>695</v>
      </c>
      <c r="D696" s="11"/>
      <c r="E696" s="13"/>
      <c r="F696" s="37">
        <v>0.79217791411042948</v>
      </c>
      <c r="G696" s="37">
        <v>7.4487714868408272E-2</v>
      </c>
      <c r="H696" s="38">
        <v>28684</v>
      </c>
      <c r="I696" s="38">
        <v>26047</v>
      </c>
      <c r="J696" s="27" t="s">
        <v>20</v>
      </c>
      <c r="K696" s="7"/>
      <c r="L696" s="40">
        <f t="shared" si="70"/>
        <v>0.79535935151649551</v>
      </c>
      <c r="M696" s="40">
        <f t="shared" si="71"/>
        <v>8.9589606875854044E-2</v>
      </c>
      <c r="N696" s="40">
        <f t="shared" si="72"/>
        <v>0.1529014168594548</v>
      </c>
      <c r="O696" s="40">
        <f t="shared" si="73"/>
        <v>0.21695347248829733</v>
      </c>
      <c r="P696" s="41">
        <v>0.25</v>
      </c>
      <c r="Q696" s="37">
        <f t="shared" si="74"/>
        <v>1.5048038477401018</v>
      </c>
      <c r="R696" s="17"/>
      <c r="S696" s="44">
        <f t="shared" si="75"/>
        <v>5.0000000000000001E-3</v>
      </c>
      <c r="T696" s="40">
        <f t="shared" si="76"/>
        <v>0.80200000000000005</v>
      </c>
      <c r="U696" s="7"/>
      <c r="AF696" s="3"/>
    </row>
    <row r="697" spans="1:36" s="25" customFormat="1" x14ac:dyDescent="0.25">
      <c r="A697" s="27">
        <v>21071</v>
      </c>
      <c r="B697" s="11" t="s">
        <v>677</v>
      </c>
      <c r="C697" s="11" t="s">
        <v>461</v>
      </c>
      <c r="D697" s="11"/>
      <c r="E697" s="13"/>
      <c r="F697" s="37">
        <v>0.77688544262900394</v>
      </c>
      <c r="G697" s="37">
        <v>0.11903017872839144</v>
      </c>
      <c r="H697" s="38">
        <v>29237</v>
      </c>
      <c r="I697" s="38">
        <v>46343</v>
      </c>
      <c r="J697" s="27" t="s">
        <v>20</v>
      </c>
      <c r="K697" s="7"/>
      <c r="L697" s="40">
        <f t="shared" si="70"/>
        <v>0.78000546448695174</v>
      </c>
      <c r="M697" s="40">
        <f t="shared" si="71"/>
        <v>0.14316276096639921</v>
      </c>
      <c r="N697" s="40">
        <f t="shared" si="72"/>
        <v>0.15584920947984521</v>
      </c>
      <c r="O697" s="40">
        <f t="shared" si="73"/>
        <v>0.38600509753619083</v>
      </c>
      <c r="P697" s="41">
        <v>0.25</v>
      </c>
      <c r="Q697" s="37">
        <f t="shared" si="74"/>
        <v>1.7150225324693871</v>
      </c>
      <c r="R697" s="17"/>
      <c r="S697" s="44">
        <f t="shared" si="75"/>
        <v>9.2999999999999999E-2</v>
      </c>
      <c r="T697" s="40">
        <f t="shared" si="76"/>
        <v>0.83719999999999994</v>
      </c>
      <c r="U697" s="7"/>
      <c r="Z697" s="7"/>
      <c r="AA697" s="7"/>
      <c r="AB697" s="7"/>
      <c r="AC697" s="7"/>
      <c r="AD697" s="7"/>
      <c r="AE697" s="7"/>
      <c r="AF697" s="3"/>
    </row>
    <row r="698" spans="1:36" s="25" customFormat="1" x14ac:dyDescent="0.25">
      <c r="A698" s="27">
        <v>21073</v>
      </c>
      <c r="B698" s="11" t="s">
        <v>677</v>
      </c>
      <c r="C698" s="11" t="s">
        <v>43</v>
      </c>
      <c r="D698" s="11"/>
      <c r="E698" s="13"/>
      <c r="F698" s="37">
        <v>0.87723665784969662</v>
      </c>
      <c r="G698" s="37">
        <v>0.27444289486958845</v>
      </c>
      <c r="H698" s="38">
        <v>47086</v>
      </c>
      <c r="I698" s="38">
        <v>46801</v>
      </c>
      <c r="J698" s="27" t="s">
        <v>25</v>
      </c>
      <c r="K698" s="7"/>
      <c r="L698" s="40">
        <f t="shared" si="70"/>
        <v>0.88075969663624154</v>
      </c>
      <c r="M698" s="40">
        <f t="shared" si="71"/>
        <v>0.33008437840621296</v>
      </c>
      <c r="N698" s="40">
        <f t="shared" si="72"/>
        <v>0.25099414705913708</v>
      </c>
      <c r="O698" s="40">
        <f t="shared" si="73"/>
        <v>0.38981992037182028</v>
      </c>
      <c r="P698" s="41">
        <v>0.5</v>
      </c>
      <c r="Q698" s="37">
        <f t="shared" si="74"/>
        <v>2.3516581424734118</v>
      </c>
      <c r="R698" s="17"/>
      <c r="S698" s="44">
        <f t="shared" si="75"/>
        <v>0.628</v>
      </c>
      <c r="T698" s="40">
        <f t="shared" si="76"/>
        <v>1.0511999999999999</v>
      </c>
      <c r="U698" s="7"/>
      <c r="AF698" s="3"/>
    </row>
    <row r="699" spans="1:36" s="25" customFormat="1" x14ac:dyDescent="0.25">
      <c r="A699" s="27">
        <v>21075</v>
      </c>
      <c r="B699" s="11" t="s">
        <v>677</v>
      </c>
      <c r="C699" s="11" t="s">
        <v>696</v>
      </c>
      <c r="D699" s="11"/>
      <c r="E699" s="13"/>
      <c r="F699" s="37">
        <v>0.78068410462776661</v>
      </c>
      <c r="G699" s="37">
        <v>0.12336990271165391</v>
      </c>
      <c r="H699" s="38">
        <v>36813</v>
      </c>
      <c r="I699" s="38">
        <v>39660</v>
      </c>
      <c r="J699" s="27" t="s">
        <v>36</v>
      </c>
      <c r="K699" s="7"/>
      <c r="L699" s="40">
        <f t="shared" si="70"/>
        <v>0.78381938215639213</v>
      </c>
      <c r="M699" s="40">
        <f t="shared" si="71"/>
        <v>0.14838233531227696</v>
      </c>
      <c r="N699" s="40">
        <f t="shared" si="72"/>
        <v>0.19623343532447041</v>
      </c>
      <c r="O699" s="40">
        <f t="shared" si="73"/>
        <v>0.33034033550450614</v>
      </c>
      <c r="P699" s="41">
        <v>0.4</v>
      </c>
      <c r="Q699" s="37">
        <f t="shared" si="74"/>
        <v>1.8587754882976455</v>
      </c>
      <c r="R699" s="17"/>
      <c r="S699" s="44">
        <f t="shared" si="75"/>
        <v>0.216</v>
      </c>
      <c r="T699" s="40">
        <f t="shared" si="76"/>
        <v>0.88639999999999997</v>
      </c>
      <c r="U699" s="7"/>
      <c r="AF699" s="3"/>
      <c r="AJ699" s="7"/>
    </row>
    <row r="700" spans="1:36" s="25" customFormat="1" x14ac:dyDescent="0.25">
      <c r="A700" s="27">
        <v>21077</v>
      </c>
      <c r="B700" s="11" t="s">
        <v>677</v>
      </c>
      <c r="C700" s="11" t="s">
        <v>547</v>
      </c>
      <c r="D700" s="11"/>
      <c r="E700" s="13"/>
      <c r="F700" s="37">
        <v>0.86711281070745694</v>
      </c>
      <c r="G700" s="37">
        <v>8.9438283948373026E-2</v>
      </c>
      <c r="H700" s="38">
        <v>43860</v>
      </c>
      <c r="I700" s="38">
        <v>38213</v>
      </c>
      <c r="J700" s="27" t="s">
        <v>22</v>
      </c>
      <c r="K700" s="7"/>
      <c r="L700" s="40">
        <f t="shared" si="70"/>
        <v>0.87059519147335029</v>
      </c>
      <c r="M700" s="40">
        <f t="shared" si="71"/>
        <v>0.10757130504998362</v>
      </c>
      <c r="N700" s="40">
        <f t="shared" si="72"/>
        <v>0.2337978016823207</v>
      </c>
      <c r="O700" s="40">
        <f t="shared" si="73"/>
        <v>0.3182878275500175</v>
      </c>
      <c r="P700" s="41">
        <v>0.6</v>
      </c>
      <c r="Q700" s="37">
        <f t="shared" si="74"/>
        <v>2.1302521257556721</v>
      </c>
      <c r="R700" s="17"/>
      <c r="S700" s="44">
        <f t="shared" si="75"/>
        <v>0.45600000000000002</v>
      </c>
      <c r="T700" s="40">
        <f t="shared" si="76"/>
        <v>0.98240000000000005</v>
      </c>
      <c r="U700" s="7"/>
      <c r="AF700" s="3"/>
    </row>
    <row r="701" spans="1:36" s="25" customFormat="1" x14ac:dyDescent="0.25">
      <c r="A701" s="27">
        <v>21079</v>
      </c>
      <c r="B701" s="11" t="s">
        <v>677</v>
      </c>
      <c r="C701" s="11" t="s">
        <v>697</v>
      </c>
      <c r="D701" s="11"/>
      <c r="E701" s="13"/>
      <c r="F701" s="37">
        <v>0.85771755240313363</v>
      </c>
      <c r="G701" s="37">
        <v>0.15808230801866779</v>
      </c>
      <c r="H701" s="38">
        <v>44115</v>
      </c>
      <c r="I701" s="38">
        <v>22659</v>
      </c>
      <c r="J701" s="27" t="s">
        <v>20</v>
      </c>
      <c r="K701" s="7"/>
      <c r="L701" s="40">
        <f t="shared" si="70"/>
        <v>0.86116220120796549</v>
      </c>
      <c r="M701" s="40">
        <f t="shared" si="71"/>
        <v>0.19013245143095039</v>
      </c>
      <c r="N701" s="40">
        <f t="shared" si="72"/>
        <v>0.23515709122698536</v>
      </c>
      <c r="O701" s="40">
        <f t="shared" si="73"/>
        <v>0.18873377867364108</v>
      </c>
      <c r="P701" s="41">
        <v>0.25</v>
      </c>
      <c r="Q701" s="37">
        <f t="shared" si="74"/>
        <v>1.7251855225395425</v>
      </c>
      <c r="R701" s="17"/>
      <c r="S701" s="44">
        <f t="shared" si="75"/>
        <v>0.10100000000000001</v>
      </c>
      <c r="T701" s="40">
        <f t="shared" si="76"/>
        <v>0.84040000000000004</v>
      </c>
      <c r="U701" s="7"/>
      <c r="Z701" s="7"/>
      <c r="AA701" s="7"/>
      <c r="AB701" s="7"/>
      <c r="AC701" s="7"/>
      <c r="AD701" s="7"/>
      <c r="AE701" s="7"/>
      <c r="AF701" s="3"/>
    </row>
    <row r="702" spans="1:36" s="25" customFormat="1" x14ac:dyDescent="0.25">
      <c r="A702" s="27">
        <v>21083</v>
      </c>
      <c r="B702" s="11" t="s">
        <v>677</v>
      </c>
      <c r="C702" s="11" t="s">
        <v>698</v>
      </c>
      <c r="D702" s="11"/>
      <c r="E702" s="13"/>
      <c r="F702" s="37">
        <v>0.85372262773722629</v>
      </c>
      <c r="G702" s="37">
        <v>0.15541532722149462</v>
      </c>
      <c r="H702" s="38">
        <v>36698</v>
      </c>
      <c r="I702" s="38">
        <v>34657</v>
      </c>
      <c r="J702" s="27" t="s">
        <v>25</v>
      </c>
      <c r="K702" s="7"/>
      <c r="L702" s="40">
        <f t="shared" si="70"/>
        <v>0.85715123266789783</v>
      </c>
      <c r="M702" s="40">
        <f t="shared" si="71"/>
        <v>0.18692475789938881</v>
      </c>
      <c r="N702" s="40">
        <f t="shared" si="72"/>
        <v>0.19562042239256283</v>
      </c>
      <c r="O702" s="40">
        <f t="shared" si="73"/>
        <v>0.28866881007513034</v>
      </c>
      <c r="P702" s="41">
        <v>0.5</v>
      </c>
      <c r="Q702" s="37">
        <f t="shared" si="74"/>
        <v>2.0283652230349798</v>
      </c>
      <c r="R702" s="17"/>
      <c r="S702" s="44">
        <f t="shared" si="75"/>
        <v>0.36399999999999999</v>
      </c>
      <c r="T702" s="40">
        <f t="shared" si="76"/>
        <v>0.9456</v>
      </c>
      <c r="U702" s="7"/>
      <c r="AF702" s="3"/>
    </row>
    <row r="703" spans="1:36" s="25" customFormat="1" x14ac:dyDescent="0.25">
      <c r="A703" s="27">
        <v>21085</v>
      </c>
      <c r="B703" s="11" t="s">
        <v>677</v>
      </c>
      <c r="C703" s="11" t="s">
        <v>699</v>
      </c>
      <c r="D703" s="11"/>
      <c r="E703" s="13"/>
      <c r="F703" s="37">
        <v>0.82043251304996268</v>
      </c>
      <c r="G703" s="37">
        <v>8.7086225689862892E-2</v>
      </c>
      <c r="H703" s="38">
        <v>33290</v>
      </c>
      <c r="I703" s="38">
        <v>29936</v>
      </c>
      <c r="J703" s="27" t="s">
        <v>20</v>
      </c>
      <c r="K703" s="7"/>
      <c r="L703" s="40">
        <f t="shared" si="70"/>
        <v>0.82372742274092636</v>
      </c>
      <c r="M703" s="40">
        <f t="shared" si="71"/>
        <v>0.1047423825209291</v>
      </c>
      <c r="N703" s="40">
        <f t="shared" si="72"/>
        <v>0.17745391741916225</v>
      </c>
      <c r="O703" s="40">
        <f t="shared" si="73"/>
        <v>0.24934614936114211</v>
      </c>
      <c r="P703" s="41">
        <v>0.25</v>
      </c>
      <c r="Q703" s="37">
        <f t="shared" si="74"/>
        <v>1.6052698720421599</v>
      </c>
      <c r="R703" s="17"/>
      <c r="S703" s="44">
        <f t="shared" si="75"/>
        <v>2.9000000000000001E-2</v>
      </c>
      <c r="T703" s="40">
        <f t="shared" si="76"/>
        <v>0.81159999999999999</v>
      </c>
      <c r="U703" s="7"/>
      <c r="AF703" s="3"/>
    </row>
    <row r="704" spans="1:36" s="25" customFormat="1" x14ac:dyDescent="0.25">
      <c r="A704" s="27">
        <v>21089</v>
      </c>
      <c r="B704" s="11" t="s">
        <v>677</v>
      </c>
      <c r="C704" s="11" t="s">
        <v>700</v>
      </c>
      <c r="D704" s="11"/>
      <c r="E704" s="13"/>
      <c r="F704" s="37">
        <v>0.87419958624766037</v>
      </c>
      <c r="G704" s="37">
        <v>0.15979620194534508</v>
      </c>
      <c r="H704" s="38">
        <v>43808</v>
      </c>
      <c r="I704" s="38">
        <v>38252</v>
      </c>
      <c r="J704" s="27" t="s">
        <v>17</v>
      </c>
      <c r="K704" s="7"/>
      <c r="L704" s="40">
        <f t="shared" si="70"/>
        <v>0.87771042795949838</v>
      </c>
      <c r="M704" s="40">
        <f t="shared" si="71"/>
        <v>0.19219382602660273</v>
      </c>
      <c r="N704" s="40">
        <f t="shared" si="72"/>
        <v>0.23352061322615381</v>
      </c>
      <c r="O704" s="40">
        <f t="shared" si="73"/>
        <v>0.31861267054257109</v>
      </c>
      <c r="P704" s="41">
        <v>0.75</v>
      </c>
      <c r="Q704" s="37">
        <f t="shared" si="74"/>
        <v>2.3720375377548262</v>
      </c>
      <c r="R704" s="17"/>
      <c r="S704" s="44">
        <f t="shared" si="75"/>
        <v>0.64</v>
      </c>
      <c r="T704" s="40">
        <f t="shared" si="76"/>
        <v>1.056</v>
      </c>
      <c r="U704" s="7"/>
      <c r="AF704" s="3"/>
    </row>
    <row r="705" spans="1:36" s="25" customFormat="1" x14ac:dyDescent="0.25">
      <c r="A705" s="27">
        <v>21091</v>
      </c>
      <c r="B705" s="11" t="s">
        <v>677</v>
      </c>
      <c r="C705" s="11" t="s">
        <v>701</v>
      </c>
      <c r="D705" s="11"/>
      <c r="E705" s="13"/>
      <c r="F705" s="37">
        <v>0.90156689433507431</v>
      </c>
      <c r="G705" s="37">
        <v>0.11439499304589708</v>
      </c>
      <c r="H705" s="38">
        <v>48867</v>
      </c>
      <c r="I705" s="38">
        <v>63474</v>
      </c>
      <c r="J705" s="27" t="s">
        <v>22</v>
      </c>
      <c r="K705" s="7"/>
      <c r="L705" s="40">
        <f t="shared" si="70"/>
        <v>0.90518764491473325</v>
      </c>
      <c r="M705" s="40">
        <f t="shared" si="71"/>
        <v>0.13758782201405151</v>
      </c>
      <c r="N705" s="40">
        <f t="shared" si="72"/>
        <v>0.26048785168285377</v>
      </c>
      <c r="O705" s="40">
        <f t="shared" si="73"/>
        <v>0.52869446434223455</v>
      </c>
      <c r="P705" s="41">
        <v>0.6</v>
      </c>
      <c r="Q705" s="37">
        <f t="shared" si="74"/>
        <v>2.431957782953873</v>
      </c>
      <c r="R705" s="17"/>
      <c r="S705" s="44">
        <f t="shared" si="75"/>
        <v>0.68100000000000005</v>
      </c>
      <c r="T705" s="40">
        <f t="shared" si="76"/>
        <v>1.0724</v>
      </c>
      <c r="U705" s="7"/>
      <c r="AF705" s="3"/>
    </row>
    <row r="706" spans="1:36" s="25" customFormat="1" x14ac:dyDescent="0.25">
      <c r="A706" s="27">
        <v>21093</v>
      </c>
      <c r="B706" s="11" t="s">
        <v>677</v>
      </c>
      <c r="C706" s="11" t="s">
        <v>549</v>
      </c>
      <c r="D706" s="11"/>
      <c r="E706" s="13"/>
      <c r="F706" s="37">
        <v>0.88989527313897532</v>
      </c>
      <c r="G706" s="37">
        <v>0.19778375246951174</v>
      </c>
      <c r="H706" s="38">
        <v>49257</v>
      </c>
      <c r="I706" s="38">
        <v>53338</v>
      </c>
      <c r="J706" s="27" t="s">
        <v>17</v>
      </c>
      <c r="K706" s="7"/>
      <c r="L706" s="40">
        <f t="shared" si="70"/>
        <v>0.89346914973792702</v>
      </c>
      <c r="M706" s="40">
        <f t="shared" si="71"/>
        <v>0.23788310141448468</v>
      </c>
      <c r="N706" s="40">
        <f t="shared" si="72"/>
        <v>0.26256676510410559</v>
      </c>
      <c r="O706" s="40">
        <f t="shared" si="73"/>
        <v>0.44426860350830433</v>
      </c>
      <c r="P706" s="41">
        <v>0.75</v>
      </c>
      <c r="Q706" s="37">
        <f t="shared" si="74"/>
        <v>2.5881876197648217</v>
      </c>
      <c r="R706" s="17"/>
      <c r="S706" s="44">
        <f t="shared" si="75"/>
        <v>0.78</v>
      </c>
      <c r="T706" s="40">
        <f t="shared" si="76"/>
        <v>1.1120000000000001</v>
      </c>
      <c r="U706" s="7"/>
      <c r="Z706" s="7"/>
      <c r="AA706" s="7"/>
      <c r="AB706" s="7"/>
      <c r="AC706" s="7"/>
      <c r="AD706" s="7"/>
      <c r="AE706" s="7"/>
      <c r="AF706" s="3"/>
    </row>
    <row r="707" spans="1:36" s="25" customFormat="1" x14ac:dyDescent="0.25">
      <c r="A707" s="27">
        <v>21095</v>
      </c>
      <c r="B707" s="11" t="s">
        <v>677</v>
      </c>
      <c r="C707" s="11" t="s">
        <v>702</v>
      </c>
      <c r="D707" s="11"/>
      <c r="E707" s="13"/>
      <c r="F707" s="37">
        <v>0.72195954820068298</v>
      </c>
      <c r="G707" s="37">
        <v>0.10674858884060143</v>
      </c>
      <c r="H707" s="38">
        <v>26758</v>
      </c>
      <c r="I707" s="38">
        <v>42166</v>
      </c>
      <c r="J707" s="27" t="s">
        <v>20</v>
      </c>
      <c r="K707" s="7"/>
      <c r="L707" s="40">
        <f t="shared" si="70"/>
        <v>0.72485898413723193</v>
      </c>
      <c r="M707" s="40">
        <f t="shared" si="71"/>
        <v>0.12839115988021482</v>
      </c>
      <c r="N707" s="40">
        <f t="shared" si="72"/>
        <v>0.14263478288681117</v>
      </c>
      <c r="O707" s="40">
        <f t="shared" si="73"/>
        <v>0.35121358010295023</v>
      </c>
      <c r="P707" s="41">
        <v>0.25</v>
      </c>
      <c r="Q707" s="37">
        <f t="shared" si="74"/>
        <v>1.5970985070072081</v>
      </c>
      <c r="R707" s="17"/>
      <c r="S707" s="44">
        <f t="shared" si="75"/>
        <v>2.5999999999999999E-2</v>
      </c>
      <c r="T707" s="40">
        <f t="shared" si="76"/>
        <v>0.81040000000000001</v>
      </c>
      <c r="U707" s="7"/>
      <c r="AF707" s="3"/>
    </row>
    <row r="708" spans="1:36" s="25" customFormat="1" x14ac:dyDescent="0.25">
      <c r="A708" s="27">
        <v>21099</v>
      </c>
      <c r="B708" s="11" t="s">
        <v>677</v>
      </c>
      <c r="C708" s="11" t="s">
        <v>470</v>
      </c>
      <c r="D708" s="11"/>
      <c r="E708" s="13"/>
      <c r="F708" s="37">
        <v>0.79887255888866515</v>
      </c>
      <c r="G708" s="37">
        <v>8.3666639458003428E-2</v>
      </c>
      <c r="H708" s="38">
        <v>32445</v>
      </c>
      <c r="I708" s="38">
        <v>25962</v>
      </c>
      <c r="J708" s="27" t="s">
        <v>20</v>
      </c>
      <c r="K708" s="7"/>
      <c r="L708" s="40">
        <f t="shared" ref="L708:L771" si="77">F708/F$3</f>
        <v>0.80208088241833853</v>
      </c>
      <c r="M708" s="40">
        <f t="shared" ref="M708:M771" si="78">G708/G$3</f>
        <v>0.10062949777568496</v>
      </c>
      <c r="N708" s="40">
        <f t="shared" ref="N708:N771" si="79">H708/H$3</f>
        <v>0.17294960500644996</v>
      </c>
      <c r="O708" s="40">
        <f t="shared" ref="O708:O771" si="80">I708/I$3</f>
        <v>0.2162454813506805</v>
      </c>
      <c r="P708" s="41">
        <v>0.25</v>
      </c>
      <c r="Q708" s="37">
        <f t="shared" ref="Q708:Q771" si="81">SUM(L708:P708)</f>
        <v>1.541905466551154</v>
      </c>
      <c r="R708" s="17"/>
      <c r="S708" s="44">
        <f t="shared" ref="S708:S771" si="82">_xlfn.PERCENTRANK.INC(Q$4:Q$2874,Q708)</f>
        <v>1.0999999999999999E-2</v>
      </c>
      <c r="T708" s="40">
        <f t="shared" ref="T708:T771" si="83">((S708-0.5)*0.4+1)</f>
        <v>0.8044</v>
      </c>
      <c r="U708" s="7"/>
      <c r="AF708" s="3"/>
    </row>
    <row r="709" spans="1:36" s="25" customFormat="1" x14ac:dyDescent="0.25">
      <c r="A709" s="27">
        <v>21101</v>
      </c>
      <c r="B709" s="11" t="s">
        <v>677</v>
      </c>
      <c r="C709" s="11" t="s">
        <v>550</v>
      </c>
      <c r="D709" s="11"/>
      <c r="E709" s="13"/>
      <c r="F709" s="37">
        <v>0.87384089799902398</v>
      </c>
      <c r="G709" s="37">
        <v>0.16619192302823141</v>
      </c>
      <c r="H709" s="38">
        <v>42266</v>
      </c>
      <c r="I709" s="38">
        <v>46317</v>
      </c>
      <c r="J709" s="27" t="s">
        <v>17</v>
      </c>
      <c r="K709" s="7"/>
      <c r="L709" s="40">
        <f t="shared" si="77"/>
        <v>0.8773502991958072</v>
      </c>
      <c r="M709" s="40">
        <f t="shared" si="78"/>
        <v>0.19988623729892671</v>
      </c>
      <c r="N709" s="40">
        <f t="shared" si="79"/>
        <v>0.22530090939135811</v>
      </c>
      <c r="O709" s="40">
        <f t="shared" si="80"/>
        <v>0.38578853554115511</v>
      </c>
      <c r="P709" s="41">
        <v>0.75</v>
      </c>
      <c r="Q709" s="37">
        <f t="shared" si="81"/>
        <v>2.4383259814272469</v>
      </c>
      <c r="R709" s="17"/>
      <c r="S709" s="44">
        <f t="shared" si="82"/>
        <v>0.68300000000000005</v>
      </c>
      <c r="T709" s="40">
        <f t="shared" si="83"/>
        <v>1.0731999999999999</v>
      </c>
      <c r="U709" s="7"/>
      <c r="AF709" s="3"/>
    </row>
    <row r="710" spans="1:36" s="25" customFormat="1" x14ac:dyDescent="0.25">
      <c r="A710" s="27">
        <v>21103</v>
      </c>
      <c r="B710" s="11" t="s">
        <v>677</v>
      </c>
      <c r="C710" s="11" t="s">
        <v>46</v>
      </c>
      <c r="D710" s="11"/>
      <c r="E710" s="13"/>
      <c r="F710" s="37">
        <v>0.84758102395490842</v>
      </c>
      <c r="G710" s="37">
        <v>0.13460438512869399</v>
      </c>
      <c r="H710" s="38">
        <v>43083</v>
      </c>
      <c r="I710" s="38">
        <v>26371</v>
      </c>
      <c r="J710" s="27" t="s">
        <v>22</v>
      </c>
      <c r="K710" s="7"/>
      <c r="L710" s="40">
        <f t="shared" si="77"/>
        <v>0.85098496381014899</v>
      </c>
      <c r="M710" s="40">
        <f t="shared" si="78"/>
        <v>0.1618945348068434</v>
      </c>
      <c r="N710" s="40">
        <f t="shared" si="79"/>
        <v>0.22965596648151898</v>
      </c>
      <c r="O710" s="40">
        <f t="shared" si="80"/>
        <v>0.21965216811874261</v>
      </c>
      <c r="P710" s="41">
        <v>0.6</v>
      </c>
      <c r="Q710" s="37">
        <f t="shared" si="81"/>
        <v>2.062187633217254</v>
      </c>
      <c r="R710" s="17"/>
      <c r="S710" s="44">
        <f t="shared" si="82"/>
        <v>0.39600000000000002</v>
      </c>
      <c r="T710" s="40">
        <f t="shared" si="83"/>
        <v>0.95840000000000003</v>
      </c>
      <c r="U710" s="7"/>
      <c r="Z710" s="7"/>
      <c r="AA710" s="7"/>
      <c r="AB710" s="7"/>
      <c r="AC710" s="7"/>
      <c r="AD710" s="7"/>
      <c r="AE710" s="7"/>
      <c r="AF710" s="3"/>
      <c r="AJ710" s="7"/>
    </row>
    <row r="711" spans="1:36" s="25" customFormat="1" x14ac:dyDescent="0.25">
      <c r="A711" s="27">
        <v>21109</v>
      </c>
      <c r="B711" s="11" t="s">
        <v>677</v>
      </c>
      <c r="C711" s="11" t="s">
        <v>48</v>
      </c>
      <c r="D711" s="11"/>
      <c r="E711" s="13"/>
      <c r="F711" s="37">
        <v>0.72849663425579658</v>
      </c>
      <c r="G711" s="37">
        <v>6.7494600431965437E-2</v>
      </c>
      <c r="H711" s="38">
        <v>22213</v>
      </c>
      <c r="I711" s="38">
        <v>23489</v>
      </c>
      <c r="J711" s="27" t="s">
        <v>20</v>
      </c>
      <c r="K711" s="7"/>
      <c r="L711" s="40">
        <f t="shared" si="77"/>
        <v>0.73142232354999659</v>
      </c>
      <c r="M711" s="40">
        <f t="shared" si="78"/>
        <v>8.1178684694853037E-2</v>
      </c>
      <c r="N711" s="40">
        <f t="shared" si="79"/>
        <v>0.11840744570837643</v>
      </c>
      <c r="O711" s="40">
        <f t="shared" si="80"/>
        <v>0.19564710389978177</v>
      </c>
      <c r="P711" s="41">
        <v>0.25</v>
      </c>
      <c r="Q711" s="37">
        <f t="shared" si="81"/>
        <v>1.3766555578530077</v>
      </c>
      <c r="R711" s="17"/>
      <c r="S711" s="44">
        <f t="shared" si="82"/>
        <v>1E-3</v>
      </c>
      <c r="T711" s="40">
        <f t="shared" si="83"/>
        <v>0.8004</v>
      </c>
      <c r="U711" s="7"/>
      <c r="Z711" s="7"/>
      <c r="AA711" s="7"/>
      <c r="AB711" s="7"/>
      <c r="AC711" s="7"/>
      <c r="AD711" s="7"/>
      <c r="AE711" s="7"/>
      <c r="AF711" s="3"/>
      <c r="AJ711" s="7"/>
    </row>
    <row r="712" spans="1:36" s="25" customFormat="1" x14ac:dyDescent="0.25">
      <c r="A712" s="27">
        <v>21111</v>
      </c>
      <c r="B712" s="11" t="s">
        <v>677</v>
      </c>
      <c r="C712" s="11" t="s">
        <v>49</v>
      </c>
      <c r="D712" s="11"/>
      <c r="E712" s="13"/>
      <c r="F712" s="37">
        <v>0.87347125995381114</v>
      </c>
      <c r="G712" s="37">
        <v>0.29813199655186828</v>
      </c>
      <c r="H712" s="38">
        <v>46701</v>
      </c>
      <c r="I712" s="38">
        <v>56472</v>
      </c>
      <c r="J712" s="27" t="s">
        <v>17</v>
      </c>
      <c r="K712" s="7"/>
      <c r="L712" s="40">
        <f t="shared" si="77"/>
        <v>0.876979176660453</v>
      </c>
      <c r="M712" s="40">
        <f t="shared" si="78"/>
        <v>0.35857628892738924</v>
      </c>
      <c r="N712" s="40">
        <f t="shared" si="79"/>
        <v>0.24894188637405515</v>
      </c>
      <c r="O712" s="40">
        <f t="shared" si="80"/>
        <v>0.47037265321761151</v>
      </c>
      <c r="P712" s="41">
        <v>0.75</v>
      </c>
      <c r="Q712" s="37">
        <f t="shared" si="81"/>
        <v>2.7048700051795089</v>
      </c>
      <c r="R712" s="17"/>
      <c r="S712" s="44">
        <f t="shared" si="82"/>
        <v>0.84199999999999997</v>
      </c>
      <c r="T712" s="40">
        <f t="shared" si="83"/>
        <v>1.1368</v>
      </c>
      <c r="U712" s="7"/>
      <c r="AF712" s="3"/>
    </row>
    <row r="713" spans="1:36" s="25" customFormat="1" x14ac:dyDescent="0.25">
      <c r="A713" s="27">
        <v>21113</v>
      </c>
      <c r="B713" s="11" t="s">
        <v>677</v>
      </c>
      <c r="C713" s="11" t="s">
        <v>703</v>
      </c>
      <c r="D713" s="11"/>
      <c r="E713" s="13"/>
      <c r="F713" s="37">
        <v>0.87473588892242682</v>
      </c>
      <c r="G713" s="37">
        <v>0.27437020810514784</v>
      </c>
      <c r="H713" s="38">
        <v>48299</v>
      </c>
      <c r="I713" s="38">
        <v>36291</v>
      </c>
      <c r="J713" s="27" t="s">
        <v>22</v>
      </c>
      <c r="K713" s="7"/>
      <c r="L713" s="40">
        <f t="shared" si="77"/>
        <v>0.87824888446026794</v>
      </c>
      <c r="M713" s="40">
        <f t="shared" si="78"/>
        <v>0.32999695488056424</v>
      </c>
      <c r="N713" s="40">
        <f t="shared" si="79"/>
        <v>0.25746010085395366</v>
      </c>
      <c r="O713" s="40">
        <f t="shared" si="80"/>
        <v>0.30227889853237599</v>
      </c>
      <c r="P713" s="41">
        <v>0.6</v>
      </c>
      <c r="Q713" s="37">
        <f t="shared" si="81"/>
        <v>2.3679848387271618</v>
      </c>
      <c r="R713" s="17"/>
      <c r="S713" s="44">
        <f t="shared" si="82"/>
        <v>0.63600000000000001</v>
      </c>
      <c r="T713" s="40">
        <f t="shared" si="83"/>
        <v>1.0544</v>
      </c>
      <c r="U713" s="7"/>
      <c r="AF713" s="3"/>
    </row>
    <row r="714" spans="1:36" s="25" customFormat="1" x14ac:dyDescent="0.25">
      <c r="A714" s="27">
        <v>21115</v>
      </c>
      <c r="B714" s="11" t="s">
        <v>677</v>
      </c>
      <c r="C714" s="11" t="s">
        <v>199</v>
      </c>
      <c r="D714" s="11"/>
      <c r="E714" s="13"/>
      <c r="F714" s="37">
        <v>0.82207773016107577</v>
      </c>
      <c r="G714" s="37">
        <v>9.802469135802469E-2</v>
      </c>
      <c r="H714" s="38">
        <v>34466</v>
      </c>
      <c r="I714" s="38">
        <v>35306</v>
      </c>
      <c r="J714" s="27" t="s">
        <v>20</v>
      </c>
      <c r="K714" s="7"/>
      <c r="L714" s="40">
        <f t="shared" si="77"/>
        <v>0.82537924714967448</v>
      </c>
      <c r="M714" s="40">
        <f t="shared" si="78"/>
        <v>0.11789854982673094</v>
      </c>
      <c r="N714" s="40">
        <f t="shared" si="79"/>
        <v>0.1837226409663216</v>
      </c>
      <c r="O714" s="40">
        <f t="shared" si="80"/>
        <v>0.29407453064352229</v>
      </c>
      <c r="P714" s="41">
        <v>0.25</v>
      </c>
      <c r="Q714" s="37">
        <f t="shared" si="81"/>
        <v>1.6710749685862494</v>
      </c>
      <c r="R714" s="17"/>
      <c r="S714" s="44">
        <f t="shared" si="82"/>
        <v>6.4000000000000001E-2</v>
      </c>
      <c r="T714" s="40">
        <f t="shared" si="83"/>
        <v>0.8256</v>
      </c>
      <c r="U714" s="7"/>
      <c r="AF714" s="3"/>
      <c r="AJ714" s="7"/>
    </row>
    <row r="715" spans="1:36" s="25" customFormat="1" x14ac:dyDescent="0.25">
      <c r="A715" s="27">
        <v>21119</v>
      </c>
      <c r="B715" s="11" t="s">
        <v>677</v>
      </c>
      <c r="C715" s="11" t="s">
        <v>704</v>
      </c>
      <c r="D715" s="11"/>
      <c r="E715" s="13"/>
      <c r="F715" s="37">
        <v>0.80314187530682379</v>
      </c>
      <c r="G715" s="37">
        <v>0.1311504582258208</v>
      </c>
      <c r="H715" s="38">
        <v>32482</v>
      </c>
      <c r="I715" s="38">
        <v>40332</v>
      </c>
      <c r="J715" s="27" t="s">
        <v>20</v>
      </c>
      <c r="K715" s="7"/>
      <c r="L715" s="40">
        <f t="shared" si="77"/>
        <v>0.80636734468556603</v>
      </c>
      <c r="M715" s="40">
        <f t="shared" si="78"/>
        <v>0.15774034704644557</v>
      </c>
      <c r="N715" s="40">
        <f t="shared" si="79"/>
        <v>0.17314683525410718</v>
      </c>
      <c r="O715" s="40">
        <f t="shared" si="80"/>
        <v>0.33593763014542971</v>
      </c>
      <c r="P715" s="41">
        <v>0.25</v>
      </c>
      <c r="Q715" s="37">
        <f t="shared" si="81"/>
        <v>1.7231921571315485</v>
      </c>
      <c r="R715" s="17"/>
      <c r="S715" s="44">
        <f t="shared" si="82"/>
        <v>0.1</v>
      </c>
      <c r="T715" s="40">
        <f t="shared" si="83"/>
        <v>0.84</v>
      </c>
      <c r="U715" s="7"/>
      <c r="AF715" s="3"/>
      <c r="AJ715" s="7"/>
    </row>
    <row r="716" spans="1:36" s="25" customFormat="1" x14ac:dyDescent="0.25">
      <c r="A716" s="27">
        <v>21121</v>
      </c>
      <c r="B716" s="11" t="s">
        <v>677</v>
      </c>
      <c r="C716" s="11" t="s">
        <v>579</v>
      </c>
      <c r="D716" s="11"/>
      <c r="E716" s="13"/>
      <c r="F716" s="37">
        <v>0.70817866123817508</v>
      </c>
      <c r="G716" s="37">
        <v>9.5869647593785523E-2</v>
      </c>
      <c r="H716" s="38">
        <v>24193</v>
      </c>
      <c r="I716" s="38">
        <v>30598</v>
      </c>
      <c r="J716" s="27" t="s">
        <v>25</v>
      </c>
      <c r="K716" s="7"/>
      <c r="L716" s="40">
        <f t="shared" si="77"/>
        <v>0.71102275224716371</v>
      </c>
      <c r="M716" s="40">
        <f t="shared" si="78"/>
        <v>0.11530658517887553</v>
      </c>
      <c r="N716" s="40">
        <f t="shared" si="79"/>
        <v>0.12896192923165492</v>
      </c>
      <c r="O716" s="40">
        <f t="shared" si="80"/>
        <v>0.25486015092705194</v>
      </c>
      <c r="P716" s="41">
        <v>0.5</v>
      </c>
      <c r="Q716" s="37">
        <f t="shared" si="81"/>
        <v>1.7101514175847461</v>
      </c>
      <c r="R716" s="17"/>
      <c r="S716" s="44">
        <f t="shared" si="82"/>
        <v>0.09</v>
      </c>
      <c r="T716" s="40">
        <f t="shared" si="83"/>
        <v>0.83599999999999997</v>
      </c>
      <c r="U716" s="7"/>
      <c r="Z716" s="7"/>
      <c r="AA716" s="7"/>
      <c r="AB716" s="7"/>
      <c r="AC716" s="7"/>
      <c r="AD716" s="7"/>
      <c r="AE716" s="7"/>
      <c r="AF716" s="3"/>
    </row>
    <row r="717" spans="1:36" s="25" customFormat="1" x14ac:dyDescent="0.25">
      <c r="A717" s="27">
        <v>21123</v>
      </c>
      <c r="B717" s="11" t="s">
        <v>677</v>
      </c>
      <c r="C717" s="11" t="s">
        <v>705</v>
      </c>
      <c r="D717" s="11"/>
      <c r="E717" s="13"/>
      <c r="F717" s="37">
        <v>0.87597946500945689</v>
      </c>
      <c r="G717" s="37">
        <v>0.10470284237726098</v>
      </c>
      <c r="H717" s="38">
        <v>39103</v>
      </c>
      <c r="I717" s="38">
        <v>25027</v>
      </c>
      <c r="J717" s="27" t="s">
        <v>22</v>
      </c>
      <c r="K717" s="7"/>
      <c r="L717" s="40">
        <f t="shared" si="77"/>
        <v>0.87949745482877195</v>
      </c>
      <c r="M717" s="40">
        <f t="shared" si="78"/>
        <v>0.12593065183882676</v>
      </c>
      <c r="N717" s="40">
        <f t="shared" si="79"/>
        <v>0.2084403884902824</v>
      </c>
      <c r="O717" s="40">
        <f t="shared" si="80"/>
        <v>0.2084575788368955</v>
      </c>
      <c r="P717" s="41">
        <v>0.6</v>
      </c>
      <c r="Q717" s="37">
        <f t="shared" si="81"/>
        <v>2.0223260739947766</v>
      </c>
      <c r="R717" s="17"/>
      <c r="S717" s="44">
        <f t="shared" si="82"/>
        <v>0.35799999999999998</v>
      </c>
      <c r="T717" s="40">
        <f t="shared" si="83"/>
        <v>0.94320000000000004</v>
      </c>
      <c r="U717" s="7"/>
      <c r="AF717" s="3"/>
      <c r="AJ717" s="7"/>
    </row>
    <row r="718" spans="1:36" s="25" customFormat="1" x14ac:dyDescent="0.25">
      <c r="A718" s="27">
        <v>21125</v>
      </c>
      <c r="B718" s="11" t="s">
        <v>677</v>
      </c>
      <c r="C718" s="11" t="s">
        <v>706</v>
      </c>
      <c r="D718" s="11"/>
      <c r="E718" s="13"/>
      <c r="F718" s="37">
        <v>0.84061429270680366</v>
      </c>
      <c r="G718" s="37">
        <v>0.13065553991554393</v>
      </c>
      <c r="H718" s="38">
        <v>36835</v>
      </c>
      <c r="I718" s="38">
        <v>38325</v>
      </c>
      <c r="J718" s="27" t="s">
        <v>25</v>
      </c>
      <c r="K718" s="7"/>
      <c r="L718" s="40">
        <f t="shared" si="77"/>
        <v>0.84399025372169045</v>
      </c>
      <c r="M718" s="40">
        <f t="shared" si="78"/>
        <v>0.15714508731896301</v>
      </c>
      <c r="N718" s="40">
        <f t="shared" si="79"/>
        <v>0.19635070736361795</v>
      </c>
      <c r="O718" s="40">
        <f t="shared" si="80"/>
        <v>0.31922070999017144</v>
      </c>
      <c r="P718" s="41">
        <v>0.5</v>
      </c>
      <c r="Q718" s="37">
        <f t="shared" si="81"/>
        <v>2.0167067583944425</v>
      </c>
      <c r="R718" s="17"/>
      <c r="S718" s="44">
        <f t="shared" si="82"/>
        <v>0.35399999999999998</v>
      </c>
      <c r="T718" s="40">
        <f t="shared" si="83"/>
        <v>0.94159999999999999</v>
      </c>
      <c r="U718" s="7"/>
      <c r="AF718" s="3"/>
    </row>
    <row r="719" spans="1:36" s="25" customFormat="1" x14ac:dyDescent="0.25">
      <c r="A719" s="27">
        <v>21127</v>
      </c>
      <c r="B719" s="11" t="s">
        <v>677</v>
      </c>
      <c r="C719" s="11" t="s">
        <v>52</v>
      </c>
      <c r="D719" s="11"/>
      <c r="E719" s="13"/>
      <c r="F719" s="37">
        <v>0.79496133699176852</v>
      </c>
      <c r="G719" s="37">
        <v>9.7801994828223118E-2</v>
      </c>
      <c r="H719" s="38">
        <v>32622</v>
      </c>
      <c r="I719" s="38">
        <v>35820</v>
      </c>
      <c r="J719" s="27" t="s">
        <v>20</v>
      </c>
      <c r="K719" s="7"/>
      <c r="L719" s="40">
        <f t="shared" si="77"/>
        <v>0.7981539528029804</v>
      </c>
      <c r="M719" s="40">
        <f t="shared" si="78"/>
        <v>0.11763070304699301</v>
      </c>
      <c r="N719" s="40">
        <f t="shared" si="79"/>
        <v>0.17389311186686426</v>
      </c>
      <c r="O719" s="40">
        <f t="shared" si="80"/>
        <v>0.29835579469922868</v>
      </c>
      <c r="P719" s="41">
        <v>0.25</v>
      </c>
      <c r="Q719" s="37">
        <f t="shared" si="81"/>
        <v>1.6380335624160662</v>
      </c>
      <c r="R719" s="17"/>
      <c r="S719" s="44">
        <f t="shared" si="82"/>
        <v>4.3999999999999997E-2</v>
      </c>
      <c r="T719" s="40">
        <f t="shared" si="83"/>
        <v>0.81759999999999999</v>
      </c>
      <c r="U719" s="7"/>
      <c r="AF719" s="3"/>
    </row>
    <row r="720" spans="1:36" s="25" customFormat="1" x14ac:dyDescent="0.25">
      <c r="A720" s="27">
        <v>21129</v>
      </c>
      <c r="B720" s="11" t="s">
        <v>677</v>
      </c>
      <c r="C720" s="11" t="s">
        <v>53</v>
      </c>
      <c r="D720" s="11"/>
      <c r="E720" s="13"/>
      <c r="F720" s="37">
        <v>0.68827660723933004</v>
      </c>
      <c r="G720" s="37">
        <v>5.467091295116773E-2</v>
      </c>
      <c r="H720" s="38">
        <v>22789</v>
      </c>
      <c r="I720" s="38">
        <v>27384</v>
      </c>
      <c r="J720" s="27" t="s">
        <v>20</v>
      </c>
      <c r="K720" s="7"/>
      <c r="L720" s="40">
        <f t="shared" si="77"/>
        <v>0.69104077032061251</v>
      </c>
      <c r="M720" s="40">
        <f t="shared" si="78"/>
        <v>6.5755079310621606E-2</v>
      </c>
      <c r="N720" s="40">
        <f t="shared" si="79"/>
        <v>0.12147784091514835</v>
      </c>
      <c r="O720" s="40">
        <f t="shared" si="80"/>
        <v>0.22808975661763481</v>
      </c>
      <c r="P720" s="41">
        <v>0.25</v>
      </c>
      <c r="Q720" s="37">
        <f t="shared" si="81"/>
        <v>1.3563634471640174</v>
      </c>
      <c r="R720" s="17"/>
      <c r="S720" s="44">
        <f t="shared" si="82"/>
        <v>0</v>
      </c>
      <c r="T720" s="40">
        <f t="shared" si="83"/>
        <v>0.8</v>
      </c>
      <c r="U720" s="7"/>
      <c r="AF720" s="3"/>
    </row>
    <row r="721" spans="1:36" s="25" customFormat="1" x14ac:dyDescent="0.25">
      <c r="A721" s="27">
        <v>21131</v>
      </c>
      <c r="B721" s="11" t="s">
        <v>677</v>
      </c>
      <c r="C721" s="11" t="s">
        <v>707</v>
      </c>
      <c r="D721" s="11"/>
      <c r="E721" s="13"/>
      <c r="F721" s="37">
        <v>0.81095524382097528</v>
      </c>
      <c r="G721" s="37">
        <v>8.2317073170731711E-2</v>
      </c>
      <c r="H721" s="38">
        <v>26386</v>
      </c>
      <c r="I721" s="38">
        <v>41160</v>
      </c>
      <c r="J721" s="27" t="s">
        <v>20</v>
      </c>
      <c r="K721" s="7"/>
      <c r="L721" s="40">
        <f t="shared" si="77"/>
        <v>0.81421209218973423</v>
      </c>
      <c r="M721" s="40">
        <f t="shared" si="78"/>
        <v>9.9006315841010537E-2</v>
      </c>
      <c r="N721" s="40">
        <f t="shared" si="79"/>
        <v>0.14065181931577095</v>
      </c>
      <c r="O721" s="40">
        <f t="shared" si="80"/>
        <v>0.34283429675656768</v>
      </c>
      <c r="P721" s="41">
        <v>0.25</v>
      </c>
      <c r="Q721" s="37">
        <f t="shared" si="81"/>
        <v>1.6467045241030833</v>
      </c>
      <c r="R721" s="17"/>
      <c r="S721" s="44">
        <f t="shared" si="82"/>
        <v>4.9000000000000002E-2</v>
      </c>
      <c r="T721" s="40">
        <f t="shared" si="83"/>
        <v>0.8196</v>
      </c>
      <c r="U721" s="7"/>
      <c r="AF721" s="3"/>
    </row>
    <row r="722" spans="1:36" s="25" customFormat="1" x14ac:dyDescent="0.25">
      <c r="A722" s="27">
        <v>21133</v>
      </c>
      <c r="B722" s="11" t="s">
        <v>677</v>
      </c>
      <c r="C722" s="11" t="s">
        <v>708</v>
      </c>
      <c r="D722" s="11"/>
      <c r="E722" s="13"/>
      <c r="F722" s="37">
        <v>0.78397908979089792</v>
      </c>
      <c r="G722" s="37">
        <v>0.10843444112302913</v>
      </c>
      <c r="H722" s="38">
        <v>29532</v>
      </c>
      <c r="I722" s="38">
        <v>42913</v>
      </c>
      <c r="J722" s="27" t="s">
        <v>20</v>
      </c>
      <c r="K722" s="7"/>
      <c r="L722" s="40">
        <f t="shared" si="77"/>
        <v>0.78712760019166461</v>
      </c>
      <c r="M722" s="40">
        <f t="shared" si="78"/>
        <v>0.13041880757353286</v>
      </c>
      <c r="N722" s="40">
        <f t="shared" si="79"/>
        <v>0.15742172091386902</v>
      </c>
      <c r="O722" s="40">
        <f t="shared" si="80"/>
        <v>0.35743557280647686</v>
      </c>
      <c r="P722" s="41">
        <v>0.25</v>
      </c>
      <c r="Q722" s="37">
        <f t="shared" si="81"/>
        <v>1.6824037014855433</v>
      </c>
      <c r="R722" s="17"/>
      <c r="S722" s="44">
        <f t="shared" si="82"/>
        <v>7.0999999999999994E-2</v>
      </c>
      <c r="T722" s="40">
        <f t="shared" si="83"/>
        <v>0.82840000000000003</v>
      </c>
      <c r="U722" s="7"/>
      <c r="AF722" s="3"/>
      <c r="AJ722" s="7"/>
    </row>
    <row r="723" spans="1:36" s="25" customFormat="1" x14ac:dyDescent="0.25">
      <c r="A723" s="27">
        <v>21135</v>
      </c>
      <c r="B723" s="11" t="s">
        <v>677</v>
      </c>
      <c r="C723" s="11" t="s">
        <v>527</v>
      </c>
      <c r="D723" s="11"/>
      <c r="E723" s="13"/>
      <c r="F723" s="37">
        <v>0.75845680738048649</v>
      </c>
      <c r="G723" s="37">
        <v>0.10371840401086276</v>
      </c>
      <c r="H723" s="38">
        <v>27311</v>
      </c>
      <c r="I723" s="38">
        <v>25072</v>
      </c>
      <c r="J723" s="27" t="s">
        <v>20</v>
      </c>
      <c r="K723" s="7"/>
      <c r="L723" s="40">
        <f t="shared" si="77"/>
        <v>0.76150281865510694</v>
      </c>
      <c r="M723" s="40">
        <f t="shared" si="78"/>
        <v>0.12474662509837792</v>
      </c>
      <c r="N723" s="40">
        <f t="shared" si="79"/>
        <v>0.14558257550720158</v>
      </c>
      <c r="O723" s="40">
        <f t="shared" si="80"/>
        <v>0.20883239767445735</v>
      </c>
      <c r="P723" s="41">
        <v>0.25</v>
      </c>
      <c r="Q723" s="37">
        <f t="shared" si="81"/>
        <v>1.4906644169351437</v>
      </c>
      <c r="R723" s="17"/>
      <c r="S723" s="44">
        <f t="shared" si="82"/>
        <v>4.0000000000000001E-3</v>
      </c>
      <c r="T723" s="40">
        <f t="shared" si="83"/>
        <v>0.80159999999999998</v>
      </c>
      <c r="U723" s="7"/>
      <c r="Z723" s="7"/>
      <c r="AA723" s="7"/>
      <c r="AB723" s="7"/>
      <c r="AC723" s="7"/>
      <c r="AD723" s="7"/>
      <c r="AE723" s="7"/>
      <c r="AF723" s="3"/>
      <c r="AJ723" s="7"/>
    </row>
    <row r="724" spans="1:36" s="25" customFormat="1" x14ac:dyDescent="0.25">
      <c r="A724" s="27">
        <v>21139</v>
      </c>
      <c r="B724" s="11" t="s">
        <v>677</v>
      </c>
      <c r="C724" s="11" t="s">
        <v>709</v>
      </c>
      <c r="D724" s="11"/>
      <c r="E724" s="13"/>
      <c r="F724" s="37">
        <v>0.89046342397548828</v>
      </c>
      <c r="G724" s="37">
        <v>0.11221945137157108</v>
      </c>
      <c r="H724" s="38">
        <v>40101</v>
      </c>
      <c r="I724" s="38">
        <v>36329</v>
      </c>
      <c r="J724" s="27" t="s">
        <v>36</v>
      </c>
      <c r="K724" s="7"/>
      <c r="L724" s="40">
        <f t="shared" si="77"/>
        <v>0.89403958230470715</v>
      </c>
      <c r="M724" s="40">
        <f t="shared" si="78"/>
        <v>0.13497120364028037</v>
      </c>
      <c r="N724" s="40">
        <f t="shared" si="79"/>
        <v>0.2137602746297935</v>
      </c>
      <c r="O724" s="40">
        <f t="shared" si="80"/>
        <v>0.30259541221742825</v>
      </c>
      <c r="P724" s="41">
        <v>0.4</v>
      </c>
      <c r="Q724" s="37">
        <f t="shared" si="81"/>
        <v>1.9453664727922093</v>
      </c>
      <c r="R724" s="17"/>
      <c r="S724" s="44">
        <f t="shared" si="82"/>
        <v>0.29099999999999998</v>
      </c>
      <c r="T724" s="40">
        <f t="shared" si="83"/>
        <v>0.91639999999999999</v>
      </c>
      <c r="U724" s="7"/>
      <c r="Z724" s="7"/>
      <c r="AA724" s="7"/>
      <c r="AB724" s="7"/>
      <c r="AC724" s="7"/>
      <c r="AD724" s="7"/>
      <c r="AE724" s="7"/>
      <c r="AF724" s="3"/>
      <c r="AJ724" s="7"/>
    </row>
    <row r="725" spans="1:36" s="25" customFormat="1" x14ac:dyDescent="0.25">
      <c r="A725" s="27">
        <v>21143</v>
      </c>
      <c r="B725" s="11" t="s">
        <v>677</v>
      </c>
      <c r="C725" s="11" t="s">
        <v>654</v>
      </c>
      <c r="D725" s="11"/>
      <c r="E725" s="13"/>
      <c r="F725" s="37">
        <v>0.885631907736665</v>
      </c>
      <c r="G725" s="37">
        <v>0.14027694160144491</v>
      </c>
      <c r="H725" s="38">
        <v>38414</v>
      </c>
      <c r="I725" s="38">
        <v>28930</v>
      </c>
      <c r="J725" s="27" t="s">
        <v>20</v>
      </c>
      <c r="K725" s="7"/>
      <c r="L725" s="40">
        <f t="shared" si="77"/>
        <v>0.88918866238620986</v>
      </c>
      <c r="M725" s="40">
        <f t="shared" si="78"/>
        <v>0.16871716462268133</v>
      </c>
      <c r="N725" s="40">
        <f t="shared" si="79"/>
        <v>0.20476764144607085</v>
      </c>
      <c r="O725" s="40">
        <f t="shared" si="80"/>
        <v>0.24096686601475953</v>
      </c>
      <c r="P725" s="41">
        <v>0.25</v>
      </c>
      <c r="Q725" s="37">
        <f t="shared" si="81"/>
        <v>1.7536403344697216</v>
      </c>
      <c r="R725" s="17"/>
      <c r="S725" s="44">
        <f t="shared" si="82"/>
        <v>0.128</v>
      </c>
      <c r="T725" s="40">
        <f t="shared" si="83"/>
        <v>0.85119999999999996</v>
      </c>
      <c r="U725" s="7"/>
      <c r="AF725" s="3"/>
    </row>
    <row r="726" spans="1:36" s="25" customFormat="1" x14ac:dyDescent="0.25">
      <c r="A726" s="27">
        <v>21145</v>
      </c>
      <c r="B726" s="11" t="s">
        <v>677</v>
      </c>
      <c r="C726" s="11" t="s">
        <v>710</v>
      </c>
      <c r="D726" s="11"/>
      <c r="E726" s="13"/>
      <c r="F726" s="37">
        <v>0.87434819175777967</v>
      </c>
      <c r="G726" s="37">
        <v>0.21198216809829293</v>
      </c>
      <c r="H726" s="38">
        <v>44757</v>
      </c>
      <c r="I726" s="38">
        <v>46615</v>
      </c>
      <c r="J726" s="27" t="s">
        <v>25</v>
      </c>
      <c r="K726" s="7"/>
      <c r="L726" s="40">
        <f t="shared" si="77"/>
        <v>0.87785963027889524</v>
      </c>
      <c r="M726" s="40">
        <f t="shared" si="78"/>
        <v>0.25496015199510308</v>
      </c>
      <c r="N726" s="40">
        <f t="shared" si="79"/>
        <v>0.23857930255119991</v>
      </c>
      <c r="O726" s="40">
        <f t="shared" si="80"/>
        <v>0.38827066917656466</v>
      </c>
      <c r="P726" s="41">
        <v>0.5</v>
      </c>
      <c r="Q726" s="37">
        <f t="shared" si="81"/>
        <v>2.259669754001763</v>
      </c>
      <c r="R726" s="17"/>
      <c r="S726" s="44">
        <f t="shared" si="82"/>
        <v>0.56899999999999995</v>
      </c>
      <c r="T726" s="40">
        <f t="shared" si="83"/>
        <v>1.0276000000000001</v>
      </c>
      <c r="U726" s="7"/>
      <c r="Z726" s="7"/>
      <c r="AA726" s="7"/>
      <c r="AB726" s="7"/>
      <c r="AC726" s="7"/>
      <c r="AD726" s="7"/>
      <c r="AE726" s="7"/>
      <c r="AF726" s="3"/>
      <c r="AJ726" s="7"/>
    </row>
    <row r="727" spans="1:36" s="25" customFormat="1" x14ac:dyDescent="0.25">
      <c r="A727" s="27">
        <v>21147</v>
      </c>
      <c r="B727" s="11" t="s">
        <v>677</v>
      </c>
      <c r="C727" s="11" t="s">
        <v>711</v>
      </c>
      <c r="D727" s="11"/>
      <c r="E727" s="13"/>
      <c r="F727" s="37">
        <v>0.7894139027714675</v>
      </c>
      <c r="G727" s="37">
        <v>6.8262411347517732E-2</v>
      </c>
      <c r="H727" s="38">
        <v>21758</v>
      </c>
      <c r="I727" s="38">
        <v>33147</v>
      </c>
      <c r="J727" s="27" t="s">
        <v>20</v>
      </c>
      <c r="K727" s="7"/>
      <c r="L727" s="40">
        <f t="shared" si="77"/>
        <v>0.79258423973038905</v>
      </c>
      <c r="M727" s="40">
        <f t="shared" si="78"/>
        <v>8.2102164200176062E-2</v>
      </c>
      <c r="N727" s="40">
        <f t="shared" si="79"/>
        <v>0.11598204671691596</v>
      </c>
      <c r="O727" s="40">
        <f t="shared" si="80"/>
        <v>0.27609155574805511</v>
      </c>
      <c r="P727" s="41">
        <v>0.25</v>
      </c>
      <c r="Q727" s="37">
        <f t="shared" si="81"/>
        <v>1.5167600063955362</v>
      </c>
      <c r="R727" s="17"/>
      <c r="S727" s="44">
        <f t="shared" si="82"/>
        <v>8.0000000000000002E-3</v>
      </c>
      <c r="T727" s="40">
        <f t="shared" si="83"/>
        <v>0.80320000000000003</v>
      </c>
      <c r="U727" s="7"/>
      <c r="AF727" s="3"/>
      <c r="AJ727" s="7"/>
    </row>
    <row r="728" spans="1:36" s="25" customFormat="1" x14ac:dyDescent="0.25">
      <c r="A728" s="27">
        <v>21149</v>
      </c>
      <c r="B728" s="11" t="s">
        <v>677</v>
      </c>
      <c r="C728" s="11" t="s">
        <v>712</v>
      </c>
      <c r="D728" s="11"/>
      <c r="E728" s="13"/>
      <c r="F728" s="37">
        <v>0.86568322981366463</v>
      </c>
      <c r="G728" s="37">
        <v>0.1049260332469117</v>
      </c>
      <c r="H728" s="38">
        <v>40563</v>
      </c>
      <c r="I728" s="38">
        <v>38763</v>
      </c>
      <c r="J728" s="27" t="s">
        <v>22</v>
      </c>
      <c r="K728" s="7"/>
      <c r="L728" s="40">
        <f t="shared" si="77"/>
        <v>0.869159869290828</v>
      </c>
      <c r="M728" s="40">
        <f t="shared" si="78"/>
        <v>0.12619909318255187</v>
      </c>
      <c r="N728" s="40">
        <f t="shared" si="79"/>
        <v>0.21622298745189181</v>
      </c>
      <c r="O728" s="40">
        <f t="shared" si="80"/>
        <v>0.32286894667577337</v>
      </c>
      <c r="P728" s="41">
        <v>0.6</v>
      </c>
      <c r="Q728" s="37">
        <f t="shared" si="81"/>
        <v>2.1344508966010451</v>
      </c>
      <c r="R728" s="17"/>
      <c r="S728" s="44">
        <f t="shared" si="82"/>
        <v>0.46100000000000002</v>
      </c>
      <c r="T728" s="40">
        <f t="shared" si="83"/>
        <v>0.98440000000000005</v>
      </c>
      <c r="U728" s="7"/>
      <c r="AF728" s="3"/>
    </row>
    <row r="729" spans="1:36" s="25" customFormat="1" x14ac:dyDescent="0.25">
      <c r="A729" s="27">
        <v>21151</v>
      </c>
      <c r="B729" s="11" t="s">
        <v>677</v>
      </c>
      <c r="C729" s="11" t="s">
        <v>205</v>
      </c>
      <c r="D729" s="11"/>
      <c r="E729" s="13"/>
      <c r="F729" s="37">
        <v>0.86380052441498045</v>
      </c>
      <c r="G729" s="37">
        <v>0.26661197703035278</v>
      </c>
      <c r="H729" s="38">
        <v>42020</v>
      </c>
      <c r="I729" s="38">
        <v>37602</v>
      </c>
      <c r="J729" s="27" t="s">
        <v>25</v>
      </c>
      <c r="K729" s="7"/>
      <c r="L729" s="40">
        <f t="shared" si="77"/>
        <v>0.86726960282628562</v>
      </c>
      <c r="M729" s="40">
        <f t="shared" si="78"/>
        <v>0.32066579371833998</v>
      </c>
      <c r="N729" s="40">
        <f t="shared" si="79"/>
        <v>0.22398959477179928</v>
      </c>
      <c r="O729" s="40">
        <f t="shared" si="80"/>
        <v>0.31319862066667775</v>
      </c>
      <c r="P729" s="41">
        <v>0.5</v>
      </c>
      <c r="Q729" s="37">
        <f t="shared" si="81"/>
        <v>2.2251236119831024</v>
      </c>
      <c r="R729" s="17"/>
      <c r="S729" s="44">
        <f t="shared" si="82"/>
        <v>0.54</v>
      </c>
      <c r="T729" s="40">
        <f t="shared" si="83"/>
        <v>1.016</v>
      </c>
      <c r="U729" s="7"/>
      <c r="Z729" s="7"/>
      <c r="AA729" s="7"/>
      <c r="AB729" s="7"/>
      <c r="AC729" s="7"/>
      <c r="AD729" s="7"/>
      <c r="AE729" s="7"/>
      <c r="AF729" s="3"/>
    </row>
    <row r="730" spans="1:36" s="25" customFormat="1" x14ac:dyDescent="0.25">
      <c r="A730" s="27">
        <v>21157</v>
      </c>
      <c r="B730" s="11" t="s">
        <v>677</v>
      </c>
      <c r="C730" s="11" t="s">
        <v>556</v>
      </c>
      <c r="D730" s="11"/>
      <c r="E730" s="13"/>
      <c r="F730" s="37">
        <v>0.91085701598579039</v>
      </c>
      <c r="G730" s="37">
        <v>0.16066212268743915</v>
      </c>
      <c r="H730" s="38">
        <v>44802</v>
      </c>
      <c r="I730" s="38">
        <v>45214</v>
      </c>
      <c r="J730" s="27" t="s">
        <v>20</v>
      </c>
      <c r="K730" s="7"/>
      <c r="L730" s="40">
        <f t="shared" si="77"/>
        <v>0.91451507629095419</v>
      </c>
      <c r="M730" s="40">
        <f t="shared" si="78"/>
        <v>0.1932353064775322</v>
      </c>
      <c r="N730" s="40">
        <f t="shared" si="79"/>
        <v>0.23881917717672896</v>
      </c>
      <c r="O730" s="40">
        <f t="shared" si="80"/>
        <v>0.3766013093671392</v>
      </c>
      <c r="P730" s="41">
        <v>0.25</v>
      </c>
      <c r="Q730" s="37">
        <f t="shared" si="81"/>
        <v>1.9731708693123546</v>
      </c>
      <c r="R730" s="17"/>
      <c r="S730" s="44">
        <f t="shared" si="82"/>
        <v>0.313</v>
      </c>
      <c r="T730" s="40">
        <f t="shared" si="83"/>
        <v>0.92520000000000002</v>
      </c>
      <c r="U730" s="7"/>
      <c r="Z730" s="7"/>
      <c r="AA730" s="7"/>
      <c r="AB730" s="7"/>
      <c r="AC730" s="7"/>
      <c r="AD730" s="7"/>
      <c r="AE730" s="7"/>
      <c r="AF730" s="3"/>
      <c r="AJ730" s="7"/>
    </row>
    <row r="731" spans="1:36" s="25" customFormat="1" x14ac:dyDescent="0.25">
      <c r="A731" s="27">
        <v>21159</v>
      </c>
      <c r="B731" s="11" t="s">
        <v>713</v>
      </c>
      <c r="C731" s="11" t="s">
        <v>419</v>
      </c>
      <c r="D731" s="11"/>
      <c r="E731" s="13"/>
      <c r="F731" s="37">
        <v>0.66899271844660202</v>
      </c>
      <c r="G731" s="37">
        <v>9.1568955890563936E-2</v>
      </c>
      <c r="H731" s="38">
        <v>25340</v>
      </c>
      <c r="I731" s="38">
        <v>45350</v>
      </c>
      <c r="J731" s="27" t="s">
        <v>20</v>
      </c>
      <c r="K731" s="7"/>
      <c r="L731" s="40">
        <f t="shared" si="77"/>
        <v>0.6716794361913675</v>
      </c>
      <c r="M731" s="40">
        <f t="shared" si="78"/>
        <v>0.11013395664990878</v>
      </c>
      <c r="N731" s="40">
        <f t="shared" si="79"/>
        <v>0.13507606690902887</v>
      </c>
      <c r="O731" s="40">
        <f t="shared" si="80"/>
        <v>0.37773409518732615</v>
      </c>
      <c r="P731" s="41">
        <v>0.25</v>
      </c>
      <c r="Q731" s="37">
        <f t="shared" si="81"/>
        <v>1.5446235549376313</v>
      </c>
      <c r="R731" s="17"/>
      <c r="S731" s="44">
        <f t="shared" si="82"/>
        <v>1.0999999999999999E-2</v>
      </c>
      <c r="T731" s="40">
        <f t="shared" si="83"/>
        <v>0.8044</v>
      </c>
      <c r="U731" s="7"/>
      <c r="AF731" s="3"/>
    </row>
    <row r="732" spans="1:36" s="25" customFormat="1" x14ac:dyDescent="0.25">
      <c r="A732" s="27">
        <v>21163</v>
      </c>
      <c r="B732" s="11" t="s">
        <v>677</v>
      </c>
      <c r="C732" s="11" t="s">
        <v>714</v>
      </c>
      <c r="D732" s="11"/>
      <c r="E732" s="13"/>
      <c r="F732" s="37">
        <v>0.87273433454168825</v>
      </c>
      <c r="G732" s="37">
        <v>0.12352656224769902</v>
      </c>
      <c r="H732" s="38">
        <v>45629</v>
      </c>
      <c r="I732" s="38">
        <v>32179</v>
      </c>
      <c r="J732" s="27" t="s">
        <v>22</v>
      </c>
      <c r="K732" s="7"/>
      <c r="L732" s="40">
        <f t="shared" si="77"/>
        <v>0.87623929170852233</v>
      </c>
      <c r="M732" s="40">
        <f t="shared" si="78"/>
        <v>0.14857075653411775</v>
      </c>
      <c r="N732" s="40">
        <f t="shared" si="79"/>
        <v>0.24322753973922964</v>
      </c>
      <c r="O732" s="40">
        <f t="shared" si="80"/>
        <v>0.26802878608672476</v>
      </c>
      <c r="P732" s="41">
        <v>0.6</v>
      </c>
      <c r="Q732" s="37">
        <f t="shared" si="81"/>
        <v>2.1360663740685943</v>
      </c>
      <c r="R732" s="17"/>
      <c r="S732" s="44">
        <f t="shared" si="82"/>
        <v>0.46200000000000002</v>
      </c>
      <c r="T732" s="40">
        <f t="shared" si="83"/>
        <v>0.98480000000000001</v>
      </c>
      <c r="U732" s="7"/>
      <c r="Z732" s="7"/>
      <c r="AA732" s="7"/>
      <c r="AB732" s="7"/>
      <c r="AC732" s="7"/>
      <c r="AD732" s="7"/>
      <c r="AE732" s="7"/>
      <c r="AF732" s="3"/>
    </row>
    <row r="733" spans="1:36" s="25" customFormat="1" x14ac:dyDescent="0.25">
      <c r="A733" s="27">
        <v>21165</v>
      </c>
      <c r="B733" s="11" t="s">
        <v>677</v>
      </c>
      <c r="C733" s="11" t="s">
        <v>715</v>
      </c>
      <c r="D733" s="11"/>
      <c r="E733" s="13"/>
      <c r="F733" s="37">
        <v>0.75917278185456971</v>
      </c>
      <c r="G733" s="37">
        <v>0.10448102423411065</v>
      </c>
      <c r="H733" s="38">
        <v>25988</v>
      </c>
      <c r="I733" s="38">
        <v>19501</v>
      </c>
      <c r="J733" s="27" t="s">
        <v>36</v>
      </c>
      <c r="K733" s="7"/>
      <c r="L733" s="40">
        <f t="shared" si="77"/>
        <v>0.76222166852868445</v>
      </c>
      <c r="M733" s="40">
        <f t="shared" si="78"/>
        <v>0.12566386153282963</v>
      </c>
      <c r="N733" s="40">
        <f t="shared" si="79"/>
        <v>0.1385302615166473</v>
      </c>
      <c r="O733" s="40">
        <f t="shared" si="80"/>
        <v>0.16242982558430091</v>
      </c>
      <c r="P733" s="41">
        <v>0.4</v>
      </c>
      <c r="Q733" s="37">
        <f t="shared" si="81"/>
        <v>1.5888456171624621</v>
      </c>
      <c r="R733" s="17"/>
      <c r="S733" s="44">
        <f t="shared" si="82"/>
        <v>2.4E-2</v>
      </c>
      <c r="T733" s="40">
        <f t="shared" si="83"/>
        <v>0.80959999999999999</v>
      </c>
      <c r="U733" s="7"/>
      <c r="Z733" s="7"/>
      <c r="AA733" s="7"/>
      <c r="AB733" s="7"/>
      <c r="AC733" s="7"/>
      <c r="AD733" s="7"/>
      <c r="AE733" s="7"/>
      <c r="AF733" s="3"/>
    </row>
    <row r="734" spans="1:36" s="25" customFormat="1" x14ac:dyDescent="0.25">
      <c r="A734" s="27">
        <v>21167</v>
      </c>
      <c r="B734" s="11" t="s">
        <v>677</v>
      </c>
      <c r="C734" s="11" t="s">
        <v>716</v>
      </c>
      <c r="D734" s="11"/>
      <c r="E734" s="13"/>
      <c r="F734" s="37">
        <v>0.87523992322456812</v>
      </c>
      <c r="G734" s="37">
        <v>0.17792991256015725</v>
      </c>
      <c r="H734" s="38">
        <v>44431</v>
      </c>
      <c r="I734" s="38">
        <v>39146</v>
      </c>
      <c r="J734" s="27" t="s">
        <v>20</v>
      </c>
      <c r="K734" s="7"/>
      <c r="L734" s="40">
        <f t="shared" si="77"/>
        <v>0.87875494299655432</v>
      </c>
      <c r="M734" s="40">
        <f t="shared" si="78"/>
        <v>0.21400402664896798</v>
      </c>
      <c r="N734" s="40">
        <f t="shared" si="79"/>
        <v>0.23684154415292274</v>
      </c>
      <c r="O734" s="40">
        <f t="shared" si="80"/>
        <v>0.32605907144879975</v>
      </c>
      <c r="P734" s="41">
        <v>0.25</v>
      </c>
      <c r="Q734" s="37">
        <f t="shared" si="81"/>
        <v>1.9056595852472449</v>
      </c>
      <c r="R734" s="17"/>
      <c r="S734" s="44">
        <f t="shared" si="82"/>
        <v>0.25800000000000001</v>
      </c>
      <c r="T734" s="40">
        <f t="shared" si="83"/>
        <v>0.9032</v>
      </c>
      <c r="U734" s="7"/>
      <c r="Z734" s="7"/>
      <c r="AA734" s="7"/>
      <c r="AB734" s="7"/>
      <c r="AC734" s="7"/>
      <c r="AD734" s="7"/>
      <c r="AE734" s="7"/>
      <c r="AF734" s="3"/>
      <c r="AJ734" s="7"/>
    </row>
    <row r="735" spans="1:36" s="25" customFormat="1" x14ac:dyDescent="0.25">
      <c r="A735" s="27">
        <v>21175</v>
      </c>
      <c r="B735" s="11" t="s">
        <v>677</v>
      </c>
      <c r="C735" s="11" t="s">
        <v>327</v>
      </c>
      <c r="D735" s="11"/>
      <c r="E735" s="13"/>
      <c r="F735" s="37">
        <v>0.79077284748751109</v>
      </c>
      <c r="G735" s="37">
        <v>0.1079759600692676</v>
      </c>
      <c r="H735" s="38">
        <v>29154</v>
      </c>
      <c r="I735" s="38">
        <v>29881</v>
      </c>
      <c r="J735" s="27" t="s">
        <v>20</v>
      </c>
      <c r="K735" s="7"/>
      <c r="L735" s="40">
        <f t="shared" si="77"/>
        <v>0.79394864205573401</v>
      </c>
      <c r="M735" s="40">
        <f t="shared" si="78"/>
        <v>0.12986737251556274</v>
      </c>
      <c r="N735" s="40">
        <f t="shared" si="79"/>
        <v>0.15540677405942493</v>
      </c>
      <c r="O735" s="40">
        <f t="shared" si="80"/>
        <v>0.24888803744856652</v>
      </c>
      <c r="P735" s="41">
        <v>0.25</v>
      </c>
      <c r="Q735" s="37">
        <f t="shared" si="81"/>
        <v>1.5781108260792882</v>
      </c>
      <c r="R735" s="17"/>
      <c r="S735" s="44">
        <f t="shared" si="82"/>
        <v>0.02</v>
      </c>
      <c r="T735" s="40">
        <f t="shared" si="83"/>
        <v>0.80800000000000005</v>
      </c>
      <c r="U735" s="7"/>
      <c r="Z735" s="7"/>
      <c r="AA735" s="7"/>
      <c r="AB735" s="7"/>
      <c r="AC735" s="7"/>
      <c r="AD735" s="7"/>
      <c r="AE735" s="7"/>
      <c r="AF735" s="3"/>
    </row>
    <row r="736" spans="1:36" s="25" customFormat="1" x14ac:dyDescent="0.25">
      <c r="A736" s="27">
        <v>21177</v>
      </c>
      <c r="B736" s="11" t="s">
        <v>677</v>
      </c>
      <c r="C736" s="11" t="s">
        <v>717</v>
      </c>
      <c r="D736" s="11"/>
      <c r="E736" s="13"/>
      <c r="F736" s="37">
        <v>0.86083729560477795</v>
      </c>
      <c r="G736" s="37">
        <v>0.10715914272685818</v>
      </c>
      <c r="H736" s="38">
        <v>38835</v>
      </c>
      <c r="I736" s="38">
        <v>40233</v>
      </c>
      <c r="J736" s="27" t="s">
        <v>20</v>
      </c>
      <c r="K736" s="7"/>
      <c r="L736" s="40">
        <f t="shared" si="77"/>
        <v>0.86429447349877309</v>
      </c>
      <c r="M736" s="40">
        <f t="shared" si="78"/>
        <v>0.12888495085415028</v>
      </c>
      <c r="N736" s="40">
        <f t="shared" si="79"/>
        <v>0.20701180183157603</v>
      </c>
      <c r="O736" s="40">
        <f t="shared" si="80"/>
        <v>0.33511302870279364</v>
      </c>
      <c r="P736" s="41">
        <v>0.25</v>
      </c>
      <c r="Q736" s="37">
        <f t="shared" si="81"/>
        <v>1.7853042548872931</v>
      </c>
      <c r="R736" s="17"/>
      <c r="S736" s="44">
        <f t="shared" si="82"/>
        <v>0.151</v>
      </c>
      <c r="T736" s="40">
        <f t="shared" si="83"/>
        <v>0.86040000000000005</v>
      </c>
      <c r="U736" s="7"/>
      <c r="AF736" s="3"/>
    </row>
    <row r="737" spans="1:36" s="25" customFormat="1" x14ac:dyDescent="0.25">
      <c r="A737" s="27">
        <v>21179</v>
      </c>
      <c r="B737" s="11" t="s">
        <v>677</v>
      </c>
      <c r="C737" s="11" t="s">
        <v>718</v>
      </c>
      <c r="D737" s="11"/>
      <c r="E737" s="13"/>
      <c r="F737" s="37">
        <v>0.86556623141988998</v>
      </c>
      <c r="G737" s="37">
        <v>0.15002949238402555</v>
      </c>
      <c r="H737" s="38">
        <v>43722</v>
      </c>
      <c r="I737" s="38">
        <v>37340</v>
      </c>
      <c r="J737" s="27" t="s">
        <v>25</v>
      </c>
      <c r="K737" s="7"/>
      <c r="L737" s="40">
        <f t="shared" si="77"/>
        <v>0.86904240102398589</v>
      </c>
      <c r="M737" s="40">
        <f t="shared" si="78"/>
        <v>0.18044698063585543</v>
      </c>
      <c r="N737" s="40">
        <f t="shared" si="79"/>
        <v>0.2330621861640316</v>
      </c>
      <c r="O737" s="40">
        <f t="shared" si="80"/>
        <v>0.31101634210131768</v>
      </c>
      <c r="P737" s="41">
        <v>0.5</v>
      </c>
      <c r="Q737" s="37">
        <f t="shared" si="81"/>
        <v>2.0935679099251905</v>
      </c>
      <c r="R737" s="17"/>
      <c r="S737" s="44">
        <f t="shared" si="82"/>
        <v>0.42299999999999999</v>
      </c>
      <c r="T737" s="40">
        <f t="shared" si="83"/>
        <v>0.96919999999999995</v>
      </c>
      <c r="U737" s="7"/>
      <c r="AF737" s="3"/>
      <c r="AJ737" s="7"/>
    </row>
    <row r="738" spans="1:36" s="25" customFormat="1" x14ac:dyDescent="0.25">
      <c r="A738" s="27">
        <v>21183</v>
      </c>
      <c r="B738" s="11" t="s">
        <v>677</v>
      </c>
      <c r="C738" s="11" t="s">
        <v>582</v>
      </c>
      <c r="D738" s="11"/>
      <c r="E738" s="13"/>
      <c r="F738" s="37">
        <v>0.8341844877114587</v>
      </c>
      <c r="G738" s="37">
        <v>9.3102381688833905E-2</v>
      </c>
      <c r="H738" s="38">
        <v>38286</v>
      </c>
      <c r="I738" s="38">
        <v>37803</v>
      </c>
      <c r="J738" s="27" t="s">
        <v>20</v>
      </c>
      <c r="K738" s="7"/>
      <c r="L738" s="40">
        <f t="shared" si="77"/>
        <v>0.83753462621632402</v>
      </c>
      <c r="M738" s="40">
        <f t="shared" si="78"/>
        <v>0.1119782743965734</v>
      </c>
      <c r="N738" s="40">
        <f t="shared" si="79"/>
        <v>0.20408533140012153</v>
      </c>
      <c r="O738" s="40">
        <f t="shared" si="80"/>
        <v>0.31487281147445401</v>
      </c>
      <c r="P738" s="41">
        <v>0.25</v>
      </c>
      <c r="Q738" s="37">
        <f t="shared" si="81"/>
        <v>1.7184710434874728</v>
      </c>
      <c r="R738" s="17"/>
      <c r="S738" s="44">
        <f t="shared" si="82"/>
        <v>9.5000000000000001E-2</v>
      </c>
      <c r="T738" s="40">
        <f t="shared" si="83"/>
        <v>0.83799999999999997</v>
      </c>
      <c r="U738" s="7"/>
      <c r="Z738" s="7"/>
      <c r="AA738" s="7"/>
      <c r="AB738" s="7"/>
      <c r="AC738" s="7"/>
      <c r="AD738" s="7"/>
      <c r="AE738" s="7"/>
      <c r="AF738" s="3"/>
    </row>
    <row r="739" spans="1:36" s="25" customFormat="1" x14ac:dyDescent="0.25">
      <c r="A739" s="27">
        <v>21189</v>
      </c>
      <c r="B739" s="11" t="s">
        <v>677</v>
      </c>
      <c r="C739" s="11" t="s">
        <v>719</v>
      </c>
      <c r="D739" s="11"/>
      <c r="E739" s="13"/>
      <c r="F739" s="37">
        <v>0.70308370044052859</v>
      </c>
      <c r="G739" s="37">
        <v>0.10886742756804214</v>
      </c>
      <c r="H739" s="38">
        <v>19624</v>
      </c>
      <c r="I739" s="38">
        <v>22756</v>
      </c>
      <c r="J739" s="27" t="s">
        <v>20</v>
      </c>
      <c r="K739" s="7"/>
      <c r="L739" s="40">
        <f t="shared" si="77"/>
        <v>0.70590732975956683</v>
      </c>
      <c r="M739" s="40">
        <f t="shared" si="78"/>
        <v>0.13093957915928789</v>
      </c>
      <c r="N739" s="40">
        <f t="shared" si="79"/>
        <v>0.10460665891960469</v>
      </c>
      <c r="O739" s="40">
        <f t="shared" si="80"/>
        <v>0.18954172150127438</v>
      </c>
      <c r="P739" s="41">
        <v>0.25</v>
      </c>
      <c r="Q739" s="37">
        <f t="shared" si="81"/>
        <v>1.3809952893397339</v>
      </c>
      <c r="R739" s="17"/>
      <c r="S739" s="44">
        <f t="shared" si="82"/>
        <v>1E-3</v>
      </c>
      <c r="T739" s="40">
        <f t="shared" si="83"/>
        <v>0.8004</v>
      </c>
      <c r="U739" s="7"/>
      <c r="AF739" s="3"/>
    </row>
    <row r="740" spans="1:36" s="25" customFormat="1" x14ac:dyDescent="0.25">
      <c r="A740" s="27">
        <v>21193</v>
      </c>
      <c r="B740" s="11" t="s">
        <v>677</v>
      </c>
      <c r="C740" s="11" t="s">
        <v>64</v>
      </c>
      <c r="D740" s="11"/>
      <c r="E740" s="13"/>
      <c r="F740" s="37">
        <v>0.77427342630001306</v>
      </c>
      <c r="G740" s="37">
        <v>0.13679627379505874</v>
      </c>
      <c r="H740" s="38">
        <v>32676</v>
      </c>
      <c r="I740" s="38">
        <v>46063</v>
      </c>
      <c r="J740" s="27" t="s">
        <v>20</v>
      </c>
      <c r="K740" s="7"/>
      <c r="L740" s="40">
        <f t="shared" si="77"/>
        <v>0.77738295813254321</v>
      </c>
      <c r="M740" s="40">
        <f t="shared" si="78"/>
        <v>0.16453081441727541</v>
      </c>
      <c r="N740" s="40">
        <f t="shared" si="79"/>
        <v>0.17418096141749911</v>
      </c>
      <c r="O740" s="40">
        <f t="shared" si="80"/>
        <v>0.38367289143580602</v>
      </c>
      <c r="P740" s="41">
        <v>0.25</v>
      </c>
      <c r="Q740" s="37">
        <f t="shared" si="81"/>
        <v>1.7497676254031238</v>
      </c>
      <c r="R740" s="17"/>
      <c r="S740" s="44">
        <f t="shared" si="82"/>
        <v>0.124</v>
      </c>
      <c r="T740" s="40">
        <f t="shared" si="83"/>
        <v>0.84960000000000002</v>
      </c>
      <c r="U740" s="7"/>
      <c r="AF740" s="3"/>
    </row>
    <row r="741" spans="1:36" s="25" customFormat="1" x14ac:dyDescent="0.25">
      <c r="A741" s="27">
        <v>21195</v>
      </c>
      <c r="B741" s="11" t="s">
        <v>677</v>
      </c>
      <c r="C741" s="11" t="s">
        <v>212</v>
      </c>
      <c r="D741" s="11"/>
      <c r="E741" s="13"/>
      <c r="F741" s="37">
        <v>0.81196353361411733</v>
      </c>
      <c r="G741" s="37">
        <v>0.12405459637053207</v>
      </c>
      <c r="H741" s="38">
        <v>33227</v>
      </c>
      <c r="I741" s="38">
        <v>51010</v>
      </c>
      <c r="J741" s="27" t="s">
        <v>20</v>
      </c>
      <c r="K741" s="7"/>
      <c r="L741" s="40">
        <f t="shared" si="77"/>
        <v>0.8152244313394752</v>
      </c>
      <c r="M741" s="40">
        <f t="shared" si="78"/>
        <v>0.1492058460863375</v>
      </c>
      <c r="N741" s="40">
        <f t="shared" si="79"/>
        <v>0.17711809294342157</v>
      </c>
      <c r="O741" s="40">
        <f t="shared" si="80"/>
        <v>0.42487797564510488</v>
      </c>
      <c r="P741" s="41">
        <v>0.25</v>
      </c>
      <c r="Q741" s="37">
        <f t="shared" si="81"/>
        <v>1.8164263460143391</v>
      </c>
      <c r="R741" s="17"/>
      <c r="S741" s="44">
        <f t="shared" si="82"/>
        <v>0.17399999999999999</v>
      </c>
      <c r="T741" s="40">
        <f t="shared" si="83"/>
        <v>0.86959999999999993</v>
      </c>
      <c r="U741" s="7"/>
      <c r="AF741" s="3"/>
    </row>
    <row r="742" spans="1:36" s="25" customFormat="1" x14ac:dyDescent="0.25">
      <c r="A742" s="27">
        <v>21197</v>
      </c>
      <c r="B742" s="11" t="s">
        <v>677</v>
      </c>
      <c r="C742" s="11" t="s">
        <v>720</v>
      </c>
      <c r="D742" s="11"/>
      <c r="E742" s="13"/>
      <c r="F742" s="37">
        <v>0.78815999999999997</v>
      </c>
      <c r="G742" s="37">
        <v>0.12330880607643009</v>
      </c>
      <c r="H742" s="38">
        <v>27555</v>
      </c>
      <c r="I742" s="38">
        <v>29853</v>
      </c>
      <c r="J742" s="27" t="s">
        <v>20</v>
      </c>
      <c r="K742" s="7"/>
      <c r="L742" s="40">
        <f t="shared" si="77"/>
        <v>0.79132530120481925</v>
      </c>
      <c r="M742" s="40">
        <f t="shared" si="78"/>
        <v>0.14830885173796124</v>
      </c>
      <c r="N742" s="40">
        <f t="shared" si="79"/>
        <v>0.14688322903229245</v>
      </c>
      <c r="O742" s="40">
        <f t="shared" si="80"/>
        <v>0.24865481683852805</v>
      </c>
      <c r="P742" s="41">
        <v>0.25</v>
      </c>
      <c r="Q742" s="37">
        <f t="shared" si="81"/>
        <v>1.5851721988136012</v>
      </c>
      <c r="R742" s="17"/>
      <c r="S742" s="44">
        <f t="shared" si="82"/>
        <v>2.3E-2</v>
      </c>
      <c r="T742" s="40">
        <f t="shared" si="83"/>
        <v>0.80920000000000003</v>
      </c>
      <c r="U742" s="7"/>
      <c r="AF742" s="3"/>
      <c r="AJ742" s="7"/>
    </row>
    <row r="743" spans="1:36" s="25" customFormat="1" x14ac:dyDescent="0.25">
      <c r="A743" s="27">
        <v>21199</v>
      </c>
      <c r="B743" s="11" t="s">
        <v>677</v>
      </c>
      <c r="C743" s="11" t="s">
        <v>217</v>
      </c>
      <c r="D743" s="11"/>
      <c r="E743" s="13"/>
      <c r="F743" s="37">
        <v>0.82881526104417669</v>
      </c>
      <c r="G743" s="37">
        <v>0.14026613197229312</v>
      </c>
      <c r="H743" s="38">
        <v>32788</v>
      </c>
      <c r="I743" s="38">
        <v>34763</v>
      </c>
      <c r="J743" s="27" t="s">
        <v>25</v>
      </c>
      <c r="K743" s="7"/>
      <c r="L743" s="40">
        <f t="shared" si="77"/>
        <v>0.83214383638973566</v>
      </c>
      <c r="M743" s="40">
        <f t="shared" si="78"/>
        <v>0.1687041634126443</v>
      </c>
      <c r="N743" s="40">
        <f t="shared" si="79"/>
        <v>0.17477798270770478</v>
      </c>
      <c r="O743" s="40">
        <f t="shared" si="80"/>
        <v>0.28955171667027602</v>
      </c>
      <c r="P743" s="41">
        <v>0.5</v>
      </c>
      <c r="Q743" s="37">
        <f t="shared" si="81"/>
        <v>1.9651776991803609</v>
      </c>
      <c r="R743" s="17"/>
      <c r="S743" s="44">
        <f t="shared" si="82"/>
        <v>0.308</v>
      </c>
      <c r="T743" s="40">
        <f t="shared" si="83"/>
        <v>0.92320000000000002</v>
      </c>
      <c r="U743" s="7"/>
      <c r="Z743" s="7"/>
      <c r="AA743" s="7"/>
      <c r="AB743" s="7"/>
      <c r="AC743" s="7"/>
      <c r="AD743" s="7"/>
      <c r="AE743" s="7"/>
      <c r="AF743" s="3"/>
      <c r="AJ743" s="7"/>
    </row>
    <row r="744" spans="1:36" s="25" customFormat="1" x14ac:dyDescent="0.25">
      <c r="A744" s="27">
        <v>21203</v>
      </c>
      <c r="B744" s="11" t="s">
        <v>677</v>
      </c>
      <c r="C744" s="11" t="s">
        <v>721</v>
      </c>
      <c r="D744" s="11"/>
      <c r="E744" s="13"/>
      <c r="F744" s="37">
        <v>0.78029322984044847</v>
      </c>
      <c r="G744" s="37">
        <v>0.1032137391600068</v>
      </c>
      <c r="H744" s="38">
        <v>28178</v>
      </c>
      <c r="I744" s="38">
        <v>27078</v>
      </c>
      <c r="J744" s="27" t="s">
        <v>36</v>
      </c>
      <c r="K744" s="7"/>
      <c r="L744" s="40">
        <f t="shared" si="77"/>
        <v>0.78342693759081172</v>
      </c>
      <c r="M744" s="40">
        <f t="shared" si="78"/>
        <v>0.12413964278361474</v>
      </c>
      <c r="N744" s="40">
        <f t="shared" si="79"/>
        <v>0.15020415995906139</v>
      </c>
      <c r="O744" s="40">
        <f t="shared" si="80"/>
        <v>0.22554098852221427</v>
      </c>
      <c r="P744" s="41">
        <v>0.4</v>
      </c>
      <c r="Q744" s="37">
        <f t="shared" si="81"/>
        <v>1.6833117288557022</v>
      </c>
      <c r="R744" s="17"/>
      <c r="S744" s="44">
        <f t="shared" si="82"/>
        <v>7.1999999999999995E-2</v>
      </c>
      <c r="T744" s="40">
        <f t="shared" si="83"/>
        <v>0.82879999999999998</v>
      </c>
      <c r="U744" s="7"/>
      <c r="Z744" s="7"/>
      <c r="AA744" s="7"/>
      <c r="AB744" s="7"/>
      <c r="AC744" s="7"/>
      <c r="AD744" s="7"/>
      <c r="AE744" s="7"/>
      <c r="AF744" s="3"/>
      <c r="AJ744" s="7"/>
    </row>
    <row r="745" spans="1:36" s="25" customFormat="1" x14ac:dyDescent="0.25">
      <c r="A745" s="27">
        <v>21205</v>
      </c>
      <c r="B745" s="11" t="s">
        <v>677</v>
      </c>
      <c r="C745" s="11" t="s">
        <v>722</v>
      </c>
      <c r="D745" s="11"/>
      <c r="E745" s="13"/>
      <c r="F745" s="37">
        <v>0.78498985801217036</v>
      </c>
      <c r="G745" s="37">
        <v>0.23930304367004851</v>
      </c>
      <c r="H745" s="38">
        <v>33615</v>
      </c>
      <c r="I745" s="38">
        <v>34781</v>
      </c>
      <c r="J745" s="27" t="s">
        <v>20</v>
      </c>
      <c r="K745" s="7"/>
      <c r="L745" s="40">
        <f t="shared" si="77"/>
        <v>0.78814242772306264</v>
      </c>
      <c r="M745" s="40">
        <f t="shared" si="78"/>
        <v>0.28782015456467863</v>
      </c>
      <c r="N745" s="40">
        <f t="shared" si="79"/>
        <v>0.17918634527020544</v>
      </c>
      <c r="O745" s="40">
        <f t="shared" si="80"/>
        <v>0.28970164420530076</v>
      </c>
      <c r="P745" s="41">
        <v>0.25</v>
      </c>
      <c r="Q745" s="37">
        <f t="shared" si="81"/>
        <v>1.7948505717632472</v>
      </c>
      <c r="R745" s="17"/>
      <c r="S745" s="44">
        <f t="shared" si="82"/>
        <v>0.158</v>
      </c>
      <c r="T745" s="40">
        <f t="shared" si="83"/>
        <v>0.86319999999999997</v>
      </c>
      <c r="U745" s="7"/>
      <c r="Z745" s="7"/>
      <c r="AA745" s="7"/>
      <c r="AB745" s="7"/>
      <c r="AC745" s="7"/>
      <c r="AD745" s="7"/>
      <c r="AE745" s="7"/>
      <c r="AF745" s="3"/>
      <c r="AJ745" s="7"/>
    </row>
    <row r="746" spans="1:36" s="25" customFormat="1" x14ac:dyDescent="0.25">
      <c r="A746" s="27">
        <v>21207</v>
      </c>
      <c r="B746" s="11" t="s">
        <v>677</v>
      </c>
      <c r="C746" s="11" t="s">
        <v>67</v>
      </c>
      <c r="D746" s="11"/>
      <c r="E746" s="13"/>
      <c r="F746" s="37">
        <v>0.77756613756613757</v>
      </c>
      <c r="G746" s="37">
        <v>0.11456041717591461</v>
      </c>
      <c r="H746" s="38">
        <v>29465</v>
      </c>
      <c r="I746" s="38">
        <v>32854</v>
      </c>
      <c r="J746" s="27" t="s">
        <v>20</v>
      </c>
      <c r="K746" s="7"/>
      <c r="L746" s="40">
        <f t="shared" si="77"/>
        <v>0.78068889313869239</v>
      </c>
      <c r="M746" s="40">
        <f t="shared" si="78"/>
        <v>0.13778678479338008</v>
      </c>
      <c r="N746" s="40">
        <f t="shared" si="79"/>
        <v>0.15706457424919243</v>
      </c>
      <c r="O746" s="40">
        <f t="shared" si="80"/>
        <v>0.27365106865015243</v>
      </c>
      <c r="P746" s="41">
        <v>0.25</v>
      </c>
      <c r="Q746" s="37">
        <f t="shared" si="81"/>
        <v>1.5991913208314172</v>
      </c>
      <c r="R746" s="17"/>
      <c r="S746" s="44">
        <f t="shared" si="82"/>
        <v>2.7E-2</v>
      </c>
      <c r="T746" s="40">
        <f t="shared" si="83"/>
        <v>0.81079999999999997</v>
      </c>
      <c r="U746" s="7"/>
      <c r="AF746" s="3"/>
    </row>
    <row r="747" spans="1:36" s="25" customFormat="1" x14ac:dyDescent="0.25">
      <c r="A747" s="27">
        <v>21215</v>
      </c>
      <c r="B747" s="11" t="s">
        <v>677</v>
      </c>
      <c r="C747" s="11" t="s">
        <v>589</v>
      </c>
      <c r="D747" s="11"/>
      <c r="E747" s="13"/>
      <c r="F747" s="37">
        <v>0.94696066746126339</v>
      </c>
      <c r="G747" s="37">
        <v>0.15643667214959744</v>
      </c>
      <c r="H747" s="38">
        <v>62652</v>
      </c>
      <c r="I747" s="38">
        <v>22960</v>
      </c>
      <c r="J747" s="27" t="s">
        <v>22</v>
      </c>
      <c r="K747" s="7"/>
      <c r="L747" s="40">
        <f t="shared" si="77"/>
        <v>0.95076372235066609</v>
      </c>
      <c r="M747" s="40">
        <f t="shared" si="78"/>
        <v>0.18815317376306551</v>
      </c>
      <c r="N747" s="40">
        <f t="shared" si="79"/>
        <v>0.33396944530325484</v>
      </c>
      <c r="O747" s="40">
        <f t="shared" si="80"/>
        <v>0.19124090023155474</v>
      </c>
      <c r="P747" s="41">
        <v>0.6</v>
      </c>
      <c r="Q747" s="37">
        <f t="shared" si="81"/>
        <v>2.2641272416485414</v>
      </c>
      <c r="R747" s="17"/>
      <c r="S747" s="44">
        <f t="shared" si="82"/>
        <v>0.56999999999999995</v>
      </c>
      <c r="T747" s="40">
        <f t="shared" si="83"/>
        <v>1.028</v>
      </c>
      <c r="U747" s="7"/>
      <c r="AF747" s="3"/>
    </row>
    <row r="748" spans="1:36" s="25" customFormat="1" x14ac:dyDescent="0.25">
      <c r="A748" s="27">
        <v>21217</v>
      </c>
      <c r="B748" s="11" t="s">
        <v>677</v>
      </c>
      <c r="C748" s="11" t="s">
        <v>723</v>
      </c>
      <c r="D748" s="11"/>
      <c r="E748" s="13"/>
      <c r="F748" s="37">
        <v>0.82588161209068012</v>
      </c>
      <c r="G748" s="37">
        <v>0.14037923531240287</v>
      </c>
      <c r="H748" s="38">
        <v>35000</v>
      </c>
      <c r="I748" s="38">
        <v>30728</v>
      </c>
      <c r="J748" s="27" t="s">
        <v>25</v>
      </c>
      <c r="K748" s="7"/>
      <c r="L748" s="40">
        <f t="shared" si="77"/>
        <v>0.8291984057135342</v>
      </c>
      <c r="M748" s="40">
        <f t="shared" si="78"/>
        <v>0.16884019770762407</v>
      </c>
      <c r="N748" s="40">
        <f t="shared" si="79"/>
        <v>0.18656915318926642</v>
      </c>
      <c r="O748" s="40">
        <f t="shared" si="80"/>
        <v>0.25594296090223057</v>
      </c>
      <c r="P748" s="41">
        <v>0.5</v>
      </c>
      <c r="Q748" s="37">
        <f t="shared" si="81"/>
        <v>1.9405507175126553</v>
      </c>
      <c r="R748" s="17"/>
      <c r="S748" s="44">
        <f t="shared" si="82"/>
        <v>0.28499999999999998</v>
      </c>
      <c r="T748" s="40">
        <f t="shared" si="83"/>
        <v>0.91399999999999992</v>
      </c>
      <c r="U748" s="7"/>
      <c r="AF748" s="3"/>
    </row>
    <row r="749" spans="1:36" s="25" customFormat="1" x14ac:dyDescent="0.25">
      <c r="A749" s="27">
        <v>21221</v>
      </c>
      <c r="B749" s="11" t="s">
        <v>677</v>
      </c>
      <c r="C749" s="11" t="s">
        <v>724</v>
      </c>
      <c r="D749" s="11"/>
      <c r="E749" s="13"/>
      <c r="F749" s="37">
        <v>0.89271163422363065</v>
      </c>
      <c r="G749" s="37">
        <v>0.16830999802800237</v>
      </c>
      <c r="H749" s="38">
        <v>44144</v>
      </c>
      <c r="I749" s="38">
        <v>33438</v>
      </c>
      <c r="J749" s="27" t="s">
        <v>22</v>
      </c>
      <c r="K749" s="7"/>
      <c r="L749" s="40">
        <f t="shared" si="77"/>
        <v>0.89629682150966927</v>
      </c>
      <c r="M749" s="40">
        <f t="shared" si="78"/>
        <v>0.20243373800959133</v>
      </c>
      <c r="N749" s="40">
        <f t="shared" si="79"/>
        <v>0.23531167709677075</v>
      </c>
      <c r="O749" s="40">
        <f t="shared" si="80"/>
        <v>0.27851538423095507</v>
      </c>
      <c r="P749" s="41">
        <v>0.6</v>
      </c>
      <c r="Q749" s="37">
        <f t="shared" si="81"/>
        <v>2.2125576208469866</v>
      </c>
      <c r="R749" s="17"/>
      <c r="S749" s="44">
        <f t="shared" si="82"/>
        <v>0.53100000000000003</v>
      </c>
      <c r="T749" s="40">
        <f t="shared" si="83"/>
        <v>1.0124</v>
      </c>
      <c r="U749" s="7"/>
      <c r="AF749" s="3"/>
      <c r="AJ749" s="7"/>
    </row>
    <row r="750" spans="1:36" s="25" customFormat="1" x14ac:dyDescent="0.25">
      <c r="A750" s="27">
        <v>21225</v>
      </c>
      <c r="B750" s="11" t="s">
        <v>677</v>
      </c>
      <c r="C750" s="11" t="s">
        <v>226</v>
      </c>
      <c r="D750" s="11"/>
      <c r="E750" s="13"/>
      <c r="F750" s="37">
        <v>0.84092098377812663</v>
      </c>
      <c r="G750" s="37">
        <v>0.10174418604651163</v>
      </c>
      <c r="H750" s="38">
        <v>37445</v>
      </c>
      <c r="I750" s="38">
        <v>53253</v>
      </c>
      <c r="J750" s="27" t="s">
        <v>20</v>
      </c>
      <c r="K750" s="7"/>
      <c r="L750" s="40">
        <f t="shared" si="77"/>
        <v>0.84429817648406291</v>
      </c>
      <c r="M750" s="40">
        <f t="shared" si="78"/>
        <v>0.12237214748652034</v>
      </c>
      <c r="N750" s="40">
        <f t="shared" si="79"/>
        <v>0.19960234117634518</v>
      </c>
      <c r="O750" s="40">
        <f t="shared" si="80"/>
        <v>0.4435606123706875</v>
      </c>
      <c r="P750" s="41">
        <v>0.25</v>
      </c>
      <c r="Q750" s="37">
        <f t="shared" si="81"/>
        <v>1.8598332775176158</v>
      </c>
      <c r="R750" s="17"/>
      <c r="S750" s="44">
        <f t="shared" si="82"/>
        <v>0.217</v>
      </c>
      <c r="T750" s="40">
        <f t="shared" si="83"/>
        <v>0.88680000000000003</v>
      </c>
      <c r="U750" s="7"/>
      <c r="AF750" s="3"/>
      <c r="AJ750" s="7"/>
    </row>
    <row r="751" spans="1:36" s="25" customFormat="1" x14ac:dyDescent="0.25">
      <c r="A751" s="27">
        <v>21227</v>
      </c>
      <c r="B751" s="11" t="s">
        <v>677</v>
      </c>
      <c r="C751" s="11" t="s">
        <v>495</v>
      </c>
      <c r="D751" s="11"/>
      <c r="E751" s="13"/>
      <c r="F751" s="37">
        <v>0.87319969216110238</v>
      </c>
      <c r="G751" s="37">
        <v>0.27537298358006523</v>
      </c>
      <c r="H751" s="38">
        <v>43509</v>
      </c>
      <c r="I751" s="38">
        <v>42324</v>
      </c>
      <c r="J751" s="27" t="s">
        <v>17</v>
      </c>
      <c r="K751" s="7"/>
      <c r="L751" s="40">
        <f t="shared" si="77"/>
        <v>0.87670651823403856</v>
      </c>
      <c r="M751" s="40">
        <f t="shared" si="78"/>
        <v>0.33120303645712096</v>
      </c>
      <c r="N751" s="40">
        <f t="shared" si="79"/>
        <v>0.23192677960319408</v>
      </c>
      <c r="O751" s="40">
        <f t="shared" si="80"/>
        <v>0.35252961068816741</v>
      </c>
      <c r="P751" s="41">
        <v>0.75</v>
      </c>
      <c r="Q751" s="37">
        <f t="shared" si="81"/>
        <v>2.5423659449825209</v>
      </c>
      <c r="R751" s="17"/>
      <c r="S751" s="44">
        <f t="shared" si="82"/>
        <v>0.754</v>
      </c>
      <c r="T751" s="40">
        <f t="shared" si="83"/>
        <v>1.1015999999999999</v>
      </c>
      <c r="U751" s="7"/>
      <c r="AF751" s="3"/>
    </row>
    <row r="752" spans="1:36" s="25" customFormat="1" x14ac:dyDescent="0.25">
      <c r="A752" s="27">
        <v>21231</v>
      </c>
      <c r="B752" s="11" t="s">
        <v>677</v>
      </c>
      <c r="C752" s="11" t="s">
        <v>626</v>
      </c>
      <c r="D752" s="11"/>
      <c r="E752" s="13"/>
      <c r="F752" s="37">
        <v>0.75213529210796037</v>
      </c>
      <c r="G752" s="37">
        <v>8.5311008095205143E-2</v>
      </c>
      <c r="H752" s="38">
        <v>27646</v>
      </c>
      <c r="I752" s="38">
        <v>29519</v>
      </c>
      <c r="J752" s="27" t="s">
        <v>20</v>
      </c>
      <c r="K752" s="7"/>
      <c r="L752" s="40">
        <f t="shared" si="77"/>
        <v>0.75515591577104457</v>
      </c>
      <c r="M752" s="40">
        <f t="shared" si="78"/>
        <v>0.10260725128881315</v>
      </c>
      <c r="N752" s="40">
        <f t="shared" si="79"/>
        <v>0.14736830883058455</v>
      </c>
      <c r="O752" s="40">
        <f t="shared" si="80"/>
        <v>0.24587282813306902</v>
      </c>
      <c r="P752" s="41">
        <v>0.25</v>
      </c>
      <c r="Q752" s="37">
        <f t="shared" si="81"/>
        <v>1.5010043040235115</v>
      </c>
      <c r="R752" s="17"/>
      <c r="S752" s="44">
        <f t="shared" si="82"/>
        <v>5.0000000000000001E-3</v>
      </c>
      <c r="T752" s="40">
        <f t="shared" si="83"/>
        <v>0.80200000000000005</v>
      </c>
      <c r="U752" s="7"/>
      <c r="AF752" s="3"/>
    </row>
    <row r="753" spans="1:36" s="25" customFormat="1" x14ac:dyDescent="0.25">
      <c r="A753" s="27">
        <v>21235</v>
      </c>
      <c r="B753" s="11" t="s">
        <v>677</v>
      </c>
      <c r="C753" s="11" t="s">
        <v>725</v>
      </c>
      <c r="D753" s="11"/>
      <c r="E753" s="13"/>
      <c r="F753" s="37">
        <v>0.79205185421315483</v>
      </c>
      <c r="G753" s="37">
        <v>0.11632838533777644</v>
      </c>
      <c r="H753" s="38">
        <v>29876</v>
      </c>
      <c r="I753" s="38">
        <v>39149</v>
      </c>
      <c r="J753" s="27" t="s">
        <v>25</v>
      </c>
      <c r="K753" s="7"/>
      <c r="L753" s="40">
        <f t="shared" si="77"/>
        <v>0.79523278535457309</v>
      </c>
      <c r="M753" s="40">
        <f t="shared" si="78"/>
        <v>0.1399131968181018</v>
      </c>
      <c r="N753" s="40">
        <f t="shared" si="79"/>
        <v>0.1592554291623578</v>
      </c>
      <c r="O753" s="40">
        <f t="shared" si="80"/>
        <v>0.32608405937130386</v>
      </c>
      <c r="P753" s="41">
        <v>0.5</v>
      </c>
      <c r="Q753" s="37">
        <f t="shared" si="81"/>
        <v>1.9204854707063366</v>
      </c>
      <c r="R753" s="17"/>
      <c r="S753" s="44">
        <f t="shared" si="82"/>
        <v>0.27100000000000002</v>
      </c>
      <c r="T753" s="40">
        <f t="shared" si="83"/>
        <v>0.90839999999999999</v>
      </c>
      <c r="U753" s="7"/>
      <c r="AF753" s="3"/>
    </row>
    <row r="754" spans="1:36" s="25" customFormat="1" x14ac:dyDescent="0.25">
      <c r="A754" s="27">
        <v>21237</v>
      </c>
      <c r="B754" s="11" t="s">
        <v>677</v>
      </c>
      <c r="C754" s="11" t="s">
        <v>726</v>
      </c>
      <c r="D754" s="11"/>
      <c r="E754" s="13"/>
      <c r="F754" s="37">
        <v>0.67250437828371279</v>
      </c>
      <c r="G754" s="37">
        <v>0.11287370347773032</v>
      </c>
      <c r="H754" s="38">
        <v>21168</v>
      </c>
      <c r="I754" s="38">
        <v>21636</v>
      </c>
      <c r="J754" s="27" t="s">
        <v>20</v>
      </c>
      <c r="K754" s="7"/>
      <c r="L754" s="40">
        <f t="shared" si="77"/>
        <v>0.67520519908003296</v>
      </c>
      <c r="M754" s="40">
        <f t="shared" si="78"/>
        <v>0.13575810103795266</v>
      </c>
      <c r="N754" s="40">
        <f t="shared" si="79"/>
        <v>0.11283702384886833</v>
      </c>
      <c r="O754" s="40">
        <f t="shared" si="80"/>
        <v>0.18021289709973512</v>
      </c>
      <c r="P754" s="41">
        <v>0.25</v>
      </c>
      <c r="Q754" s="37">
        <f t="shared" si="81"/>
        <v>1.3540132210665892</v>
      </c>
      <c r="R754" s="17"/>
      <c r="S754" s="44">
        <f t="shared" si="82"/>
        <v>0</v>
      </c>
      <c r="T754" s="40">
        <f t="shared" si="83"/>
        <v>0.8</v>
      </c>
      <c r="U754" s="7"/>
      <c r="Z754" s="7"/>
      <c r="AA754" s="7"/>
      <c r="AB754" s="7"/>
      <c r="AC754" s="7"/>
      <c r="AD754" s="7"/>
      <c r="AE754" s="7"/>
      <c r="AF754" s="3"/>
    </row>
    <row r="755" spans="1:36" s="25" customFormat="1" x14ac:dyDescent="0.25">
      <c r="A755" s="27">
        <v>21239</v>
      </c>
      <c r="B755" s="11" t="s">
        <v>677</v>
      </c>
      <c r="C755" s="11" t="s">
        <v>727</v>
      </c>
      <c r="D755" s="11"/>
      <c r="E755" s="13"/>
      <c r="F755" s="37">
        <v>0.92166315155167222</v>
      </c>
      <c r="G755" s="37">
        <v>0.30070623942100039</v>
      </c>
      <c r="H755" s="38">
        <v>56672</v>
      </c>
      <c r="I755" s="38">
        <v>40077</v>
      </c>
      <c r="J755" s="27" t="s">
        <v>22</v>
      </c>
      <c r="K755" s="7"/>
      <c r="L755" s="40">
        <f t="shared" si="77"/>
        <v>0.92536460999163883</v>
      </c>
      <c r="M755" s="40">
        <f t="shared" si="78"/>
        <v>0.36167244252877095</v>
      </c>
      <c r="N755" s="40">
        <f t="shared" si="79"/>
        <v>0.30209277284406016</v>
      </c>
      <c r="O755" s="40">
        <f t="shared" si="80"/>
        <v>0.33381365673257923</v>
      </c>
      <c r="P755" s="41">
        <v>0.6</v>
      </c>
      <c r="Q755" s="37">
        <f t="shared" si="81"/>
        <v>2.5229434820970491</v>
      </c>
      <c r="R755" s="17"/>
      <c r="S755" s="44">
        <f t="shared" si="82"/>
        <v>0.73899999999999999</v>
      </c>
      <c r="T755" s="40">
        <f t="shared" si="83"/>
        <v>1.0955999999999999</v>
      </c>
      <c r="U755" s="7"/>
      <c r="Z755" s="7"/>
      <c r="AA755" s="7"/>
      <c r="AB755" s="7"/>
      <c r="AC755" s="7"/>
      <c r="AD755" s="7"/>
      <c r="AE755" s="7"/>
      <c r="AF755" s="3"/>
    </row>
    <row r="756" spans="1:36" s="25" customFormat="1" x14ac:dyDescent="0.25">
      <c r="A756" s="27">
        <v>22001</v>
      </c>
      <c r="B756" s="11" t="s">
        <v>728</v>
      </c>
      <c r="C756" s="11" t="s">
        <v>729</v>
      </c>
      <c r="D756" s="11"/>
      <c r="E756" s="13"/>
      <c r="F756" s="37">
        <v>0.84547169811320755</v>
      </c>
      <c r="G756" s="37">
        <v>9.9157900125419127E-2</v>
      </c>
      <c r="H756" s="38">
        <v>38686</v>
      </c>
      <c r="I756" s="38">
        <v>43090</v>
      </c>
      <c r="J756" s="27" t="s">
        <v>22</v>
      </c>
      <c r="K756" s="7"/>
      <c r="L756" s="40">
        <f t="shared" si="77"/>
        <v>0.84886716678032892</v>
      </c>
      <c r="M756" s="40">
        <f t="shared" si="78"/>
        <v>0.11926150918396847</v>
      </c>
      <c r="N756" s="40">
        <f t="shared" si="79"/>
        <v>0.20621755029371316</v>
      </c>
      <c r="O756" s="40">
        <f t="shared" si="80"/>
        <v>0.35890986023422011</v>
      </c>
      <c r="P756" s="41">
        <v>0.6</v>
      </c>
      <c r="Q756" s="37">
        <f t="shared" si="81"/>
        <v>2.133256086492231</v>
      </c>
      <c r="R756" s="17"/>
      <c r="S756" s="44">
        <f t="shared" si="82"/>
        <v>0.45900000000000002</v>
      </c>
      <c r="T756" s="40">
        <f t="shared" si="83"/>
        <v>0.98360000000000003</v>
      </c>
      <c r="U756" s="7"/>
      <c r="Z756" s="7"/>
      <c r="AA756" s="7"/>
      <c r="AB756" s="7"/>
      <c r="AC756" s="7"/>
      <c r="AD756" s="7"/>
      <c r="AE756" s="7"/>
      <c r="AF756" s="3"/>
      <c r="AJ756" s="7"/>
    </row>
    <row r="757" spans="1:36" s="25" customFormat="1" x14ac:dyDescent="0.25">
      <c r="A757" s="27">
        <v>22005</v>
      </c>
      <c r="B757" s="11" t="s">
        <v>728</v>
      </c>
      <c r="C757" s="11" t="s">
        <v>730</v>
      </c>
      <c r="D757" s="11"/>
      <c r="E757" s="13"/>
      <c r="F757" s="37">
        <v>0.91289835213098625</v>
      </c>
      <c r="G757" s="37">
        <v>0.2329357433853485</v>
      </c>
      <c r="H757" s="38">
        <v>67688</v>
      </c>
      <c r="I757" s="38">
        <v>37849</v>
      </c>
      <c r="J757" s="27" t="s">
        <v>17</v>
      </c>
      <c r="K757" s="7"/>
      <c r="L757" s="40">
        <f t="shared" si="77"/>
        <v>0.91656461057327931</v>
      </c>
      <c r="M757" s="40">
        <f t="shared" si="78"/>
        <v>0.28016192621958108</v>
      </c>
      <c r="N757" s="40">
        <f t="shared" si="79"/>
        <v>0.36081408117357328</v>
      </c>
      <c r="O757" s="40">
        <f t="shared" si="80"/>
        <v>0.31525595961951725</v>
      </c>
      <c r="P757" s="41">
        <v>0.75</v>
      </c>
      <c r="Q757" s="37">
        <f t="shared" si="81"/>
        <v>2.6227965775859508</v>
      </c>
      <c r="R757" s="17"/>
      <c r="S757" s="44">
        <f t="shared" si="82"/>
        <v>0.79900000000000004</v>
      </c>
      <c r="T757" s="40">
        <f t="shared" si="83"/>
        <v>1.1195999999999999</v>
      </c>
      <c r="U757" s="7"/>
      <c r="AF757" s="3"/>
    </row>
    <row r="758" spans="1:36" s="25" customFormat="1" x14ac:dyDescent="0.25">
      <c r="A758" s="27">
        <v>22009</v>
      </c>
      <c r="B758" s="11" t="s">
        <v>728</v>
      </c>
      <c r="C758" s="11" t="s">
        <v>731</v>
      </c>
      <c r="D758" s="11"/>
      <c r="E758" s="13"/>
      <c r="F758" s="37">
        <v>0.82180923749658374</v>
      </c>
      <c r="G758" s="37">
        <v>9.5889435064472464E-2</v>
      </c>
      <c r="H758" s="38">
        <v>34512</v>
      </c>
      <c r="I758" s="38">
        <v>38323</v>
      </c>
      <c r="J758" s="27" t="s">
        <v>20</v>
      </c>
      <c r="K758" s="7"/>
      <c r="L758" s="40">
        <f t="shared" si="77"/>
        <v>0.82510967620138931</v>
      </c>
      <c r="M758" s="40">
        <f t="shared" si="78"/>
        <v>0.11533038442849733</v>
      </c>
      <c r="N758" s="40">
        <f t="shared" si="79"/>
        <v>0.18396784613908465</v>
      </c>
      <c r="O758" s="40">
        <f t="shared" si="80"/>
        <v>0.31920405137516866</v>
      </c>
      <c r="P758" s="41">
        <v>0.25</v>
      </c>
      <c r="Q758" s="37">
        <f t="shared" si="81"/>
        <v>1.6936119581441398</v>
      </c>
      <c r="R758" s="17"/>
      <c r="S758" s="44">
        <f t="shared" si="82"/>
        <v>8.1000000000000003E-2</v>
      </c>
      <c r="T758" s="40">
        <f t="shared" si="83"/>
        <v>0.83240000000000003</v>
      </c>
      <c r="U758" s="7"/>
      <c r="AF758" s="3"/>
      <c r="AJ758" s="7"/>
    </row>
    <row r="759" spans="1:36" s="25" customFormat="1" x14ac:dyDescent="0.25">
      <c r="A759" s="27">
        <v>22013</v>
      </c>
      <c r="B759" s="11" t="s">
        <v>728</v>
      </c>
      <c r="C759" s="11" t="s">
        <v>732</v>
      </c>
      <c r="D759" s="11"/>
      <c r="E759" s="13"/>
      <c r="F759" s="37">
        <v>0.78200499861149675</v>
      </c>
      <c r="G759" s="37">
        <v>0.12208034880099658</v>
      </c>
      <c r="H759" s="38">
        <v>31229</v>
      </c>
      <c r="I759" s="38">
        <v>35752</v>
      </c>
      <c r="J759" s="27" t="s">
        <v>20</v>
      </c>
      <c r="K759" s="7"/>
      <c r="L759" s="40">
        <f t="shared" si="77"/>
        <v>0.78514558093523767</v>
      </c>
      <c r="M759" s="40">
        <f t="shared" si="78"/>
        <v>0.14683133286704006</v>
      </c>
      <c r="N759" s="40">
        <f t="shared" si="79"/>
        <v>0.16646765956993145</v>
      </c>
      <c r="O759" s="40">
        <f t="shared" si="80"/>
        <v>0.29778940178913527</v>
      </c>
      <c r="P759" s="41">
        <v>0.25</v>
      </c>
      <c r="Q759" s="37">
        <f t="shared" si="81"/>
        <v>1.6462339751613446</v>
      </c>
      <c r="R759" s="17"/>
      <c r="S759" s="44">
        <f t="shared" si="82"/>
        <v>4.8000000000000001E-2</v>
      </c>
      <c r="T759" s="40">
        <f t="shared" si="83"/>
        <v>0.81919999999999993</v>
      </c>
      <c r="U759" s="7"/>
      <c r="Z759" s="7"/>
      <c r="AA759" s="7"/>
      <c r="AB759" s="7"/>
      <c r="AC759" s="7"/>
      <c r="AD759" s="7"/>
      <c r="AE759" s="7"/>
      <c r="AF759" s="3"/>
      <c r="AJ759" s="7"/>
    </row>
    <row r="760" spans="1:36" s="25" customFormat="1" x14ac:dyDescent="0.25">
      <c r="A760" s="27">
        <v>22015</v>
      </c>
      <c r="B760" s="11" t="s">
        <v>728</v>
      </c>
      <c r="C760" s="11" t="s">
        <v>733</v>
      </c>
      <c r="D760" s="11"/>
      <c r="E760" s="13"/>
      <c r="F760" s="37">
        <v>0.89372061226531496</v>
      </c>
      <c r="G760" s="37">
        <v>0.23334476662884884</v>
      </c>
      <c r="H760" s="38">
        <v>53070</v>
      </c>
      <c r="I760" s="38">
        <v>47277</v>
      </c>
      <c r="J760" s="27" t="s">
        <v>17</v>
      </c>
      <c r="K760" s="7"/>
      <c r="L760" s="40">
        <f t="shared" si="77"/>
        <v>0.89730985167200294</v>
      </c>
      <c r="M760" s="40">
        <f t="shared" si="78"/>
        <v>0.28065387622305504</v>
      </c>
      <c r="N760" s="40">
        <f t="shared" si="79"/>
        <v>0.28289214170726767</v>
      </c>
      <c r="O760" s="40">
        <f t="shared" si="80"/>
        <v>0.39378467074247447</v>
      </c>
      <c r="P760" s="41">
        <v>0.75</v>
      </c>
      <c r="Q760" s="37">
        <f t="shared" si="81"/>
        <v>2.6046405403448003</v>
      </c>
      <c r="R760" s="17"/>
      <c r="S760" s="44">
        <f t="shared" si="82"/>
        <v>0.78900000000000003</v>
      </c>
      <c r="T760" s="40">
        <f t="shared" si="83"/>
        <v>1.1155999999999999</v>
      </c>
      <c r="U760" s="7"/>
      <c r="AF760" s="3"/>
    </row>
    <row r="761" spans="1:36" s="25" customFormat="1" x14ac:dyDescent="0.25">
      <c r="A761" s="27">
        <v>22017</v>
      </c>
      <c r="B761" s="11" t="s">
        <v>728</v>
      </c>
      <c r="C761" s="11" t="s">
        <v>734</v>
      </c>
      <c r="D761" s="11"/>
      <c r="E761" s="13"/>
      <c r="F761" s="37">
        <v>0.85463199103328402</v>
      </c>
      <c r="G761" s="37">
        <v>0.22027747620218693</v>
      </c>
      <c r="H761" s="38">
        <v>40497</v>
      </c>
      <c r="I761" s="38">
        <v>50270</v>
      </c>
      <c r="J761" s="27" t="s">
        <v>17</v>
      </c>
      <c r="K761" s="7"/>
      <c r="L761" s="40">
        <f t="shared" si="77"/>
        <v>0.85806424802538561</v>
      </c>
      <c r="M761" s="40">
        <f t="shared" si="78"/>
        <v>0.26493727900530678</v>
      </c>
      <c r="N761" s="40">
        <f t="shared" si="79"/>
        <v>0.21587117133444919</v>
      </c>
      <c r="O761" s="40">
        <f t="shared" si="80"/>
        <v>0.41871428809408784</v>
      </c>
      <c r="P761" s="41">
        <v>0.75</v>
      </c>
      <c r="Q761" s="37">
        <f t="shared" si="81"/>
        <v>2.5075869864592293</v>
      </c>
      <c r="R761" s="17"/>
      <c r="S761" s="44">
        <f t="shared" si="82"/>
        <v>0.72799999999999998</v>
      </c>
      <c r="T761" s="40">
        <f t="shared" si="83"/>
        <v>1.0911999999999999</v>
      </c>
      <c r="U761" s="7"/>
      <c r="Z761" s="7"/>
      <c r="AA761" s="7"/>
      <c r="AB761" s="7"/>
      <c r="AC761" s="7"/>
      <c r="AD761" s="7"/>
      <c r="AE761" s="7"/>
      <c r="AF761" s="3"/>
    </row>
    <row r="762" spans="1:36" s="25" customFormat="1" x14ac:dyDescent="0.25">
      <c r="A762" s="27">
        <v>22019</v>
      </c>
      <c r="B762" s="11" t="s">
        <v>728</v>
      </c>
      <c r="C762" s="11" t="s">
        <v>735</v>
      </c>
      <c r="D762" s="11"/>
      <c r="E762" s="13"/>
      <c r="F762" s="37">
        <v>0.8723657106639201</v>
      </c>
      <c r="G762" s="37">
        <v>0.19786962972519676</v>
      </c>
      <c r="H762" s="38">
        <v>44247</v>
      </c>
      <c r="I762" s="38">
        <v>49655</v>
      </c>
      <c r="J762" s="27" t="s">
        <v>17</v>
      </c>
      <c r="K762" s="7"/>
      <c r="L762" s="40">
        <f t="shared" si="77"/>
        <v>0.87586918741357445</v>
      </c>
      <c r="M762" s="40">
        <f t="shared" si="78"/>
        <v>0.23798638971632063</v>
      </c>
      <c r="N762" s="40">
        <f t="shared" si="79"/>
        <v>0.23586072346187059</v>
      </c>
      <c r="O762" s="40">
        <f t="shared" si="80"/>
        <v>0.41359176398074265</v>
      </c>
      <c r="P762" s="41">
        <v>0.75</v>
      </c>
      <c r="Q762" s="37">
        <f t="shared" si="81"/>
        <v>2.5133080645725085</v>
      </c>
      <c r="R762" s="17"/>
      <c r="S762" s="44">
        <f t="shared" si="82"/>
        <v>0.73199999999999998</v>
      </c>
      <c r="T762" s="40">
        <f t="shared" si="83"/>
        <v>1.0928</v>
      </c>
      <c r="U762" s="7"/>
      <c r="Z762" s="7"/>
      <c r="AA762" s="7"/>
      <c r="AB762" s="7"/>
      <c r="AC762" s="7"/>
      <c r="AD762" s="7"/>
      <c r="AE762" s="7"/>
      <c r="AF762" s="3"/>
      <c r="AJ762" s="7"/>
    </row>
    <row r="763" spans="1:36" s="25" customFormat="1" x14ac:dyDescent="0.25">
      <c r="A763" s="27">
        <v>22021</v>
      </c>
      <c r="B763" s="11" t="s">
        <v>728</v>
      </c>
      <c r="C763" s="11" t="s">
        <v>736</v>
      </c>
      <c r="D763" s="11"/>
      <c r="E763" s="13"/>
      <c r="F763" s="37">
        <v>0.84206441598758253</v>
      </c>
      <c r="G763" s="37">
        <v>0.11109501738122828</v>
      </c>
      <c r="H763" s="38">
        <v>40181</v>
      </c>
      <c r="I763" s="38">
        <v>30792</v>
      </c>
      <c r="J763" s="27" t="s">
        <v>20</v>
      </c>
      <c r="K763" s="7"/>
      <c r="L763" s="40">
        <f t="shared" si="77"/>
        <v>0.84544620079074551</v>
      </c>
      <c r="M763" s="40">
        <f t="shared" si="78"/>
        <v>0.13361879808816182</v>
      </c>
      <c r="N763" s="40">
        <f t="shared" si="79"/>
        <v>0.21418671840851181</v>
      </c>
      <c r="O763" s="40">
        <f t="shared" si="80"/>
        <v>0.25647603658231855</v>
      </c>
      <c r="P763" s="41">
        <v>0.25</v>
      </c>
      <c r="Q763" s="37">
        <f t="shared" si="81"/>
        <v>1.6997277538697375</v>
      </c>
      <c r="R763" s="17"/>
      <c r="S763" s="44">
        <f t="shared" si="82"/>
        <v>8.5000000000000006E-2</v>
      </c>
      <c r="T763" s="40">
        <f t="shared" si="83"/>
        <v>0.83399999999999996</v>
      </c>
      <c r="U763" s="7"/>
      <c r="Z763" s="7"/>
      <c r="AA763" s="7"/>
      <c r="AB763" s="7"/>
      <c r="AC763" s="7"/>
      <c r="AD763" s="7"/>
      <c r="AE763" s="7"/>
      <c r="AF763" s="3"/>
      <c r="AJ763" s="7"/>
    </row>
    <row r="764" spans="1:36" s="25" customFormat="1" x14ac:dyDescent="0.25">
      <c r="A764" s="27">
        <v>22023</v>
      </c>
      <c r="B764" s="11" t="s">
        <v>728</v>
      </c>
      <c r="C764" s="11" t="s">
        <v>737</v>
      </c>
      <c r="D764" s="11"/>
      <c r="E764" s="13"/>
      <c r="F764" s="37">
        <v>0.93213149522799577</v>
      </c>
      <c r="G764" s="37">
        <v>0.14202208270188352</v>
      </c>
      <c r="H764" s="38">
        <v>62353</v>
      </c>
      <c r="I764" s="38">
        <v>48009</v>
      </c>
      <c r="J764" s="27" t="s">
        <v>22</v>
      </c>
      <c r="K764" s="7"/>
      <c r="L764" s="40">
        <f t="shared" si="77"/>
        <v>0.93587499520883111</v>
      </c>
      <c r="M764" s="40">
        <f t="shared" si="78"/>
        <v>0.17081612155010747</v>
      </c>
      <c r="N764" s="40">
        <f t="shared" si="79"/>
        <v>0.33237561168029511</v>
      </c>
      <c r="O764" s="40">
        <f t="shared" si="80"/>
        <v>0.39988172383348047</v>
      </c>
      <c r="P764" s="41">
        <v>0.6</v>
      </c>
      <c r="Q764" s="37">
        <f t="shared" si="81"/>
        <v>2.4389484522727143</v>
      </c>
      <c r="R764" s="17"/>
      <c r="S764" s="44">
        <f t="shared" si="82"/>
        <v>0.68400000000000005</v>
      </c>
      <c r="T764" s="40">
        <f t="shared" si="83"/>
        <v>1.0736000000000001</v>
      </c>
      <c r="U764" s="7"/>
      <c r="AF764" s="3"/>
      <c r="AJ764" s="7"/>
    </row>
    <row r="765" spans="1:36" s="25" customFormat="1" x14ac:dyDescent="0.25">
      <c r="A765" s="27">
        <v>22025</v>
      </c>
      <c r="B765" s="11" t="s">
        <v>728</v>
      </c>
      <c r="C765" s="11" t="s">
        <v>738</v>
      </c>
      <c r="D765" s="11"/>
      <c r="E765" s="13"/>
      <c r="F765" s="37">
        <v>0.84400595681310497</v>
      </c>
      <c r="G765" s="37">
        <v>9.6262740656851642E-2</v>
      </c>
      <c r="H765" s="38">
        <v>38205</v>
      </c>
      <c r="I765" s="38">
        <v>38233</v>
      </c>
      <c r="J765" s="27" t="s">
        <v>20</v>
      </c>
      <c r="K765" s="7"/>
      <c r="L765" s="40">
        <f t="shared" si="77"/>
        <v>0.8473955389689809</v>
      </c>
      <c r="M765" s="40">
        <f t="shared" si="78"/>
        <v>0.11577937526309189</v>
      </c>
      <c r="N765" s="40">
        <f t="shared" si="79"/>
        <v>0.20365355707416924</v>
      </c>
      <c r="O765" s="40">
        <f t="shared" si="80"/>
        <v>0.31845441370004496</v>
      </c>
      <c r="P765" s="41">
        <v>0.25</v>
      </c>
      <c r="Q765" s="37">
        <f t="shared" si="81"/>
        <v>1.7352828850062869</v>
      </c>
      <c r="R765" s="17"/>
      <c r="S765" s="44">
        <f t="shared" si="82"/>
        <v>0.109</v>
      </c>
      <c r="T765" s="40">
        <f t="shared" si="83"/>
        <v>0.84360000000000002</v>
      </c>
      <c r="U765" s="7"/>
      <c r="AF765" s="3"/>
    </row>
    <row r="766" spans="1:36" s="25" customFormat="1" x14ac:dyDescent="0.25">
      <c r="A766" s="27">
        <v>22027</v>
      </c>
      <c r="B766" s="11" t="s">
        <v>728</v>
      </c>
      <c r="C766" s="11" t="s">
        <v>739</v>
      </c>
      <c r="D766" s="11"/>
      <c r="E766" s="13"/>
      <c r="F766" s="37">
        <v>0.79138702460850108</v>
      </c>
      <c r="G766" s="37">
        <v>0.12606747273188468</v>
      </c>
      <c r="H766" s="38">
        <v>32316</v>
      </c>
      <c r="I766" s="38">
        <v>43993</v>
      </c>
      <c r="J766" s="27" t="s">
        <v>20</v>
      </c>
      <c r="K766" s="7"/>
      <c r="L766" s="40">
        <f t="shared" si="77"/>
        <v>0.79456528575150709</v>
      </c>
      <c r="M766" s="40">
        <f t="shared" si="78"/>
        <v>0.1516268198297509</v>
      </c>
      <c r="N766" s="40">
        <f t="shared" si="79"/>
        <v>0.17226196441326666</v>
      </c>
      <c r="O766" s="40">
        <f t="shared" si="80"/>
        <v>0.36643122490796115</v>
      </c>
      <c r="P766" s="41">
        <v>0.25</v>
      </c>
      <c r="Q766" s="37">
        <f t="shared" si="81"/>
        <v>1.7348852949024858</v>
      </c>
      <c r="R766" s="17"/>
      <c r="S766" s="44">
        <f t="shared" si="82"/>
        <v>0.108</v>
      </c>
      <c r="T766" s="40">
        <f t="shared" si="83"/>
        <v>0.84319999999999995</v>
      </c>
      <c r="U766" s="7"/>
      <c r="Z766" s="7"/>
      <c r="AA766" s="7"/>
      <c r="AB766" s="7"/>
      <c r="AC766" s="7"/>
      <c r="AD766" s="7"/>
      <c r="AE766" s="7"/>
      <c r="AF766" s="3"/>
    </row>
    <row r="767" spans="1:36" s="25" customFormat="1" x14ac:dyDescent="0.25">
      <c r="A767" s="27">
        <v>22029</v>
      </c>
      <c r="B767" s="11" t="s">
        <v>728</v>
      </c>
      <c r="C767" s="11" t="s">
        <v>740</v>
      </c>
      <c r="D767" s="11"/>
      <c r="E767" s="13"/>
      <c r="F767" s="37">
        <v>0.74581373471307622</v>
      </c>
      <c r="G767" s="37">
        <v>0.11802606530970859</v>
      </c>
      <c r="H767" s="38">
        <v>28971</v>
      </c>
      <c r="I767" s="38">
        <v>40834</v>
      </c>
      <c r="J767" s="27" t="s">
        <v>25</v>
      </c>
      <c r="K767" s="7"/>
      <c r="L767" s="40">
        <f t="shared" si="77"/>
        <v>0.74880897059545803</v>
      </c>
      <c r="M767" s="40">
        <f t="shared" si="78"/>
        <v>0.14195507018681913</v>
      </c>
      <c r="N767" s="40">
        <f t="shared" si="79"/>
        <v>0.15443128391560679</v>
      </c>
      <c r="O767" s="40">
        <f t="shared" si="80"/>
        <v>0.34011894251111963</v>
      </c>
      <c r="P767" s="41">
        <v>0.5</v>
      </c>
      <c r="Q767" s="37">
        <f t="shared" si="81"/>
        <v>1.8853142672090035</v>
      </c>
      <c r="R767" s="17"/>
      <c r="S767" s="44">
        <f t="shared" si="82"/>
        <v>0.23799999999999999</v>
      </c>
      <c r="T767" s="40">
        <f t="shared" si="83"/>
        <v>0.8952</v>
      </c>
      <c r="U767" s="7"/>
      <c r="Z767" s="7"/>
      <c r="AA767" s="7"/>
      <c r="AB767" s="7"/>
      <c r="AC767" s="7"/>
      <c r="AD767" s="7"/>
      <c r="AE767" s="7"/>
      <c r="AF767" s="3"/>
    </row>
    <row r="768" spans="1:36" s="25" customFormat="1" x14ac:dyDescent="0.25">
      <c r="A768" s="27">
        <v>22031</v>
      </c>
      <c r="B768" s="11" t="s">
        <v>728</v>
      </c>
      <c r="C768" s="11" t="s">
        <v>741</v>
      </c>
      <c r="D768" s="11"/>
      <c r="E768" s="13"/>
      <c r="F768" s="37">
        <v>0.85631517960602554</v>
      </c>
      <c r="G768" s="37">
        <v>0.11634831460674157</v>
      </c>
      <c r="H768" s="38">
        <v>40200</v>
      </c>
      <c r="I768" s="38">
        <v>45286</v>
      </c>
      <c r="J768" s="27" t="s">
        <v>22</v>
      </c>
      <c r="K768" s="7"/>
      <c r="L768" s="40">
        <f t="shared" si="77"/>
        <v>0.8597541963915919</v>
      </c>
      <c r="M768" s="40">
        <f t="shared" si="78"/>
        <v>0.13993716661466576</v>
      </c>
      <c r="N768" s="40">
        <f t="shared" si="79"/>
        <v>0.21428799880595742</v>
      </c>
      <c r="O768" s="40">
        <f t="shared" si="80"/>
        <v>0.37720101950723817</v>
      </c>
      <c r="P768" s="41">
        <v>0.6</v>
      </c>
      <c r="Q768" s="37">
        <f t="shared" si="81"/>
        <v>2.191180381319453</v>
      </c>
      <c r="R768" s="17"/>
      <c r="S768" s="44">
        <f t="shared" si="82"/>
        <v>0.51300000000000001</v>
      </c>
      <c r="T768" s="40">
        <f t="shared" si="83"/>
        <v>1.0052000000000001</v>
      </c>
      <c r="U768" s="7"/>
      <c r="AF768" s="3"/>
      <c r="AJ768" s="7"/>
    </row>
    <row r="769" spans="1:36" s="25" customFormat="1" x14ac:dyDescent="0.25">
      <c r="A769" s="27">
        <v>22035</v>
      </c>
      <c r="B769" s="11" t="s">
        <v>728</v>
      </c>
      <c r="C769" s="11" t="s">
        <v>744</v>
      </c>
      <c r="D769" s="11"/>
      <c r="E769" s="13"/>
      <c r="F769" s="37">
        <v>0.67958656330749356</v>
      </c>
      <c r="G769" s="37">
        <v>0.10655903128153381</v>
      </c>
      <c r="H769" s="38">
        <v>25413</v>
      </c>
      <c r="I769" s="38">
        <v>52189</v>
      </c>
      <c r="J769" s="27" t="s">
        <v>20</v>
      </c>
      <c r="K769" s="7"/>
      <c r="L769" s="40">
        <f t="shared" si="77"/>
        <v>0.68231582661394941</v>
      </c>
      <c r="M769" s="40">
        <f t="shared" si="78"/>
        <v>0.1281631707785594</v>
      </c>
      <c r="N769" s="40">
        <f t="shared" si="79"/>
        <v>0.13546519685710934</v>
      </c>
      <c r="O769" s="40">
        <f t="shared" si="80"/>
        <v>0.43469822918922518</v>
      </c>
      <c r="P769" s="41">
        <v>0.25</v>
      </c>
      <c r="Q769" s="37">
        <f t="shared" si="81"/>
        <v>1.6306424234388435</v>
      </c>
      <c r="R769" s="17"/>
      <c r="S769" s="44">
        <f t="shared" si="82"/>
        <v>3.9E-2</v>
      </c>
      <c r="T769" s="40">
        <f t="shared" si="83"/>
        <v>0.81559999999999999</v>
      </c>
      <c r="U769" s="7"/>
      <c r="AF769" s="3"/>
    </row>
    <row r="770" spans="1:36" s="25" customFormat="1" x14ac:dyDescent="0.25">
      <c r="A770" s="27">
        <v>22039</v>
      </c>
      <c r="B770" s="11" t="s">
        <v>728</v>
      </c>
      <c r="C770" s="11" t="s">
        <v>745</v>
      </c>
      <c r="D770" s="11"/>
      <c r="E770" s="13"/>
      <c r="F770" s="37">
        <v>0.80657483505035299</v>
      </c>
      <c r="G770" s="37">
        <v>0.1132374167714299</v>
      </c>
      <c r="H770" s="38">
        <v>32125</v>
      </c>
      <c r="I770" s="38">
        <v>38753</v>
      </c>
      <c r="J770" s="27" t="s">
        <v>20</v>
      </c>
      <c r="K770" s="7"/>
      <c r="L770" s="40">
        <f t="shared" si="77"/>
        <v>0.80981409141601701</v>
      </c>
      <c r="M770" s="40">
        <f t="shared" si="78"/>
        <v>0.13619555479869203</v>
      </c>
      <c r="N770" s="40">
        <f t="shared" si="79"/>
        <v>0.17124382989157666</v>
      </c>
      <c r="O770" s="40">
        <f t="shared" si="80"/>
        <v>0.32278565360075961</v>
      </c>
      <c r="P770" s="41">
        <v>0.25</v>
      </c>
      <c r="Q770" s="37">
        <f t="shared" si="81"/>
        <v>1.6900391297070454</v>
      </c>
      <c r="R770" s="17"/>
      <c r="S770" s="44">
        <f t="shared" si="82"/>
        <v>7.8E-2</v>
      </c>
      <c r="T770" s="40">
        <f t="shared" si="83"/>
        <v>0.83119999999999994</v>
      </c>
      <c r="U770" s="7"/>
      <c r="Z770" s="7"/>
      <c r="AA770" s="7"/>
      <c r="AB770" s="7"/>
      <c r="AC770" s="7"/>
      <c r="AD770" s="7"/>
      <c r="AE770" s="7"/>
      <c r="AF770" s="3"/>
    </row>
    <row r="771" spans="1:36" s="25" customFormat="1" x14ac:dyDescent="0.25">
      <c r="A771" s="27">
        <v>22041</v>
      </c>
      <c r="B771" s="11" t="s">
        <v>728</v>
      </c>
      <c r="C771" s="11" t="s">
        <v>746</v>
      </c>
      <c r="D771" s="11"/>
      <c r="E771" s="13"/>
      <c r="F771" s="37">
        <v>0.75889111800109432</v>
      </c>
      <c r="G771" s="37">
        <v>0.11855407666012073</v>
      </c>
      <c r="H771" s="38">
        <v>32981</v>
      </c>
      <c r="I771" s="38">
        <v>38720</v>
      </c>
      <c r="J771" s="27" t="s">
        <v>20</v>
      </c>
      <c r="K771" s="7"/>
      <c r="L771" s="40">
        <f t="shared" si="77"/>
        <v>0.76193887349507461</v>
      </c>
      <c r="M771" s="40">
        <f t="shared" si="78"/>
        <v>0.14259013234966009</v>
      </c>
      <c r="N771" s="40">
        <f t="shared" si="79"/>
        <v>0.17580677832386274</v>
      </c>
      <c r="O771" s="40">
        <f t="shared" si="80"/>
        <v>0.32251078645321429</v>
      </c>
      <c r="P771" s="41">
        <v>0.25</v>
      </c>
      <c r="Q771" s="37">
        <f t="shared" si="81"/>
        <v>1.6528465706218118</v>
      </c>
      <c r="R771" s="17"/>
      <c r="S771" s="44">
        <f t="shared" si="82"/>
        <v>5.1999999999999998E-2</v>
      </c>
      <c r="T771" s="40">
        <f t="shared" si="83"/>
        <v>0.82079999999999997</v>
      </c>
      <c r="U771" s="7"/>
      <c r="AF771" s="3"/>
    </row>
    <row r="772" spans="1:36" s="25" customFormat="1" x14ac:dyDescent="0.25">
      <c r="A772" s="27">
        <v>22043</v>
      </c>
      <c r="B772" s="11" t="s">
        <v>728</v>
      </c>
      <c r="C772" s="11" t="s">
        <v>747</v>
      </c>
      <c r="D772" s="11"/>
      <c r="E772" s="13"/>
      <c r="F772" s="37">
        <v>0.8676530198621808</v>
      </c>
      <c r="G772" s="37">
        <v>0.11030633264668749</v>
      </c>
      <c r="H772" s="38">
        <v>38739</v>
      </c>
      <c r="I772" s="38">
        <v>36528</v>
      </c>
      <c r="J772" s="27" t="s">
        <v>22</v>
      </c>
      <c r="K772" s="7"/>
      <c r="L772" s="40">
        <f t="shared" ref="L772:L835" si="84">F772/F$3</f>
        <v>0.87113757014275184</v>
      </c>
      <c r="M772" s="40">
        <f t="shared" ref="M772:M835" si="85">G772/G$3</f>
        <v>0.13267021273497542</v>
      </c>
      <c r="N772" s="40">
        <f t="shared" ref="N772:N835" si="86">H772/H$3</f>
        <v>0.20650006929711404</v>
      </c>
      <c r="O772" s="40">
        <f t="shared" ref="O772:O835" si="87">I772/I$3</f>
        <v>0.30425294441020173</v>
      </c>
      <c r="P772" s="41">
        <v>0.6</v>
      </c>
      <c r="Q772" s="37">
        <f t="shared" ref="Q772:Q835" si="88">SUM(L772:P772)</f>
        <v>2.1145607965850428</v>
      </c>
      <c r="R772" s="17"/>
      <c r="S772" s="44">
        <f t="shared" ref="S772:S835" si="89">_xlfn.PERCENTRANK.INC(Q$4:Q$2874,Q772)</f>
        <v>0.44400000000000001</v>
      </c>
      <c r="T772" s="40">
        <f t="shared" ref="T772:T835" si="90">((S772-0.5)*0.4+1)</f>
        <v>0.97760000000000002</v>
      </c>
      <c r="U772" s="7"/>
      <c r="AF772" s="3"/>
    </row>
    <row r="773" spans="1:36" s="25" customFormat="1" x14ac:dyDescent="0.25">
      <c r="A773" s="27">
        <v>22045</v>
      </c>
      <c r="B773" s="11" t="s">
        <v>728</v>
      </c>
      <c r="C773" s="11" t="s">
        <v>748</v>
      </c>
      <c r="D773" s="11"/>
      <c r="E773" s="13"/>
      <c r="F773" s="37">
        <v>0.8202099045408997</v>
      </c>
      <c r="G773" s="37">
        <v>0.13242372152986678</v>
      </c>
      <c r="H773" s="38">
        <v>44611</v>
      </c>
      <c r="I773" s="38">
        <v>51401</v>
      </c>
      <c r="J773" s="27" t="s">
        <v>17</v>
      </c>
      <c r="K773" s="7"/>
      <c r="L773" s="40">
        <f t="shared" si="84"/>
        <v>0.82350392022178687</v>
      </c>
      <c r="M773" s="40">
        <f t="shared" si="85"/>
        <v>0.15927175607222185</v>
      </c>
      <c r="N773" s="40">
        <f t="shared" si="86"/>
        <v>0.23780104265503896</v>
      </c>
      <c r="O773" s="40">
        <f t="shared" si="87"/>
        <v>0.42813473487814224</v>
      </c>
      <c r="P773" s="41">
        <v>0.75</v>
      </c>
      <c r="Q773" s="37">
        <f t="shared" si="88"/>
        <v>2.3987114538271901</v>
      </c>
      <c r="R773" s="17"/>
      <c r="S773" s="44">
        <f t="shared" si="89"/>
        <v>0.65900000000000003</v>
      </c>
      <c r="T773" s="40">
        <f t="shared" si="90"/>
        <v>1.0636000000000001</v>
      </c>
      <c r="U773" s="7"/>
      <c r="AF773" s="3"/>
      <c r="AJ773" s="7"/>
    </row>
    <row r="774" spans="1:36" s="25" customFormat="1" x14ac:dyDescent="0.25">
      <c r="A774" s="27">
        <v>22047</v>
      </c>
      <c r="B774" s="11" t="s">
        <v>728</v>
      </c>
      <c r="C774" s="11" t="s">
        <v>749</v>
      </c>
      <c r="D774" s="11"/>
      <c r="E774" s="13"/>
      <c r="F774" s="37">
        <v>0.85495191057967246</v>
      </c>
      <c r="G774" s="37">
        <v>0.12355075670413311</v>
      </c>
      <c r="H774" s="38">
        <v>44037</v>
      </c>
      <c r="I774" s="38">
        <v>63805</v>
      </c>
      <c r="J774" s="27" t="s">
        <v>17</v>
      </c>
      <c r="K774" s="7"/>
      <c r="L774" s="40">
        <f t="shared" si="84"/>
        <v>0.85838545238922936</v>
      </c>
      <c r="M774" s="40">
        <f t="shared" si="85"/>
        <v>0.1485998562567275</v>
      </c>
      <c r="N774" s="40">
        <f t="shared" si="86"/>
        <v>0.23474130854273501</v>
      </c>
      <c r="O774" s="40">
        <f t="shared" si="87"/>
        <v>0.53145146512518948</v>
      </c>
      <c r="P774" s="41">
        <v>0.75</v>
      </c>
      <c r="Q774" s="37">
        <f t="shared" si="88"/>
        <v>2.5231780823138812</v>
      </c>
      <c r="R774" s="17"/>
      <c r="S774" s="44">
        <f t="shared" si="89"/>
        <v>0.73899999999999999</v>
      </c>
      <c r="T774" s="40">
        <f t="shared" si="90"/>
        <v>1.0955999999999999</v>
      </c>
      <c r="U774" s="7"/>
      <c r="Z774" s="7"/>
      <c r="AA774" s="7"/>
      <c r="AB774" s="7"/>
      <c r="AC774" s="7"/>
      <c r="AD774" s="7"/>
      <c r="AE774" s="7"/>
      <c r="AF774" s="3"/>
    </row>
    <row r="775" spans="1:36" s="25" customFormat="1" x14ac:dyDescent="0.25">
      <c r="A775" s="27">
        <v>22051</v>
      </c>
      <c r="B775" s="11" t="s">
        <v>728</v>
      </c>
      <c r="C775" s="11" t="s">
        <v>750</v>
      </c>
      <c r="D775" s="11"/>
      <c r="E775" s="13"/>
      <c r="F775" s="37">
        <v>0.88467151927564125</v>
      </c>
      <c r="G775" s="37">
        <v>0.23203050331139247</v>
      </c>
      <c r="H775" s="38">
        <v>48522</v>
      </c>
      <c r="I775" s="38">
        <v>52562</v>
      </c>
      <c r="J775" s="27" t="s">
        <v>17</v>
      </c>
      <c r="K775" s="7"/>
      <c r="L775" s="40">
        <f t="shared" si="84"/>
        <v>0.88822441694341492</v>
      </c>
      <c r="M775" s="40">
        <f t="shared" si="85"/>
        <v>0.27907315470205951</v>
      </c>
      <c r="N775" s="40">
        <f t="shared" si="86"/>
        <v>0.25864881288713099</v>
      </c>
      <c r="O775" s="40">
        <f t="shared" si="87"/>
        <v>0.43780506088723786</v>
      </c>
      <c r="P775" s="41">
        <v>0.75</v>
      </c>
      <c r="Q775" s="37">
        <f t="shared" si="88"/>
        <v>2.6137514454198434</v>
      </c>
      <c r="R775" s="17"/>
      <c r="S775" s="44">
        <f t="shared" si="89"/>
        <v>0.79300000000000004</v>
      </c>
      <c r="T775" s="40">
        <f t="shared" si="90"/>
        <v>1.1172</v>
      </c>
      <c r="U775" s="7"/>
      <c r="AF775" s="3"/>
    </row>
    <row r="776" spans="1:36" s="25" customFormat="1" x14ac:dyDescent="0.25">
      <c r="A776" s="27">
        <v>22053</v>
      </c>
      <c r="B776" s="11" t="s">
        <v>728</v>
      </c>
      <c r="C776" s="11" t="s">
        <v>751</v>
      </c>
      <c r="D776" s="11"/>
      <c r="E776" s="13"/>
      <c r="F776" s="37">
        <v>0.85648421799267049</v>
      </c>
      <c r="G776" s="37">
        <v>0.12025748561396664</v>
      </c>
      <c r="H776" s="38">
        <v>41777</v>
      </c>
      <c r="I776" s="38">
        <v>39525</v>
      </c>
      <c r="J776" s="27" t="s">
        <v>20</v>
      </c>
      <c r="K776" s="7"/>
      <c r="L776" s="40">
        <f t="shared" si="84"/>
        <v>0.85992391364725951</v>
      </c>
      <c r="M776" s="40">
        <f t="shared" si="85"/>
        <v>0.14463889621351961</v>
      </c>
      <c r="N776" s="40">
        <f t="shared" si="86"/>
        <v>0.22269427179394236</v>
      </c>
      <c r="O776" s="40">
        <f t="shared" si="87"/>
        <v>0.32921587899182064</v>
      </c>
      <c r="P776" s="41">
        <v>0.25</v>
      </c>
      <c r="Q776" s="37">
        <f t="shared" si="88"/>
        <v>1.8064729606465422</v>
      </c>
      <c r="R776" s="17"/>
      <c r="S776" s="44">
        <f t="shared" si="89"/>
        <v>0.16600000000000001</v>
      </c>
      <c r="T776" s="40">
        <f t="shared" si="90"/>
        <v>0.86640000000000006</v>
      </c>
      <c r="U776" s="7"/>
      <c r="Z776" s="7"/>
      <c r="AA776" s="7"/>
      <c r="AB776" s="7"/>
      <c r="AC776" s="7"/>
      <c r="AD776" s="7"/>
      <c r="AE776" s="7"/>
      <c r="AF776" s="3"/>
    </row>
    <row r="777" spans="1:36" s="25" customFormat="1" x14ac:dyDescent="0.25">
      <c r="A777" s="27">
        <v>22055</v>
      </c>
      <c r="B777" s="11" t="s">
        <v>728</v>
      </c>
      <c r="C777" s="11" t="s">
        <v>752</v>
      </c>
      <c r="D777" s="11"/>
      <c r="E777" s="13"/>
      <c r="F777" s="37">
        <v>0.87562495336168944</v>
      </c>
      <c r="G777" s="37">
        <v>0.27508376702074572</v>
      </c>
      <c r="H777" s="38">
        <v>49705</v>
      </c>
      <c r="I777" s="38">
        <v>58073</v>
      </c>
      <c r="J777" s="27" t="s">
        <v>17</v>
      </c>
      <c r="K777" s="7"/>
      <c r="L777" s="40">
        <f t="shared" si="84"/>
        <v>0.87914151943944718</v>
      </c>
      <c r="M777" s="40">
        <f t="shared" si="85"/>
        <v>0.33085518315141549</v>
      </c>
      <c r="N777" s="40">
        <f t="shared" si="86"/>
        <v>0.26495485026492821</v>
      </c>
      <c r="O777" s="40">
        <f t="shared" si="87"/>
        <v>0.48370787452731179</v>
      </c>
      <c r="P777" s="41">
        <v>0.75</v>
      </c>
      <c r="Q777" s="37">
        <f t="shared" si="88"/>
        <v>2.7086594273831026</v>
      </c>
      <c r="R777" s="17"/>
      <c r="S777" s="44">
        <f t="shared" si="89"/>
        <v>0.84499999999999997</v>
      </c>
      <c r="T777" s="40">
        <f t="shared" si="90"/>
        <v>1.1379999999999999</v>
      </c>
      <c r="U777" s="7"/>
      <c r="Z777" s="7"/>
      <c r="AA777" s="7"/>
      <c r="AB777" s="7"/>
      <c r="AC777" s="7"/>
      <c r="AD777" s="7"/>
      <c r="AE777" s="7"/>
      <c r="AF777" s="3"/>
      <c r="AJ777" s="7"/>
    </row>
    <row r="778" spans="1:36" s="25" customFormat="1" x14ac:dyDescent="0.25">
      <c r="A778" s="27">
        <v>22057</v>
      </c>
      <c r="B778" s="11" t="s">
        <v>728</v>
      </c>
      <c r="C778" s="11" t="s">
        <v>753</v>
      </c>
      <c r="D778" s="11"/>
      <c r="E778" s="13"/>
      <c r="F778" s="37">
        <v>0.89109027423594489</v>
      </c>
      <c r="G778" s="37">
        <v>0.15003902703219332</v>
      </c>
      <c r="H778" s="38">
        <v>50574</v>
      </c>
      <c r="I778" s="38">
        <v>55033</v>
      </c>
      <c r="J778" s="27" t="s">
        <v>17</v>
      </c>
      <c r="K778" s="7"/>
      <c r="L778" s="40">
        <f t="shared" si="84"/>
        <v>0.89466895003608926</v>
      </c>
      <c r="M778" s="40">
        <f t="shared" si="85"/>
        <v>0.18045844837093844</v>
      </c>
      <c r="N778" s="40">
        <f t="shared" si="86"/>
        <v>0.26958709581125601</v>
      </c>
      <c r="O778" s="40">
        <f t="shared" si="87"/>
        <v>0.4583867797231338</v>
      </c>
      <c r="P778" s="41">
        <v>0.75</v>
      </c>
      <c r="Q778" s="37">
        <f t="shared" si="88"/>
        <v>2.5531012739414178</v>
      </c>
      <c r="R778" s="17"/>
      <c r="S778" s="44">
        <f t="shared" si="89"/>
        <v>0.76200000000000001</v>
      </c>
      <c r="T778" s="40">
        <f t="shared" si="90"/>
        <v>1.1048</v>
      </c>
      <c r="U778" s="7"/>
      <c r="AF778" s="3"/>
      <c r="AJ778" s="7"/>
    </row>
    <row r="779" spans="1:36" s="25" customFormat="1" x14ac:dyDescent="0.25">
      <c r="A779" s="27">
        <v>22059</v>
      </c>
      <c r="B779" s="11" t="s">
        <v>728</v>
      </c>
      <c r="C779" s="11" t="s">
        <v>754</v>
      </c>
      <c r="D779" s="11"/>
      <c r="E779" s="13"/>
      <c r="F779" s="37">
        <v>0.91179290508149569</v>
      </c>
      <c r="G779" s="37">
        <v>0.13644042532048098</v>
      </c>
      <c r="H779" s="38">
        <v>43641</v>
      </c>
      <c r="I779" s="38">
        <v>41615</v>
      </c>
      <c r="J779" s="27" t="s">
        <v>20</v>
      </c>
      <c r="K779" s="7"/>
      <c r="L779" s="40">
        <f t="shared" si="84"/>
        <v>0.91545472397740535</v>
      </c>
      <c r="M779" s="40">
        <f t="shared" si="85"/>
        <v>0.16410282001576751</v>
      </c>
      <c r="N779" s="40">
        <f t="shared" si="86"/>
        <v>0.23263041183807931</v>
      </c>
      <c r="O779" s="40">
        <f t="shared" si="87"/>
        <v>0.34662413166969297</v>
      </c>
      <c r="P779" s="41">
        <v>0.25</v>
      </c>
      <c r="Q779" s="37">
        <f t="shared" si="88"/>
        <v>1.9088120875009451</v>
      </c>
      <c r="R779" s="17"/>
      <c r="S779" s="44">
        <f t="shared" si="89"/>
        <v>0.26200000000000001</v>
      </c>
      <c r="T779" s="40">
        <f t="shared" si="90"/>
        <v>0.90480000000000005</v>
      </c>
      <c r="U779" s="7"/>
      <c r="AF779" s="3"/>
      <c r="AJ779" s="7"/>
    </row>
    <row r="780" spans="1:36" s="25" customFormat="1" x14ac:dyDescent="0.25">
      <c r="A780" s="27">
        <v>22063</v>
      </c>
      <c r="B780" s="11" t="s">
        <v>728</v>
      </c>
      <c r="C780" s="11" t="s">
        <v>755</v>
      </c>
      <c r="D780" s="11"/>
      <c r="E780" s="13"/>
      <c r="F780" s="37">
        <v>0.90258302583025829</v>
      </c>
      <c r="G780" s="37">
        <v>0.17847916158908117</v>
      </c>
      <c r="H780" s="38">
        <v>57150</v>
      </c>
      <c r="I780" s="38">
        <v>35737</v>
      </c>
      <c r="J780" s="27" t="s">
        <v>17</v>
      </c>
      <c r="K780" s="7"/>
      <c r="L780" s="40">
        <f t="shared" si="84"/>
        <v>0.90620785725929542</v>
      </c>
      <c r="M780" s="40">
        <f t="shared" si="85"/>
        <v>0.21466463228930974</v>
      </c>
      <c r="N780" s="40">
        <f t="shared" si="86"/>
        <v>0.30464077442190213</v>
      </c>
      <c r="O780" s="40">
        <f t="shared" si="87"/>
        <v>0.29766446217661463</v>
      </c>
      <c r="P780" s="41">
        <v>0.75</v>
      </c>
      <c r="Q780" s="37">
        <f t="shared" si="88"/>
        <v>2.4731777261471217</v>
      </c>
      <c r="R780" s="17"/>
      <c r="S780" s="44">
        <f t="shared" si="89"/>
        <v>0.70499999999999996</v>
      </c>
      <c r="T780" s="40">
        <f t="shared" si="90"/>
        <v>1.0820000000000001</v>
      </c>
      <c r="U780" s="7"/>
      <c r="AF780" s="3"/>
    </row>
    <row r="781" spans="1:36" s="25" customFormat="1" x14ac:dyDescent="0.25">
      <c r="A781" s="27">
        <v>22065</v>
      </c>
      <c r="B781" s="11" t="s">
        <v>728</v>
      </c>
      <c r="C781" s="11" t="s">
        <v>756</v>
      </c>
      <c r="D781" s="11"/>
      <c r="E781" s="13"/>
      <c r="F781" s="37">
        <v>0.71721958925750395</v>
      </c>
      <c r="G781" s="37">
        <v>0.11546785486950986</v>
      </c>
      <c r="H781" s="38">
        <v>24700</v>
      </c>
      <c r="I781" s="38">
        <v>41164</v>
      </c>
      <c r="J781" s="27" t="s">
        <v>20</v>
      </c>
      <c r="K781" s="7"/>
      <c r="L781" s="40">
        <f t="shared" si="84"/>
        <v>0.72009998921436136</v>
      </c>
      <c r="M781" s="40">
        <f t="shared" si="85"/>
        <v>0.1388781994834018</v>
      </c>
      <c r="N781" s="40">
        <f t="shared" si="86"/>
        <v>0.13166451667928231</v>
      </c>
      <c r="O781" s="40">
        <f t="shared" si="87"/>
        <v>0.34286761398657317</v>
      </c>
      <c r="P781" s="41">
        <v>0.25</v>
      </c>
      <c r="Q781" s="37">
        <f t="shared" si="88"/>
        <v>1.5835103193636186</v>
      </c>
      <c r="R781" s="17"/>
      <c r="S781" s="44">
        <f t="shared" si="89"/>
        <v>2.1999999999999999E-2</v>
      </c>
      <c r="T781" s="40">
        <f t="shared" si="90"/>
        <v>0.80879999999999996</v>
      </c>
      <c r="U781" s="7"/>
      <c r="Z781" s="7"/>
      <c r="AA781" s="7"/>
      <c r="AB781" s="7"/>
      <c r="AC781" s="7"/>
      <c r="AD781" s="7"/>
      <c r="AE781" s="7"/>
      <c r="AF781" s="3"/>
      <c r="AJ781" s="7"/>
    </row>
    <row r="782" spans="1:36" s="25" customFormat="1" x14ac:dyDescent="0.25">
      <c r="A782" s="27">
        <v>22067</v>
      </c>
      <c r="B782" s="11" t="s">
        <v>728</v>
      </c>
      <c r="C782" s="11" t="s">
        <v>757</v>
      </c>
      <c r="D782" s="11"/>
      <c r="E782" s="13"/>
      <c r="F782" s="37">
        <v>0.78760683760683758</v>
      </c>
      <c r="G782" s="37">
        <v>0.11436398796733992</v>
      </c>
      <c r="H782" s="38">
        <v>31447</v>
      </c>
      <c r="I782" s="38">
        <v>38617</v>
      </c>
      <c r="J782" s="27" t="s">
        <v>25</v>
      </c>
      <c r="K782" s="7"/>
      <c r="L782" s="40">
        <f t="shared" si="84"/>
        <v>0.79076991727594137</v>
      </c>
      <c r="M782" s="40">
        <f t="shared" si="85"/>
        <v>0.13755053086068483</v>
      </c>
      <c r="N782" s="40">
        <f t="shared" si="86"/>
        <v>0.16762971886693889</v>
      </c>
      <c r="O782" s="40">
        <f t="shared" si="87"/>
        <v>0.32165286778057273</v>
      </c>
      <c r="P782" s="41">
        <v>0.5</v>
      </c>
      <c r="Q782" s="37">
        <f t="shared" si="88"/>
        <v>1.9176030347841377</v>
      </c>
      <c r="R782" s="17"/>
      <c r="S782" s="44">
        <f t="shared" si="89"/>
        <v>0.26900000000000002</v>
      </c>
      <c r="T782" s="40">
        <f t="shared" si="90"/>
        <v>0.90759999999999996</v>
      </c>
      <c r="U782" s="7"/>
      <c r="Z782" s="7"/>
      <c r="AA782" s="7"/>
      <c r="AB782" s="7"/>
      <c r="AC782" s="7"/>
      <c r="AD782" s="7"/>
      <c r="AE782" s="7"/>
      <c r="AF782" s="3"/>
      <c r="AJ782" s="7"/>
    </row>
    <row r="783" spans="1:36" s="25" customFormat="1" x14ac:dyDescent="0.25">
      <c r="A783" s="27">
        <v>22069</v>
      </c>
      <c r="B783" s="11" t="s">
        <v>728</v>
      </c>
      <c r="C783" s="11" t="s">
        <v>758</v>
      </c>
      <c r="D783" s="11"/>
      <c r="E783" s="13"/>
      <c r="F783" s="37">
        <v>0.7879573012747435</v>
      </c>
      <c r="G783" s="37">
        <v>0.20621170504965139</v>
      </c>
      <c r="H783" s="38">
        <v>32649</v>
      </c>
      <c r="I783" s="38">
        <v>46205</v>
      </c>
      <c r="J783" s="27" t="s">
        <v>25</v>
      </c>
      <c r="K783" s="7"/>
      <c r="L783" s="40">
        <f t="shared" si="84"/>
        <v>0.79112178842845737</v>
      </c>
      <c r="M783" s="40">
        <f t="shared" si="85"/>
        <v>0.24801976569203638</v>
      </c>
      <c r="N783" s="40">
        <f t="shared" si="86"/>
        <v>0.17403703664218168</v>
      </c>
      <c r="O783" s="40">
        <f t="shared" si="87"/>
        <v>0.38485565310100117</v>
      </c>
      <c r="P783" s="41">
        <v>0.5</v>
      </c>
      <c r="Q783" s="37">
        <f t="shared" si="88"/>
        <v>2.098034243863677</v>
      </c>
      <c r="R783" s="17"/>
      <c r="S783" s="44">
        <f t="shared" si="89"/>
        <v>0.42799999999999999</v>
      </c>
      <c r="T783" s="40">
        <f t="shared" si="90"/>
        <v>0.97119999999999995</v>
      </c>
      <c r="U783" s="7"/>
      <c r="AF783" s="3"/>
    </row>
    <row r="784" spans="1:36" s="25" customFormat="1" x14ac:dyDescent="0.25">
      <c r="A784" s="27">
        <v>22071</v>
      </c>
      <c r="B784" s="11" t="s">
        <v>728</v>
      </c>
      <c r="C784" s="11" t="s">
        <v>761</v>
      </c>
      <c r="D784" s="11"/>
      <c r="E784" s="13"/>
      <c r="F784" s="37">
        <v>0.78172806186663901</v>
      </c>
      <c r="G784" s="37">
        <v>0.33014927220407458</v>
      </c>
      <c r="H784" s="38">
        <v>36681</v>
      </c>
      <c r="I784" s="38">
        <v>56545</v>
      </c>
      <c r="J784" s="27" t="s">
        <v>17</v>
      </c>
      <c r="K784" s="7"/>
      <c r="L784" s="40">
        <f t="shared" si="84"/>
        <v>0.78486753199461745</v>
      </c>
      <c r="M784" s="40">
        <f t="shared" si="85"/>
        <v>0.3970848556619766</v>
      </c>
      <c r="N784" s="40">
        <f t="shared" si="86"/>
        <v>0.19552980308958517</v>
      </c>
      <c r="O784" s="40">
        <f t="shared" si="87"/>
        <v>0.47098069266521181</v>
      </c>
      <c r="P784" s="41">
        <v>0.75</v>
      </c>
      <c r="Q784" s="37">
        <f t="shared" si="88"/>
        <v>2.5984628834113908</v>
      </c>
      <c r="R784" s="17"/>
      <c r="S784" s="44">
        <f t="shared" si="89"/>
        <v>0.78500000000000003</v>
      </c>
      <c r="T784" s="40">
        <f t="shared" si="90"/>
        <v>1.1140000000000001</v>
      </c>
      <c r="U784" s="7"/>
      <c r="Z784" s="7"/>
      <c r="AA784" s="7"/>
      <c r="AB784" s="7"/>
      <c r="AC784" s="7"/>
      <c r="AD784" s="7"/>
      <c r="AE784" s="7"/>
      <c r="AF784" s="3"/>
    </row>
    <row r="785" spans="1:36" s="25" customFormat="1" x14ac:dyDescent="0.25">
      <c r="A785" s="27">
        <v>22073</v>
      </c>
      <c r="B785" s="11" t="s">
        <v>728</v>
      </c>
      <c r="C785" s="11" t="s">
        <v>762</v>
      </c>
      <c r="D785" s="11"/>
      <c r="E785" s="13"/>
      <c r="F785" s="37">
        <v>0.81006168389009048</v>
      </c>
      <c r="G785" s="37">
        <v>0.2280452817681847</v>
      </c>
      <c r="H785" s="38">
        <v>38899</v>
      </c>
      <c r="I785" s="38">
        <v>42690</v>
      </c>
      <c r="J785" s="27" t="s">
        <v>17</v>
      </c>
      <c r="K785" s="7"/>
      <c r="L785" s="40">
        <f t="shared" si="84"/>
        <v>0.81331494366474943</v>
      </c>
      <c r="M785" s="40">
        <f t="shared" si="85"/>
        <v>0.27427995582356107</v>
      </c>
      <c r="N785" s="40">
        <f t="shared" si="86"/>
        <v>0.20735295685455069</v>
      </c>
      <c r="O785" s="40">
        <f t="shared" si="87"/>
        <v>0.35557813723367038</v>
      </c>
      <c r="P785" s="41">
        <v>0.75</v>
      </c>
      <c r="Q785" s="37">
        <f t="shared" si="88"/>
        <v>2.4005259935765313</v>
      </c>
      <c r="R785" s="17"/>
      <c r="S785" s="44">
        <f t="shared" si="89"/>
        <v>0.66</v>
      </c>
      <c r="T785" s="40">
        <f t="shared" si="90"/>
        <v>1.0640000000000001</v>
      </c>
      <c r="U785" s="7"/>
      <c r="AF785" s="3"/>
    </row>
    <row r="786" spans="1:36" s="25" customFormat="1" x14ac:dyDescent="0.25">
      <c r="A786" s="27">
        <v>22075</v>
      </c>
      <c r="B786" s="11" t="s">
        <v>728</v>
      </c>
      <c r="C786" s="11" t="s">
        <v>763</v>
      </c>
      <c r="D786" s="11"/>
      <c r="E786" s="13"/>
      <c r="F786" s="37">
        <v>0.92411838790931988</v>
      </c>
      <c r="G786" s="37">
        <v>0.16232059834242976</v>
      </c>
      <c r="H786" s="38">
        <v>57386</v>
      </c>
      <c r="I786" s="38">
        <v>71261</v>
      </c>
      <c r="J786" s="27" t="s">
        <v>17</v>
      </c>
      <c r="K786" s="7"/>
      <c r="L786" s="40">
        <f t="shared" si="84"/>
        <v>0.92782970673626497</v>
      </c>
      <c r="M786" s="40">
        <f t="shared" si="85"/>
        <v>0.19523002711309301</v>
      </c>
      <c r="N786" s="40">
        <f t="shared" si="86"/>
        <v>0.3058987835691212</v>
      </c>
      <c r="O786" s="40">
        <f t="shared" si="87"/>
        <v>0.59355478185543653</v>
      </c>
      <c r="P786" s="41">
        <v>0.75</v>
      </c>
      <c r="Q786" s="37">
        <f t="shared" si="88"/>
        <v>2.7725132992739159</v>
      </c>
      <c r="R786" s="17"/>
      <c r="S786" s="44">
        <f t="shared" si="89"/>
        <v>0.874</v>
      </c>
      <c r="T786" s="40">
        <f t="shared" si="90"/>
        <v>1.1496</v>
      </c>
      <c r="U786" s="7"/>
      <c r="AF786" s="3"/>
    </row>
    <row r="787" spans="1:36" s="25" customFormat="1" x14ac:dyDescent="0.25">
      <c r="A787" s="27">
        <v>22077</v>
      </c>
      <c r="B787" s="11" t="s">
        <v>728</v>
      </c>
      <c r="C787" s="11" t="s">
        <v>764</v>
      </c>
      <c r="D787" s="11"/>
      <c r="E787" s="13"/>
      <c r="F787" s="37">
        <v>0.88090769493260535</v>
      </c>
      <c r="G787" s="37">
        <v>0.14532716287440545</v>
      </c>
      <c r="H787" s="38">
        <v>45196</v>
      </c>
      <c r="I787" s="38">
        <v>42301</v>
      </c>
      <c r="J787" s="27" t="s">
        <v>22</v>
      </c>
      <c r="K787" s="7"/>
      <c r="L787" s="40">
        <f t="shared" si="84"/>
        <v>0.88444547683996522</v>
      </c>
      <c r="M787" s="40">
        <f t="shared" si="85"/>
        <v>0.17479128488908918</v>
      </c>
      <c r="N787" s="40">
        <f t="shared" si="86"/>
        <v>0.2409194127869167</v>
      </c>
      <c r="O787" s="40">
        <f t="shared" si="87"/>
        <v>0.35233803661563579</v>
      </c>
      <c r="P787" s="41">
        <v>0.6</v>
      </c>
      <c r="Q787" s="37">
        <f t="shared" si="88"/>
        <v>2.2524942111316069</v>
      </c>
      <c r="R787" s="17"/>
      <c r="S787" s="44">
        <f t="shared" si="89"/>
        <v>0.56499999999999995</v>
      </c>
      <c r="T787" s="40">
        <f t="shared" si="90"/>
        <v>1.026</v>
      </c>
      <c r="U787" s="7"/>
      <c r="AF787" s="3"/>
    </row>
    <row r="788" spans="1:36" s="25" customFormat="1" x14ac:dyDescent="0.25">
      <c r="A788" s="27">
        <v>22079</v>
      </c>
      <c r="B788" s="11" t="s">
        <v>728</v>
      </c>
      <c r="C788" s="11" t="s">
        <v>765</v>
      </c>
      <c r="D788" s="11"/>
      <c r="E788" s="13"/>
      <c r="F788" s="37">
        <v>0.84731000220105024</v>
      </c>
      <c r="G788" s="37">
        <v>0.18273485166037912</v>
      </c>
      <c r="H788" s="38">
        <v>40946</v>
      </c>
      <c r="I788" s="38">
        <v>45996</v>
      </c>
      <c r="J788" s="27" t="s">
        <v>17</v>
      </c>
      <c r="K788" s="7"/>
      <c r="L788" s="40">
        <f t="shared" si="84"/>
        <v>0.8507128536155123</v>
      </c>
      <c r="M788" s="40">
        <f t="shared" si="85"/>
        <v>0.21978313540283137</v>
      </c>
      <c r="N788" s="40">
        <f t="shared" si="86"/>
        <v>0.21826458704250579</v>
      </c>
      <c r="O788" s="40">
        <f t="shared" si="87"/>
        <v>0.38311482783321393</v>
      </c>
      <c r="P788" s="41">
        <v>0.75</v>
      </c>
      <c r="Q788" s="37">
        <f t="shared" si="88"/>
        <v>2.4218754038940631</v>
      </c>
      <c r="R788" s="17"/>
      <c r="S788" s="44">
        <f t="shared" si="89"/>
        <v>0.67400000000000004</v>
      </c>
      <c r="T788" s="40">
        <f t="shared" si="90"/>
        <v>1.0696000000000001</v>
      </c>
      <c r="U788" s="7"/>
      <c r="AF788" s="3"/>
      <c r="AJ788" s="7"/>
    </row>
    <row r="789" spans="1:36" s="25" customFormat="1" x14ac:dyDescent="0.25">
      <c r="A789" s="27">
        <v>22081</v>
      </c>
      <c r="B789" s="11" t="s">
        <v>728</v>
      </c>
      <c r="C789" s="11" t="s">
        <v>766</v>
      </c>
      <c r="D789" s="11"/>
      <c r="E789" s="13"/>
      <c r="F789" s="37">
        <v>0.81582305401956612</v>
      </c>
      <c r="G789" s="37">
        <v>0.10960757780784844</v>
      </c>
      <c r="H789" s="38">
        <v>36591</v>
      </c>
      <c r="I789" s="38">
        <v>42293</v>
      </c>
      <c r="J789" s="27" t="s">
        <v>20</v>
      </c>
      <c r="K789" s="7"/>
      <c r="L789" s="40">
        <f t="shared" si="84"/>
        <v>0.8190994518268736</v>
      </c>
      <c r="M789" s="40">
        <f t="shared" si="85"/>
        <v>0.13182978996962702</v>
      </c>
      <c r="N789" s="40">
        <f t="shared" si="86"/>
        <v>0.19505005383852705</v>
      </c>
      <c r="O789" s="40">
        <f t="shared" si="87"/>
        <v>0.3522714021556248</v>
      </c>
      <c r="P789" s="41">
        <v>0.25</v>
      </c>
      <c r="Q789" s="37">
        <f t="shared" si="88"/>
        <v>1.7482506977906525</v>
      </c>
      <c r="R789" s="17"/>
      <c r="S789" s="44">
        <f t="shared" si="89"/>
        <v>0.123</v>
      </c>
      <c r="T789" s="40">
        <f t="shared" si="90"/>
        <v>0.84919999999999995</v>
      </c>
      <c r="U789" s="7"/>
      <c r="Z789" s="7"/>
      <c r="AA789" s="7"/>
      <c r="AB789" s="7"/>
      <c r="AC789" s="7"/>
      <c r="AD789" s="7"/>
      <c r="AE789" s="7"/>
      <c r="AF789" s="3"/>
    </row>
    <row r="790" spans="1:36" s="25" customFormat="1" x14ac:dyDescent="0.25">
      <c r="A790" s="27">
        <v>22083</v>
      </c>
      <c r="B790" s="11" t="s">
        <v>728</v>
      </c>
      <c r="C790" s="11" t="s">
        <v>767</v>
      </c>
      <c r="D790" s="11"/>
      <c r="E790" s="13"/>
      <c r="F790" s="37">
        <v>0.83888473053892221</v>
      </c>
      <c r="G790" s="37">
        <v>0.12367957746478873</v>
      </c>
      <c r="H790" s="38">
        <v>39493</v>
      </c>
      <c r="I790" s="38">
        <v>42881</v>
      </c>
      <c r="J790" s="27" t="s">
        <v>20</v>
      </c>
      <c r="K790" s="7"/>
      <c r="L790" s="40">
        <f t="shared" si="84"/>
        <v>0.84225374552100618</v>
      </c>
      <c r="M790" s="40">
        <f t="shared" si="85"/>
        <v>0.14875479457541502</v>
      </c>
      <c r="N790" s="40">
        <f t="shared" si="86"/>
        <v>0.21051930191153423</v>
      </c>
      <c r="O790" s="40">
        <f t="shared" si="87"/>
        <v>0.35716903496643287</v>
      </c>
      <c r="P790" s="41">
        <v>0.25</v>
      </c>
      <c r="Q790" s="37">
        <f t="shared" si="88"/>
        <v>1.8086968769743883</v>
      </c>
      <c r="R790" s="17"/>
      <c r="S790" s="44">
        <f t="shared" si="89"/>
        <v>0.16800000000000001</v>
      </c>
      <c r="T790" s="40">
        <f t="shared" si="90"/>
        <v>0.86719999999999997</v>
      </c>
      <c r="U790" s="7"/>
      <c r="Z790" s="7"/>
      <c r="AA790" s="7"/>
      <c r="AB790" s="7"/>
      <c r="AC790" s="7"/>
      <c r="AD790" s="7"/>
      <c r="AE790" s="7"/>
      <c r="AF790" s="3"/>
      <c r="AJ790" s="7"/>
    </row>
    <row r="791" spans="1:36" s="25" customFormat="1" x14ac:dyDescent="0.25">
      <c r="A791" s="27">
        <v>22087</v>
      </c>
      <c r="B791" s="11" t="s">
        <v>728</v>
      </c>
      <c r="C791" s="11" t="s">
        <v>768</v>
      </c>
      <c r="D791" s="11"/>
      <c r="E791" s="13"/>
      <c r="F791" s="37">
        <v>0.84376002566570418</v>
      </c>
      <c r="G791" s="37">
        <v>0.11441917317850439</v>
      </c>
      <c r="H791" s="38">
        <v>40590</v>
      </c>
      <c r="I791" s="38">
        <v>45420</v>
      </c>
      <c r="J791" s="27" t="s">
        <v>17</v>
      </c>
      <c r="K791" s="7"/>
      <c r="L791" s="40">
        <f t="shared" si="84"/>
        <v>0.84714862014628933</v>
      </c>
      <c r="M791" s="40">
        <f t="shared" si="85"/>
        <v>0.13761690450877326</v>
      </c>
      <c r="N791" s="40">
        <f t="shared" si="86"/>
        <v>0.21636691222720925</v>
      </c>
      <c r="O791" s="40">
        <f t="shared" si="87"/>
        <v>0.37831714671242234</v>
      </c>
      <c r="P791" s="41">
        <v>0.75</v>
      </c>
      <c r="Q791" s="37">
        <f t="shared" si="88"/>
        <v>2.3294495835946942</v>
      </c>
      <c r="R791" s="17"/>
      <c r="S791" s="44">
        <f t="shared" si="89"/>
        <v>0.61499999999999999</v>
      </c>
      <c r="T791" s="40">
        <f t="shared" si="90"/>
        <v>1.046</v>
      </c>
      <c r="U791" s="7"/>
      <c r="AF791" s="3"/>
    </row>
    <row r="792" spans="1:36" s="25" customFormat="1" x14ac:dyDescent="0.25">
      <c r="A792" s="27">
        <v>22089</v>
      </c>
      <c r="B792" s="11" t="s">
        <v>728</v>
      </c>
      <c r="C792" s="11" t="s">
        <v>769</v>
      </c>
      <c r="D792" s="11"/>
      <c r="E792" s="13"/>
      <c r="F792" s="37">
        <v>0.88145397414839677</v>
      </c>
      <c r="G792" s="37">
        <v>0.1996332662959896</v>
      </c>
      <c r="H792" s="38">
        <v>59197</v>
      </c>
      <c r="I792" s="38">
        <v>67801</v>
      </c>
      <c r="J792" s="27" t="s">
        <v>17</v>
      </c>
      <c r="K792" s="7"/>
      <c r="L792" s="40">
        <f t="shared" si="84"/>
        <v>0.88499394994818958</v>
      </c>
      <c r="M792" s="40">
        <f t="shared" si="85"/>
        <v>0.24010759194850539</v>
      </c>
      <c r="N792" s="40">
        <f t="shared" si="86"/>
        <v>0.31555240460985723</v>
      </c>
      <c r="O792" s="40">
        <f t="shared" si="87"/>
        <v>0.56473537790068129</v>
      </c>
      <c r="P792" s="41">
        <v>0.75</v>
      </c>
      <c r="Q792" s="37">
        <f t="shared" si="88"/>
        <v>2.7553893244072336</v>
      </c>
      <c r="R792" s="17"/>
      <c r="S792" s="44">
        <f t="shared" si="89"/>
        <v>0.86499999999999999</v>
      </c>
      <c r="T792" s="40">
        <f t="shared" si="90"/>
        <v>1.1459999999999999</v>
      </c>
      <c r="U792" s="7"/>
      <c r="Z792" s="7"/>
      <c r="AA792" s="7"/>
      <c r="AB792" s="7"/>
      <c r="AC792" s="7"/>
      <c r="AD792" s="7"/>
      <c r="AE792" s="7"/>
      <c r="AF792" s="3"/>
    </row>
    <row r="793" spans="1:36" s="25" customFormat="1" x14ac:dyDescent="0.25">
      <c r="A793" s="27">
        <v>22093</v>
      </c>
      <c r="B793" s="11" t="s">
        <v>728</v>
      </c>
      <c r="C793" s="11" t="s">
        <v>770</v>
      </c>
      <c r="D793" s="11"/>
      <c r="E793" s="13"/>
      <c r="F793" s="37">
        <v>0.85284391534391535</v>
      </c>
      <c r="G793" s="37">
        <v>0.12671616699355562</v>
      </c>
      <c r="H793" s="38">
        <v>53728</v>
      </c>
      <c r="I793" s="38">
        <v>65816</v>
      </c>
      <c r="J793" s="27" t="s">
        <v>22</v>
      </c>
      <c r="K793" s="7"/>
      <c r="L793" s="40">
        <f t="shared" si="84"/>
        <v>0.85626899130915191</v>
      </c>
      <c r="M793" s="40">
        <f t="shared" si="85"/>
        <v>0.15240703256668867</v>
      </c>
      <c r="N793" s="40">
        <f t="shared" si="86"/>
        <v>0.28639964178722588</v>
      </c>
      <c r="O793" s="40">
        <f t="shared" si="87"/>
        <v>0.5482017025104533</v>
      </c>
      <c r="P793" s="41">
        <v>0.6</v>
      </c>
      <c r="Q793" s="37">
        <f t="shared" si="88"/>
        <v>2.4432773681735198</v>
      </c>
      <c r="R793" s="17"/>
      <c r="S793" s="44">
        <f t="shared" si="89"/>
        <v>0.68700000000000006</v>
      </c>
      <c r="T793" s="40">
        <f t="shared" si="90"/>
        <v>1.0748</v>
      </c>
      <c r="U793" s="7"/>
      <c r="AF793" s="3"/>
    </row>
    <row r="794" spans="1:36" s="25" customFormat="1" x14ac:dyDescent="0.25">
      <c r="A794" s="27">
        <v>22095</v>
      </c>
      <c r="B794" s="11" t="s">
        <v>728</v>
      </c>
      <c r="C794" s="11" t="s">
        <v>771</v>
      </c>
      <c r="D794" s="11"/>
      <c r="E794" s="13"/>
      <c r="F794" s="37">
        <v>0.87664227140463802</v>
      </c>
      <c r="G794" s="37">
        <v>0.15115997648929919</v>
      </c>
      <c r="H794" s="38">
        <v>51040</v>
      </c>
      <c r="I794" s="38">
        <v>53753</v>
      </c>
      <c r="J794" s="27" t="s">
        <v>17</v>
      </c>
      <c r="K794" s="7"/>
      <c r="L794" s="40">
        <f t="shared" si="84"/>
        <v>0.88016292309702615</v>
      </c>
      <c r="M794" s="40">
        <f t="shared" si="85"/>
        <v>0.18180666292373054</v>
      </c>
      <c r="N794" s="40">
        <f t="shared" si="86"/>
        <v>0.27207113082229023</v>
      </c>
      <c r="O794" s="40">
        <f t="shared" si="87"/>
        <v>0.44772526612137464</v>
      </c>
      <c r="P794" s="41">
        <v>0.75</v>
      </c>
      <c r="Q794" s="37">
        <f t="shared" si="88"/>
        <v>2.5317659829644219</v>
      </c>
      <c r="R794" s="17"/>
      <c r="S794" s="44">
        <f t="shared" si="89"/>
        <v>0.747</v>
      </c>
      <c r="T794" s="40">
        <f t="shared" si="90"/>
        <v>1.0988</v>
      </c>
      <c r="U794" s="7"/>
      <c r="AF794" s="3"/>
      <c r="AJ794" s="7"/>
    </row>
    <row r="795" spans="1:36" s="25" customFormat="1" x14ac:dyDescent="0.25">
      <c r="A795" s="27">
        <v>22097</v>
      </c>
      <c r="B795" s="11" t="s">
        <v>728</v>
      </c>
      <c r="C795" s="11" t="s">
        <v>772</v>
      </c>
      <c r="D795" s="11"/>
      <c r="E795" s="13"/>
      <c r="F795" s="37">
        <v>0.78486897717666948</v>
      </c>
      <c r="G795" s="37">
        <v>0.13179266467065867</v>
      </c>
      <c r="H795" s="38">
        <v>36183</v>
      </c>
      <c r="I795" s="38">
        <v>39485</v>
      </c>
      <c r="J795" s="27" t="s">
        <v>25</v>
      </c>
      <c r="K795" s="7"/>
      <c r="L795" s="40">
        <f t="shared" si="84"/>
        <v>0.78802106142235895</v>
      </c>
      <c r="M795" s="40">
        <f t="shared" si="85"/>
        <v>0.15851275660455602</v>
      </c>
      <c r="N795" s="40">
        <f t="shared" si="86"/>
        <v>0.19287519056706362</v>
      </c>
      <c r="O795" s="40">
        <f t="shared" si="87"/>
        <v>0.32888270669176567</v>
      </c>
      <c r="P795" s="41">
        <v>0.5</v>
      </c>
      <c r="Q795" s="37">
        <f t="shared" si="88"/>
        <v>1.9682917152857442</v>
      </c>
      <c r="R795" s="17"/>
      <c r="S795" s="44">
        <f t="shared" si="89"/>
        <v>0.31</v>
      </c>
      <c r="T795" s="40">
        <f t="shared" si="90"/>
        <v>0.92399999999999993</v>
      </c>
      <c r="U795" s="7"/>
      <c r="AF795" s="3"/>
    </row>
    <row r="796" spans="1:36" s="25" customFormat="1" x14ac:dyDescent="0.25">
      <c r="A796" s="27">
        <v>22099</v>
      </c>
      <c r="B796" s="11" t="s">
        <v>728</v>
      </c>
      <c r="C796" s="11" t="s">
        <v>773</v>
      </c>
      <c r="D796" s="11"/>
      <c r="E796" s="13"/>
      <c r="F796" s="37">
        <v>0.86009971294757515</v>
      </c>
      <c r="G796" s="37">
        <v>0.12867799419809367</v>
      </c>
      <c r="H796" s="38">
        <v>41137</v>
      </c>
      <c r="I796" s="38">
        <v>38064</v>
      </c>
      <c r="J796" s="27" t="s">
        <v>22</v>
      </c>
      <c r="K796" s="7"/>
      <c r="L796" s="40">
        <f t="shared" si="84"/>
        <v>0.86355392866222402</v>
      </c>
      <c r="M796" s="40">
        <f t="shared" si="85"/>
        <v>0.15476660727405378</v>
      </c>
      <c r="N796" s="40">
        <f t="shared" si="86"/>
        <v>0.21928272156419579</v>
      </c>
      <c r="O796" s="40">
        <f t="shared" si="87"/>
        <v>0.31704676073231269</v>
      </c>
      <c r="P796" s="41">
        <v>0.6</v>
      </c>
      <c r="Q796" s="37">
        <f t="shared" si="88"/>
        <v>2.1546500182327861</v>
      </c>
      <c r="R796" s="17"/>
      <c r="S796" s="44">
        <f t="shared" si="89"/>
        <v>0.48499999999999999</v>
      </c>
      <c r="T796" s="40">
        <f t="shared" si="90"/>
        <v>0.99399999999999999</v>
      </c>
      <c r="U796" s="7"/>
      <c r="AF796" s="3"/>
    </row>
    <row r="797" spans="1:36" s="25" customFormat="1" x14ac:dyDescent="0.25">
      <c r="A797" s="27">
        <v>22101</v>
      </c>
      <c r="B797" s="11" t="s">
        <v>728</v>
      </c>
      <c r="C797" s="11" t="s">
        <v>774</v>
      </c>
      <c r="D797" s="11"/>
      <c r="E797" s="13"/>
      <c r="F797" s="37">
        <v>0.8230183035396339</v>
      </c>
      <c r="G797" s="37">
        <v>0.10671869697997964</v>
      </c>
      <c r="H797" s="38">
        <v>40738</v>
      </c>
      <c r="I797" s="38">
        <v>53443</v>
      </c>
      <c r="J797" s="27" t="s">
        <v>25</v>
      </c>
      <c r="K797" s="7"/>
      <c r="L797" s="40">
        <f t="shared" si="84"/>
        <v>0.82632359793135934</v>
      </c>
      <c r="M797" s="40">
        <f t="shared" si="85"/>
        <v>0.12835520764236427</v>
      </c>
      <c r="N797" s="40">
        <f t="shared" si="86"/>
        <v>0.21715583321783816</v>
      </c>
      <c r="O797" s="40">
        <f t="shared" si="87"/>
        <v>0.44514318079594861</v>
      </c>
      <c r="P797" s="41">
        <v>0.5</v>
      </c>
      <c r="Q797" s="37">
        <f t="shared" si="88"/>
        <v>2.1169778195875106</v>
      </c>
      <c r="R797" s="17"/>
      <c r="S797" s="44">
        <f t="shared" si="89"/>
        <v>0.44500000000000001</v>
      </c>
      <c r="T797" s="40">
        <f t="shared" si="90"/>
        <v>0.97799999999999998</v>
      </c>
      <c r="U797" s="7"/>
      <c r="AF797" s="3"/>
    </row>
    <row r="798" spans="1:36" s="25" customFormat="1" x14ac:dyDescent="0.25">
      <c r="A798" s="27">
        <v>22103</v>
      </c>
      <c r="B798" s="11" t="s">
        <v>728</v>
      </c>
      <c r="C798" s="11" t="s">
        <v>775</v>
      </c>
      <c r="D798" s="11"/>
      <c r="E798" s="13"/>
      <c r="F798" s="37">
        <v>0.91792242111555034</v>
      </c>
      <c r="G798" s="37">
        <v>0.29962055617805849</v>
      </c>
      <c r="H798" s="38">
        <v>60813</v>
      </c>
      <c r="I798" s="38">
        <v>47510</v>
      </c>
      <c r="J798" s="27" t="s">
        <v>22</v>
      </c>
      <c r="K798" s="7"/>
      <c r="L798" s="40">
        <f t="shared" si="84"/>
        <v>0.9216088565417172</v>
      </c>
      <c r="M798" s="40">
        <f t="shared" si="85"/>
        <v>0.3603666441820409</v>
      </c>
      <c r="N798" s="40">
        <f t="shared" si="86"/>
        <v>0.32416656893996737</v>
      </c>
      <c r="O798" s="40">
        <f t="shared" si="87"/>
        <v>0.39572539939029466</v>
      </c>
      <c r="P798" s="41">
        <v>0.6</v>
      </c>
      <c r="Q798" s="37">
        <f t="shared" si="88"/>
        <v>2.60186746905402</v>
      </c>
      <c r="R798" s="17"/>
      <c r="S798" s="44">
        <f t="shared" si="89"/>
        <v>0.78800000000000003</v>
      </c>
      <c r="T798" s="40">
        <f t="shared" si="90"/>
        <v>1.1152</v>
      </c>
      <c r="U798" s="7"/>
      <c r="AF798" s="3"/>
    </row>
    <row r="799" spans="1:36" s="25" customFormat="1" x14ac:dyDescent="0.25">
      <c r="A799" s="27">
        <v>22105</v>
      </c>
      <c r="B799" s="11" t="s">
        <v>728</v>
      </c>
      <c r="C799" s="11" t="s">
        <v>776</v>
      </c>
      <c r="D799" s="11"/>
      <c r="E799" s="13"/>
      <c r="F799" s="37">
        <v>0.81976859504132227</v>
      </c>
      <c r="G799" s="37">
        <v>0.1932709636382911</v>
      </c>
      <c r="H799" s="38">
        <v>40491</v>
      </c>
      <c r="I799" s="38">
        <v>39470</v>
      </c>
      <c r="J799" s="27" t="s">
        <v>17</v>
      </c>
      <c r="K799" s="7"/>
      <c r="L799" s="40">
        <f t="shared" si="84"/>
        <v>0.82306083839490185</v>
      </c>
      <c r="M799" s="40">
        <f t="shared" si="85"/>
        <v>0.2324553744662618</v>
      </c>
      <c r="N799" s="40">
        <f t="shared" si="86"/>
        <v>0.21583918805104532</v>
      </c>
      <c r="O799" s="40">
        <f t="shared" si="87"/>
        <v>0.32875776707924503</v>
      </c>
      <c r="P799" s="41">
        <v>0.75</v>
      </c>
      <c r="Q799" s="37">
        <f t="shared" si="88"/>
        <v>2.350113167991454</v>
      </c>
      <c r="R799" s="17"/>
      <c r="S799" s="44">
        <f t="shared" si="89"/>
        <v>0.627</v>
      </c>
      <c r="T799" s="40">
        <f t="shared" si="90"/>
        <v>1.0508</v>
      </c>
      <c r="U799" s="7"/>
      <c r="AF799" s="3"/>
      <c r="AJ799" s="7"/>
    </row>
    <row r="800" spans="1:36" s="25" customFormat="1" x14ac:dyDescent="0.25">
      <c r="A800" s="27">
        <v>22107</v>
      </c>
      <c r="B800" s="11" t="s">
        <v>728</v>
      </c>
      <c r="C800" s="11" t="s">
        <v>777</v>
      </c>
      <c r="D800" s="11"/>
      <c r="E800" s="13"/>
      <c r="F800" s="37">
        <v>0.75906913073237514</v>
      </c>
      <c r="G800" s="37">
        <v>0.10467394346487545</v>
      </c>
      <c r="H800" s="38">
        <v>29888</v>
      </c>
      <c r="I800" s="38">
        <v>48018</v>
      </c>
      <c r="J800" s="27" t="s">
        <v>20</v>
      </c>
      <c r="K800" s="7"/>
      <c r="L800" s="40">
        <f t="shared" si="84"/>
        <v>0.76211760113692284</v>
      </c>
      <c r="M800" s="40">
        <f t="shared" si="85"/>
        <v>0.12589589386290639</v>
      </c>
      <c r="N800" s="40">
        <f t="shared" si="86"/>
        <v>0.15931939572916556</v>
      </c>
      <c r="O800" s="40">
        <f t="shared" si="87"/>
        <v>0.39995668760099284</v>
      </c>
      <c r="P800" s="41">
        <v>0.25</v>
      </c>
      <c r="Q800" s="37">
        <f t="shared" si="88"/>
        <v>1.6972895783299877</v>
      </c>
      <c r="R800" s="17"/>
      <c r="S800" s="44">
        <f t="shared" si="89"/>
        <v>8.3000000000000004E-2</v>
      </c>
      <c r="T800" s="40">
        <f t="shared" si="90"/>
        <v>0.83319999999999994</v>
      </c>
      <c r="U800" s="7"/>
      <c r="AF800" s="3"/>
    </row>
    <row r="801" spans="1:36" s="25" customFormat="1" x14ac:dyDescent="0.25">
      <c r="A801" s="27">
        <v>22109</v>
      </c>
      <c r="B801" s="11" t="s">
        <v>728</v>
      </c>
      <c r="C801" s="11" t="s">
        <v>778</v>
      </c>
      <c r="D801" s="11"/>
      <c r="E801" s="13"/>
      <c r="F801" s="37">
        <v>0.87176747168198332</v>
      </c>
      <c r="G801" s="37">
        <v>0.1381314510594793</v>
      </c>
      <c r="H801" s="38">
        <v>49545</v>
      </c>
      <c r="I801" s="38">
        <v>59541</v>
      </c>
      <c r="J801" s="27" t="s">
        <v>17</v>
      </c>
      <c r="K801" s="7"/>
      <c r="L801" s="40">
        <f t="shared" si="84"/>
        <v>0.87526854586544511</v>
      </c>
      <c r="M801" s="40">
        <f t="shared" si="85"/>
        <v>0.16613669004979192</v>
      </c>
      <c r="N801" s="40">
        <f t="shared" si="86"/>
        <v>0.26410196270749153</v>
      </c>
      <c r="O801" s="40">
        <f t="shared" si="87"/>
        <v>0.49593529793932933</v>
      </c>
      <c r="P801" s="41">
        <v>0.75</v>
      </c>
      <c r="Q801" s="37">
        <f t="shared" si="88"/>
        <v>2.5514424965620579</v>
      </c>
      <c r="R801" s="17"/>
      <c r="S801" s="44">
        <f t="shared" si="89"/>
        <v>0.76</v>
      </c>
      <c r="T801" s="40">
        <f t="shared" si="90"/>
        <v>1.1040000000000001</v>
      </c>
      <c r="U801" s="7"/>
      <c r="Z801" s="7"/>
      <c r="AA801" s="7"/>
      <c r="AB801" s="7"/>
      <c r="AC801" s="7"/>
      <c r="AD801" s="7"/>
      <c r="AE801" s="7"/>
      <c r="AF801" s="3"/>
    </row>
    <row r="802" spans="1:36" s="25" customFormat="1" x14ac:dyDescent="0.25">
      <c r="A802" s="27">
        <v>22111</v>
      </c>
      <c r="B802" s="11" t="s">
        <v>728</v>
      </c>
      <c r="C802" s="11" t="s">
        <v>779</v>
      </c>
      <c r="D802" s="11"/>
      <c r="E802" s="13"/>
      <c r="F802" s="37">
        <v>0.79568297907398255</v>
      </c>
      <c r="G802" s="37">
        <v>0.13070283600493218</v>
      </c>
      <c r="H802" s="38">
        <v>36507</v>
      </c>
      <c r="I802" s="38">
        <v>35415</v>
      </c>
      <c r="J802" s="27" t="s">
        <v>22</v>
      </c>
      <c r="K802" s="7"/>
      <c r="L802" s="40">
        <f t="shared" si="84"/>
        <v>0.7988784930461672</v>
      </c>
      <c r="M802" s="40">
        <f t="shared" si="85"/>
        <v>0.15720197237796293</v>
      </c>
      <c r="N802" s="40">
        <f t="shared" si="86"/>
        <v>0.19460228787087283</v>
      </c>
      <c r="O802" s="40">
        <f t="shared" si="87"/>
        <v>0.29498242516117212</v>
      </c>
      <c r="P802" s="41">
        <v>0.6</v>
      </c>
      <c r="Q802" s="37">
        <f t="shared" si="88"/>
        <v>2.0456651784561752</v>
      </c>
      <c r="R802" s="17"/>
      <c r="S802" s="44">
        <f t="shared" si="89"/>
        <v>0.38</v>
      </c>
      <c r="T802" s="40">
        <f t="shared" si="90"/>
        <v>0.95199999999999996</v>
      </c>
      <c r="U802" s="7"/>
      <c r="AF802" s="3"/>
    </row>
    <row r="803" spans="1:36" s="25" customFormat="1" x14ac:dyDescent="0.25">
      <c r="A803" s="27">
        <v>22113</v>
      </c>
      <c r="B803" s="11" t="s">
        <v>728</v>
      </c>
      <c r="C803" s="11" t="s">
        <v>780</v>
      </c>
      <c r="D803" s="11"/>
      <c r="E803" s="13"/>
      <c r="F803" s="37">
        <v>0.87005868317534019</v>
      </c>
      <c r="G803" s="37">
        <v>0.12471359300900517</v>
      </c>
      <c r="H803" s="38">
        <v>44339</v>
      </c>
      <c r="I803" s="38">
        <v>45155</v>
      </c>
      <c r="J803" s="27" t="s">
        <v>22</v>
      </c>
      <c r="K803" s="7"/>
      <c r="L803" s="40">
        <f t="shared" si="84"/>
        <v>0.8735528947543576</v>
      </c>
      <c r="M803" s="40">
        <f t="shared" si="85"/>
        <v>0.14999844993890049</v>
      </c>
      <c r="N803" s="40">
        <f t="shared" si="86"/>
        <v>0.23635113380739667</v>
      </c>
      <c r="O803" s="40">
        <f t="shared" si="87"/>
        <v>0.37610988022455816</v>
      </c>
      <c r="P803" s="41">
        <v>0.6</v>
      </c>
      <c r="Q803" s="37">
        <f t="shared" si="88"/>
        <v>2.2360123587252128</v>
      </c>
      <c r="R803" s="17"/>
      <c r="S803" s="44">
        <f t="shared" si="89"/>
        <v>0.55000000000000004</v>
      </c>
      <c r="T803" s="40">
        <f t="shared" si="90"/>
        <v>1.02</v>
      </c>
      <c r="U803" s="7"/>
      <c r="Z803" s="7"/>
      <c r="AA803" s="7"/>
      <c r="AB803" s="7"/>
      <c r="AC803" s="7"/>
      <c r="AD803" s="7"/>
      <c r="AE803" s="7"/>
      <c r="AF803" s="3"/>
    </row>
    <row r="804" spans="1:36" s="25" customFormat="1" x14ac:dyDescent="0.25">
      <c r="A804" s="27">
        <v>22115</v>
      </c>
      <c r="B804" s="11" t="s">
        <v>728</v>
      </c>
      <c r="C804" s="11" t="s">
        <v>781</v>
      </c>
      <c r="D804" s="11"/>
      <c r="E804" s="13"/>
      <c r="F804" s="37">
        <v>0.89192399049881232</v>
      </c>
      <c r="G804" s="37">
        <v>0.17847424843458021</v>
      </c>
      <c r="H804" s="38">
        <v>46260</v>
      </c>
      <c r="I804" s="38">
        <v>58925</v>
      </c>
      <c r="J804" s="27" t="s">
        <v>25</v>
      </c>
      <c r="K804" s="7"/>
      <c r="L804" s="40">
        <f t="shared" si="84"/>
        <v>0.89550601455704049</v>
      </c>
      <c r="M804" s="40">
        <f t="shared" si="85"/>
        <v>0.21465872302519767</v>
      </c>
      <c r="N804" s="40">
        <f t="shared" si="86"/>
        <v>0.24659111504387041</v>
      </c>
      <c r="O804" s="40">
        <f t="shared" si="87"/>
        <v>0.49080444451848271</v>
      </c>
      <c r="P804" s="41">
        <v>0.5</v>
      </c>
      <c r="Q804" s="37">
        <f t="shared" si="88"/>
        <v>2.3475602971445912</v>
      </c>
      <c r="R804" s="17"/>
      <c r="S804" s="44">
        <f t="shared" si="89"/>
        <v>0.625</v>
      </c>
      <c r="T804" s="40">
        <f t="shared" si="90"/>
        <v>1.05</v>
      </c>
      <c r="U804" s="7"/>
      <c r="AF804" s="3"/>
    </row>
    <row r="805" spans="1:36" s="25" customFormat="1" x14ac:dyDescent="0.25">
      <c r="A805" s="27">
        <v>22117</v>
      </c>
      <c r="B805" s="11" t="s">
        <v>728</v>
      </c>
      <c r="C805" s="11" t="s">
        <v>782</v>
      </c>
      <c r="D805" s="11"/>
      <c r="E805" s="13"/>
      <c r="F805" s="37">
        <v>0.77865168539325846</v>
      </c>
      <c r="G805" s="37">
        <v>0.11136247769564109</v>
      </c>
      <c r="H805" s="38">
        <v>30490</v>
      </c>
      <c r="I805" s="38">
        <v>34551</v>
      </c>
      <c r="J805" s="27" t="s">
        <v>25</v>
      </c>
      <c r="K805" s="7"/>
      <c r="L805" s="40">
        <f t="shared" si="84"/>
        <v>0.78177880059564098</v>
      </c>
      <c r="M805" s="40">
        <f t="shared" si="85"/>
        <v>0.13394048421406146</v>
      </c>
      <c r="N805" s="40">
        <f t="shared" si="86"/>
        <v>0.16252838516402093</v>
      </c>
      <c r="O805" s="40">
        <f t="shared" si="87"/>
        <v>0.28778590347998467</v>
      </c>
      <c r="P805" s="41">
        <v>0.5</v>
      </c>
      <c r="Q805" s="37">
        <f t="shared" si="88"/>
        <v>1.8660335734537079</v>
      </c>
      <c r="R805" s="17"/>
      <c r="S805" s="44">
        <f t="shared" si="89"/>
        <v>0.223</v>
      </c>
      <c r="T805" s="40">
        <f t="shared" si="90"/>
        <v>0.88919999999999999</v>
      </c>
      <c r="U805" s="7"/>
      <c r="Z805" s="7"/>
      <c r="AA805" s="7"/>
      <c r="AB805" s="7"/>
      <c r="AC805" s="7"/>
      <c r="AD805" s="7"/>
      <c r="AE805" s="7"/>
      <c r="AF805" s="3"/>
    </row>
    <row r="806" spans="1:36" s="25" customFormat="1" x14ac:dyDescent="0.25">
      <c r="A806" s="27">
        <v>22119</v>
      </c>
      <c r="B806" s="11" t="s">
        <v>728</v>
      </c>
      <c r="C806" s="11" t="s">
        <v>783</v>
      </c>
      <c r="D806" s="11"/>
      <c r="E806" s="13"/>
      <c r="F806" s="37">
        <v>0.82831591995749954</v>
      </c>
      <c r="G806" s="37">
        <v>0.13611250627825214</v>
      </c>
      <c r="H806" s="38">
        <v>35896</v>
      </c>
      <c r="I806" s="38">
        <v>42094</v>
      </c>
      <c r="J806" s="27" t="s">
        <v>22</v>
      </c>
      <c r="K806" s="7"/>
      <c r="L806" s="40">
        <f t="shared" si="84"/>
        <v>0.83164248991716816</v>
      </c>
      <c r="M806" s="40">
        <f t="shared" si="85"/>
        <v>0.16370841755447188</v>
      </c>
      <c r="N806" s="40">
        <f t="shared" si="86"/>
        <v>0.19134532351091163</v>
      </c>
      <c r="O806" s="40">
        <f t="shared" si="87"/>
        <v>0.35061386996285127</v>
      </c>
      <c r="P806" s="41">
        <v>0.6</v>
      </c>
      <c r="Q806" s="37">
        <f t="shared" si="88"/>
        <v>2.137310100945403</v>
      </c>
      <c r="R806" s="17"/>
      <c r="S806" s="44">
        <f t="shared" si="89"/>
        <v>0.46300000000000002</v>
      </c>
      <c r="T806" s="40">
        <f t="shared" si="90"/>
        <v>0.98519999999999996</v>
      </c>
      <c r="U806" s="7"/>
      <c r="AF806" s="3"/>
      <c r="AJ806" s="7"/>
    </row>
    <row r="807" spans="1:36" s="25" customFormat="1" x14ac:dyDescent="0.25">
      <c r="A807" s="27">
        <v>22121</v>
      </c>
      <c r="B807" s="11" t="s">
        <v>728</v>
      </c>
      <c r="C807" s="11" t="s">
        <v>784</v>
      </c>
      <c r="D807" s="11"/>
      <c r="E807" s="13"/>
      <c r="F807" s="37">
        <v>0.87940660392407088</v>
      </c>
      <c r="G807" s="37">
        <v>0.16580142764438677</v>
      </c>
      <c r="H807" s="38">
        <v>50788</v>
      </c>
      <c r="I807" s="38">
        <v>53110</v>
      </c>
      <c r="J807" s="27" t="s">
        <v>17</v>
      </c>
      <c r="K807" s="7"/>
      <c r="L807" s="40">
        <f t="shared" si="84"/>
        <v>0.8829383573534848</v>
      </c>
      <c r="M807" s="40">
        <f t="shared" si="85"/>
        <v>0.19941657155622966</v>
      </c>
      <c r="N807" s="40">
        <f t="shared" si="86"/>
        <v>0.2707278329193275</v>
      </c>
      <c r="O807" s="40">
        <f t="shared" si="87"/>
        <v>0.44236952139799096</v>
      </c>
      <c r="P807" s="41">
        <v>0.75</v>
      </c>
      <c r="Q807" s="37">
        <f t="shared" si="88"/>
        <v>2.545452283227033</v>
      </c>
      <c r="R807" s="17"/>
      <c r="S807" s="44">
        <f t="shared" si="89"/>
        <v>0.755</v>
      </c>
      <c r="T807" s="40">
        <f t="shared" si="90"/>
        <v>1.1020000000000001</v>
      </c>
      <c r="U807" s="7"/>
      <c r="AF807" s="3"/>
      <c r="AJ807" s="7"/>
    </row>
    <row r="808" spans="1:36" s="25" customFormat="1" x14ac:dyDescent="0.25">
      <c r="A808" s="27">
        <v>22123</v>
      </c>
      <c r="B808" s="11" t="s">
        <v>728</v>
      </c>
      <c r="C808" s="11" t="s">
        <v>785</v>
      </c>
      <c r="D808" s="11"/>
      <c r="E808" s="13"/>
      <c r="F808" s="37">
        <v>0.81695501730103803</v>
      </c>
      <c r="G808" s="37">
        <v>9.6915167095115676E-2</v>
      </c>
      <c r="H808" s="38">
        <v>33665</v>
      </c>
      <c r="I808" s="38">
        <v>32372</v>
      </c>
      <c r="J808" s="27" t="s">
        <v>20</v>
      </c>
      <c r="K808" s="7"/>
      <c r="L808" s="40">
        <f t="shared" si="84"/>
        <v>0.82023596114562047</v>
      </c>
      <c r="M808" s="40">
        <f t="shared" si="85"/>
        <v>0.11656407685076643</v>
      </c>
      <c r="N808" s="40">
        <f t="shared" si="86"/>
        <v>0.1794528726319044</v>
      </c>
      <c r="O808" s="40">
        <f t="shared" si="87"/>
        <v>0.26963634243448997</v>
      </c>
      <c r="P808" s="41">
        <v>0.25</v>
      </c>
      <c r="Q808" s="37">
        <f t="shared" si="88"/>
        <v>1.6358892530627811</v>
      </c>
      <c r="R808" s="17"/>
      <c r="S808" s="44">
        <f t="shared" si="89"/>
        <v>4.2999999999999997E-2</v>
      </c>
      <c r="T808" s="40">
        <f t="shared" si="90"/>
        <v>0.81719999999999993</v>
      </c>
      <c r="U808" s="7"/>
      <c r="Z808" s="7"/>
      <c r="AA808" s="7"/>
      <c r="AB808" s="7"/>
      <c r="AC808" s="7"/>
      <c r="AD808" s="7"/>
      <c r="AE808" s="7"/>
      <c r="AF808" s="3"/>
    </row>
    <row r="809" spans="1:36" s="25" customFormat="1" x14ac:dyDescent="0.25">
      <c r="A809" s="27">
        <v>22125</v>
      </c>
      <c r="B809" s="11" t="s">
        <v>728</v>
      </c>
      <c r="C809" s="11" t="s">
        <v>786</v>
      </c>
      <c r="D809" s="11"/>
      <c r="E809" s="13"/>
      <c r="F809" s="37">
        <v>0.89685371391501789</v>
      </c>
      <c r="G809" s="37">
        <v>0.18702647484464119</v>
      </c>
      <c r="H809" s="38">
        <v>58212</v>
      </c>
      <c r="I809" s="38">
        <v>55584</v>
      </c>
      <c r="J809" s="27" t="s">
        <v>22</v>
      </c>
      <c r="K809" s="7"/>
      <c r="L809" s="40">
        <f t="shared" si="84"/>
        <v>0.90045553605925488</v>
      </c>
      <c r="M809" s="40">
        <f t="shared" si="85"/>
        <v>0.22494485683054033</v>
      </c>
      <c r="N809" s="40">
        <f t="shared" si="86"/>
        <v>0.31030181558438791</v>
      </c>
      <c r="O809" s="40">
        <f t="shared" si="87"/>
        <v>0.46297622815639106</v>
      </c>
      <c r="P809" s="41">
        <v>0.6</v>
      </c>
      <c r="Q809" s="37">
        <f t="shared" si="88"/>
        <v>2.4986784366305743</v>
      </c>
      <c r="R809" s="17"/>
      <c r="S809" s="44">
        <f t="shared" si="89"/>
        <v>0.72099999999999997</v>
      </c>
      <c r="T809" s="40">
        <f t="shared" si="90"/>
        <v>1.0884</v>
      </c>
      <c r="U809" s="7"/>
      <c r="AF809" s="3"/>
      <c r="AJ809" s="7"/>
    </row>
    <row r="810" spans="1:36" s="25" customFormat="1" x14ac:dyDescent="0.25">
      <c r="A810" s="27">
        <v>22127</v>
      </c>
      <c r="B810" s="11" t="s">
        <v>728</v>
      </c>
      <c r="C810" s="11" t="s">
        <v>787</v>
      </c>
      <c r="D810" s="11"/>
      <c r="E810" s="13"/>
      <c r="F810" s="37">
        <v>0.8191126279863481</v>
      </c>
      <c r="G810" s="37">
        <v>0.1196556942867953</v>
      </c>
      <c r="H810" s="38">
        <v>33853</v>
      </c>
      <c r="I810" s="38">
        <v>43554</v>
      </c>
      <c r="J810" s="27" t="s">
        <v>20</v>
      </c>
      <c r="K810" s="7"/>
      <c r="L810" s="40">
        <f t="shared" si="84"/>
        <v>0.82240223693408443</v>
      </c>
      <c r="M810" s="40">
        <f t="shared" si="85"/>
        <v>0.14391509567113719</v>
      </c>
      <c r="N810" s="40">
        <f t="shared" si="86"/>
        <v>0.18045501551189244</v>
      </c>
      <c r="O810" s="40">
        <f t="shared" si="87"/>
        <v>0.36277465891485783</v>
      </c>
      <c r="P810" s="41">
        <v>0.25</v>
      </c>
      <c r="Q810" s="37">
        <f t="shared" si="88"/>
        <v>1.7595470070319719</v>
      </c>
      <c r="R810" s="17"/>
      <c r="S810" s="44">
        <f t="shared" si="89"/>
        <v>0.13300000000000001</v>
      </c>
      <c r="T810" s="40">
        <f t="shared" si="90"/>
        <v>0.85319999999999996</v>
      </c>
      <c r="U810" s="7"/>
      <c r="AF810" s="3"/>
    </row>
    <row r="811" spans="1:36" s="25" customFormat="1" x14ac:dyDescent="0.25">
      <c r="A811" s="27">
        <v>23003</v>
      </c>
      <c r="B811" s="11" t="s">
        <v>793</v>
      </c>
      <c r="C811" s="11" t="s">
        <v>794</v>
      </c>
      <c r="D811" s="11"/>
      <c r="E811" s="13"/>
      <c r="F811" s="37">
        <v>0.89283315248281925</v>
      </c>
      <c r="G811" s="37">
        <v>0.16488363544911105</v>
      </c>
      <c r="H811" s="38">
        <v>37434</v>
      </c>
      <c r="I811" s="38">
        <v>38928</v>
      </c>
      <c r="J811" s="27" t="s">
        <v>20</v>
      </c>
      <c r="K811" s="7"/>
      <c r="L811" s="40">
        <f t="shared" si="84"/>
        <v>0.89641882779399518</v>
      </c>
      <c r="M811" s="40">
        <f t="shared" si="85"/>
        <v>0.19831270305772974</v>
      </c>
      <c r="N811" s="40">
        <f t="shared" si="86"/>
        <v>0.19954370515677139</v>
      </c>
      <c r="O811" s="40">
        <f t="shared" si="87"/>
        <v>0.32424328241350014</v>
      </c>
      <c r="P811" s="41">
        <v>0.25</v>
      </c>
      <c r="Q811" s="37">
        <f t="shared" si="88"/>
        <v>1.8685185184219966</v>
      </c>
      <c r="R811" s="17"/>
      <c r="S811" s="44">
        <f t="shared" si="89"/>
        <v>0.22500000000000001</v>
      </c>
      <c r="T811" s="40">
        <f t="shared" si="90"/>
        <v>0.89</v>
      </c>
      <c r="U811" s="7"/>
      <c r="Z811" s="7"/>
      <c r="AA811" s="7"/>
      <c r="AB811" s="7"/>
      <c r="AC811" s="7"/>
      <c r="AD811" s="7"/>
      <c r="AE811" s="7"/>
      <c r="AF811" s="3"/>
      <c r="AJ811" s="7"/>
    </row>
    <row r="812" spans="1:36" s="25" customFormat="1" x14ac:dyDescent="0.25">
      <c r="A812" s="27">
        <v>23005</v>
      </c>
      <c r="B812" s="11" t="s">
        <v>793</v>
      </c>
      <c r="C812" s="11" t="s">
        <v>800</v>
      </c>
      <c r="D812" s="11"/>
      <c r="E812" s="13"/>
      <c r="F812" s="37">
        <v>0.92999397345517232</v>
      </c>
      <c r="G812" s="37">
        <v>0.4023133192795143</v>
      </c>
      <c r="H812" s="38">
        <v>57159</v>
      </c>
      <c r="I812" s="38">
        <v>50356</v>
      </c>
      <c r="J812" s="27" t="s">
        <v>17</v>
      </c>
      <c r="K812" s="7"/>
      <c r="L812" s="40">
        <f t="shared" si="84"/>
        <v>0.9337288890112172</v>
      </c>
      <c r="M812" s="40">
        <f t="shared" si="85"/>
        <v>0.48387968645361457</v>
      </c>
      <c r="N812" s="40">
        <f t="shared" si="86"/>
        <v>0.30468874934700796</v>
      </c>
      <c r="O812" s="40">
        <f t="shared" si="87"/>
        <v>0.41943060853920605</v>
      </c>
      <c r="P812" s="41">
        <v>0.75</v>
      </c>
      <c r="Q812" s="37">
        <f t="shared" si="88"/>
        <v>2.8917279333510457</v>
      </c>
      <c r="R812" s="17"/>
      <c r="S812" s="44">
        <f t="shared" si="89"/>
        <v>0.91500000000000004</v>
      </c>
      <c r="T812" s="40">
        <f t="shared" si="90"/>
        <v>1.1659999999999999</v>
      </c>
      <c r="U812" s="7"/>
      <c r="AF812" s="3"/>
    </row>
    <row r="813" spans="1:36" s="25" customFormat="1" x14ac:dyDescent="0.25">
      <c r="A813" s="27">
        <v>23007</v>
      </c>
      <c r="B813" s="11" t="s">
        <v>788</v>
      </c>
      <c r="C813" s="11" t="s">
        <v>43</v>
      </c>
      <c r="D813" s="11"/>
      <c r="E813" s="13"/>
      <c r="F813" s="37">
        <v>0.88021499872024567</v>
      </c>
      <c r="G813" s="37">
        <v>0.22697462218420303</v>
      </c>
      <c r="H813" s="38">
        <v>39416</v>
      </c>
      <c r="I813" s="38">
        <v>36100</v>
      </c>
      <c r="J813" s="27" t="s">
        <v>20</v>
      </c>
      <c r="K813" s="7"/>
      <c r="L813" s="40">
        <f t="shared" si="84"/>
        <v>0.88374999871510607</v>
      </c>
      <c r="M813" s="40">
        <f t="shared" si="85"/>
        <v>0.27299222708337567</v>
      </c>
      <c r="N813" s="40">
        <f t="shared" si="86"/>
        <v>0.21010884977451785</v>
      </c>
      <c r="O813" s="40">
        <f t="shared" si="87"/>
        <v>0.3006880007996135</v>
      </c>
      <c r="P813" s="41">
        <v>0.25</v>
      </c>
      <c r="Q813" s="37">
        <f t="shared" si="88"/>
        <v>1.917539076372613</v>
      </c>
      <c r="R813" s="17"/>
      <c r="S813" s="44">
        <f t="shared" si="89"/>
        <v>0.26800000000000002</v>
      </c>
      <c r="T813" s="40">
        <f t="shared" si="90"/>
        <v>0.90720000000000001</v>
      </c>
      <c r="U813" s="7"/>
      <c r="AF813" s="3"/>
      <c r="AJ813" s="7"/>
    </row>
    <row r="814" spans="1:36" s="25" customFormat="1" x14ac:dyDescent="0.25">
      <c r="A814" s="27">
        <v>23009</v>
      </c>
      <c r="B814" s="11" t="s">
        <v>788</v>
      </c>
      <c r="C814" s="11" t="s">
        <v>803</v>
      </c>
      <c r="D814" s="11"/>
      <c r="E814" s="13"/>
      <c r="F814" s="37">
        <v>0.91632245169886739</v>
      </c>
      <c r="G814" s="37">
        <v>0.32197271459868554</v>
      </c>
      <c r="H814" s="38">
        <v>48635</v>
      </c>
      <c r="I814" s="38">
        <v>34441</v>
      </c>
      <c r="J814" s="27" t="s">
        <v>20</v>
      </c>
      <c r="K814" s="7"/>
      <c r="L814" s="40">
        <f t="shared" si="84"/>
        <v>0.92000246154504761</v>
      </c>
      <c r="M814" s="40">
        <f t="shared" si="85"/>
        <v>0.38725055502919858</v>
      </c>
      <c r="N814" s="40">
        <f t="shared" si="86"/>
        <v>0.2592511647245706</v>
      </c>
      <c r="O814" s="40">
        <f t="shared" si="87"/>
        <v>0.28686967965483351</v>
      </c>
      <c r="P814" s="41">
        <v>0.25</v>
      </c>
      <c r="Q814" s="37">
        <f t="shared" si="88"/>
        <v>2.1033738609536501</v>
      </c>
      <c r="R814" s="17"/>
      <c r="S814" s="44">
        <f t="shared" si="89"/>
        <v>0.433</v>
      </c>
      <c r="T814" s="40">
        <f t="shared" si="90"/>
        <v>0.97319999999999995</v>
      </c>
      <c r="U814" s="7"/>
      <c r="AF814" s="3"/>
    </row>
    <row r="815" spans="1:36" s="25" customFormat="1" x14ac:dyDescent="0.25">
      <c r="A815" s="27">
        <v>23011</v>
      </c>
      <c r="B815" s="11" t="s">
        <v>793</v>
      </c>
      <c r="C815" s="11" t="s">
        <v>820</v>
      </c>
      <c r="D815" s="11"/>
      <c r="E815" s="13"/>
      <c r="F815" s="37">
        <v>0.9174662319515603</v>
      </c>
      <c r="G815" s="37">
        <v>0.24163378379951345</v>
      </c>
      <c r="H815" s="38">
        <v>47424</v>
      </c>
      <c r="I815" s="38">
        <v>43559</v>
      </c>
      <c r="J815" s="27" t="s">
        <v>25</v>
      </c>
      <c r="K815" s="7"/>
      <c r="L815" s="40">
        <f t="shared" si="84"/>
        <v>0.92115083529273123</v>
      </c>
      <c r="M815" s="40">
        <f t="shared" si="85"/>
        <v>0.29062343685488484</v>
      </c>
      <c r="N815" s="40">
        <f t="shared" si="86"/>
        <v>0.25279587202422199</v>
      </c>
      <c r="O815" s="40">
        <f t="shared" si="87"/>
        <v>0.36281630545236471</v>
      </c>
      <c r="P815" s="41">
        <v>0.5</v>
      </c>
      <c r="Q815" s="37">
        <f t="shared" si="88"/>
        <v>2.3273864496242029</v>
      </c>
      <c r="R815" s="17"/>
      <c r="S815" s="44">
        <f t="shared" si="89"/>
        <v>0.61299999999999999</v>
      </c>
      <c r="T815" s="40">
        <f t="shared" si="90"/>
        <v>1.0451999999999999</v>
      </c>
      <c r="U815" s="7"/>
      <c r="AF815" s="3"/>
    </row>
    <row r="816" spans="1:36" s="25" customFormat="1" x14ac:dyDescent="0.25">
      <c r="A816" s="27">
        <v>23013</v>
      </c>
      <c r="B816" s="11" t="s">
        <v>793</v>
      </c>
      <c r="C816" s="11" t="s">
        <v>828</v>
      </c>
      <c r="D816" s="11"/>
      <c r="E816" s="13"/>
      <c r="F816" s="37">
        <v>0.92325249643366614</v>
      </c>
      <c r="G816" s="37">
        <v>0.29139207137787693</v>
      </c>
      <c r="H816" s="38">
        <v>47714</v>
      </c>
      <c r="I816" s="38">
        <v>36148</v>
      </c>
      <c r="J816" s="27" t="s">
        <v>20</v>
      </c>
      <c r="K816" s="7"/>
      <c r="L816" s="40">
        <f t="shared" si="84"/>
        <v>0.92696033778480535</v>
      </c>
      <c r="M816" s="40">
        <f t="shared" si="85"/>
        <v>0.35046988845883825</v>
      </c>
      <c r="N816" s="40">
        <f t="shared" si="86"/>
        <v>0.25434173072207594</v>
      </c>
      <c r="O816" s="40">
        <f t="shared" si="87"/>
        <v>0.30108780755967951</v>
      </c>
      <c r="P816" s="41">
        <v>0.25</v>
      </c>
      <c r="Q816" s="37">
        <f t="shared" si="88"/>
        <v>2.082859764525399</v>
      </c>
      <c r="R816" s="17"/>
      <c r="S816" s="44">
        <f t="shared" si="89"/>
        <v>0.41399999999999998</v>
      </c>
      <c r="T816" s="40">
        <f t="shared" si="90"/>
        <v>0.96560000000000001</v>
      </c>
      <c r="U816" s="7"/>
      <c r="AF816" s="3"/>
    </row>
    <row r="817" spans="1:36" s="25" customFormat="1" x14ac:dyDescent="0.25">
      <c r="A817" s="27">
        <v>23015</v>
      </c>
      <c r="B817" s="11" t="s">
        <v>793</v>
      </c>
      <c r="C817" s="11" t="s">
        <v>830</v>
      </c>
      <c r="D817" s="11"/>
      <c r="E817" s="13"/>
      <c r="F817" s="37">
        <v>0.92413514060287272</v>
      </c>
      <c r="G817" s="37">
        <v>0.31577116350985696</v>
      </c>
      <c r="H817" s="38">
        <v>50494</v>
      </c>
      <c r="I817" s="38">
        <v>31116</v>
      </c>
      <c r="J817" s="27" t="s">
        <v>20</v>
      </c>
      <c r="K817" s="7"/>
      <c r="L817" s="40">
        <f t="shared" si="84"/>
        <v>0.92784652670971157</v>
      </c>
      <c r="M817" s="40">
        <f t="shared" si="85"/>
        <v>0.37979168043423744</v>
      </c>
      <c r="N817" s="40">
        <f t="shared" si="86"/>
        <v>0.26916065203253764</v>
      </c>
      <c r="O817" s="40">
        <f t="shared" si="87"/>
        <v>0.25917473221276383</v>
      </c>
      <c r="P817" s="41">
        <v>0.25</v>
      </c>
      <c r="Q817" s="37">
        <f t="shared" si="88"/>
        <v>2.0859735913892505</v>
      </c>
      <c r="R817" s="17"/>
      <c r="S817" s="44">
        <f t="shared" si="89"/>
        <v>0.41699999999999998</v>
      </c>
      <c r="T817" s="40">
        <f t="shared" si="90"/>
        <v>0.96679999999999999</v>
      </c>
      <c r="U817" s="7"/>
      <c r="AF817" s="3"/>
    </row>
    <row r="818" spans="1:36" s="25" customFormat="1" x14ac:dyDescent="0.25">
      <c r="A818" s="27">
        <v>23017</v>
      </c>
      <c r="B818" s="11" t="s">
        <v>788</v>
      </c>
      <c r="C818" s="11" t="s">
        <v>831</v>
      </c>
      <c r="D818" s="11"/>
      <c r="E818" s="13"/>
      <c r="F818" s="37">
        <v>0.89563592686507409</v>
      </c>
      <c r="G818" s="37">
        <v>0.18223779603673271</v>
      </c>
      <c r="H818" s="38">
        <v>41434</v>
      </c>
      <c r="I818" s="38">
        <v>37377</v>
      </c>
      <c r="J818" s="27" t="s">
        <v>20</v>
      </c>
      <c r="K818" s="7"/>
      <c r="L818" s="40">
        <f t="shared" si="84"/>
        <v>0.89923285829826716</v>
      </c>
      <c r="M818" s="40">
        <f t="shared" si="85"/>
        <v>0.21918530503581601</v>
      </c>
      <c r="N818" s="40">
        <f t="shared" si="86"/>
        <v>0.22086589409268756</v>
      </c>
      <c r="O818" s="40">
        <f t="shared" si="87"/>
        <v>0.31132452647886855</v>
      </c>
      <c r="P818" s="41">
        <v>0.25</v>
      </c>
      <c r="Q818" s="37">
        <f t="shared" si="88"/>
        <v>1.9006085839056395</v>
      </c>
      <c r="R818" s="17"/>
      <c r="S818" s="44">
        <f t="shared" si="89"/>
        <v>0.252</v>
      </c>
      <c r="T818" s="40">
        <f t="shared" si="90"/>
        <v>0.90080000000000005</v>
      </c>
      <c r="U818" s="7"/>
      <c r="Z818" s="7"/>
      <c r="AA818" s="7"/>
      <c r="AB818" s="7"/>
      <c r="AC818" s="7"/>
      <c r="AD818" s="7"/>
      <c r="AE818" s="7"/>
      <c r="AF818" s="3"/>
      <c r="AJ818" s="7"/>
    </row>
    <row r="819" spans="1:36" s="25" customFormat="1" x14ac:dyDescent="0.25">
      <c r="A819" s="27">
        <v>23019</v>
      </c>
      <c r="B819" s="11" t="s">
        <v>793</v>
      </c>
      <c r="C819" s="11" t="s">
        <v>844</v>
      </c>
      <c r="D819" s="11"/>
      <c r="E819" s="13"/>
      <c r="F819" s="37">
        <v>0.89419568822553896</v>
      </c>
      <c r="G819" s="37">
        <v>0.23390184476157327</v>
      </c>
      <c r="H819" s="38">
        <v>43382</v>
      </c>
      <c r="I819" s="38">
        <v>42371</v>
      </c>
      <c r="J819" s="27" t="s">
        <v>17</v>
      </c>
      <c r="K819" s="7"/>
      <c r="L819" s="40">
        <f t="shared" si="84"/>
        <v>0.89778683556781025</v>
      </c>
      <c r="M819" s="40">
        <f t="shared" si="85"/>
        <v>0.28132389826626159</v>
      </c>
      <c r="N819" s="40">
        <f t="shared" si="86"/>
        <v>0.23124980010447874</v>
      </c>
      <c r="O819" s="40">
        <f t="shared" si="87"/>
        <v>0.35292108814073198</v>
      </c>
      <c r="P819" s="41">
        <v>0.75</v>
      </c>
      <c r="Q819" s="37">
        <f t="shared" si="88"/>
        <v>2.5132816220792824</v>
      </c>
      <c r="R819" s="17"/>
      <c r="S819" s="44">
        <f t="shared" si="89"/>
        <v>0.73199999999999998</v>
      </c>
      <c r="T819" s="40">
        <f t="shared" si="90"/>
        <v>1.0928</v>
      </c>
      <c r="U819" s="7"/>
      <c r="AF819" s="3"/>
    </row>
    <row r="820" spans="1:36" s="25" customFormat="1" x14ac:dyDescent="0.25">
      <c r="A820" s="27">
        <v>23021</v>
      </c>
      <c r="B820" s="11" t="s">
        <v>788</v>
      </c>
      <c r="C820" s="11" t="s">
        <v>845</v>
      </c>
      <c r="D820" s="11"/>
      <c r="E820" s="13"/>
      <c r="F820" s="37">
        <v>0.87428458654035923</v>
      </c>
      <c r="G820" s="37">
        <v>0.16204658266513935</v>
      </c>
      <c r="H820" s="38">
        <v>36606</v>
      </c>
      <c r="I820" s="38">
        <v>34342</v>
      </c>
      <c r="J820" s="27" t="s">
        <v>20</v>
      </c>
      <c r="K820" s="7"/>
      <c r="L820" s="40">
        <f t="shared" si="84"/>
        <v>0.87779576961883454</v>
      </c>
      <c r="M820" s="40">
        <f t="shared" si="85"/>
        <v>0.1949004565678073</v>
      </c>
      <c r="N820" s="40">
        <f t="shared" si="86"/>
        <v>0.19513001204703675</v>
      </c>
      <c r="O820" s="40">
        <f t="shared" si="87"/>
        <v>0.28604507821219743</v>
      </c>
      <c r="P820" s="41">
        <v>0.25</v>
      </c>
      <c r="Q820" s="37">
        <f t="shared" si="88"/>
        <v>1.8038713164458762</v>
      </c>
      <c r="R820" s="17"/>
      <c r="S820" s="44">
        <f t="shared" si="89"/>
        <v>0.16300000000000001</v>
      </c>
      <c r="T820" s="40">
        <f t="shared" si="90"/>
        <v>0.86519999999999997</v>
      </c>
      <c r="U820" s="7"/>
      <c r="AF820" s="3"/>
      <c r="AJ820" s="7"/>
    </row>
    <row r="821" spans="1:36" s="25" customFormat="1" x14ac:dyDescent="0.25">
      <c r="A821" s="27">
        <v>23023</v>
      </c>
      <c r="B821" s="11" t="s">
        <v>793</v>
      </c>
      <c r="C821" s="11" t="s">
        <v>849</v>
      </c>
      <c r="D821" s="11"/>
      <c r="E821" s="13"/>
      <c r="F821" s="37">
        <v>0.93010808028821412</v>
      </c>
      <c r="G821" s="37">
        <v>0.31282512613916374</v>
      </c>
      <c r="H821" s="38">
        <v>55634</v>
      </c>
      <c r="I821" s="38">
        <v>48180</v>
      </c>
      <c r="J821" s="27" t="s">
        <v>22</v>
      </c>
      <c r="K821" s="7"/>
      <c r="L821" s="40">
        <f t="shared" si="84"/>
        <v>0.93384345410463265</v>
      </c>
      <c r="M821" s="40">
        <f t="shared" si="85"/>
        <v>0.37624835345275798</v>
      </c>
      <c r="N821" s="40">
        <f t="shared" si="86"/>
        <v>0.29655966481518992</v>
      </c>
      <c r="O821" s="40">
        <f t="shared" si="87"/>
        <v>0.40130603541621551</v>
      </c>
      <c r="P821" s="41">
        <v>0.6</v>
      </c>
      <c r="Q821" s="37">
        <f t="shared" si="88"/>
        <v>2.6079575077887962</v>
      </c>
      <c r="R821" s="17"/>
      <c r="S821" s="44">
        <f t="shared" si="89"/>
        <v>0.79</v>
      </c>
      <c r="T821" s="40">
        <f t="shared" si="90"/>
        <v>1.1160000000000001</v>
      </c>
      <c r="U821" s="7"/>
      <c r="AF821" s="3"/>
      <c r="AJ821" s="7"/>
    </row>
    <row r="822" spans="1:36" s="25" customFormat="1" x14ac:dyDescent="0.25">
      <c r="A822" s="27">
        <v>23025</v>
      </c>
      <c r="B822" s="11" t="s">
        <v>788</v>
      </c>
      <c r="C822" s="11" t="s">
        <v>850</v>
      </c>
      <c r="D822" s="11"/>
      <c r="E822" s="13"/>
      <c r="F822" s="37">
        <v>0.85805232964880374</v>
      </c>
      <c r="G822" s="37">
        <v>0.14792741267338375</v>
      </c>
      <c r="H822" s="38">
        <v>38141</v>
      </c>
      <c r="I822" s="38">
        <v>43305</v>
      </c>
      <c r="J822" s="27" t="s">
        <v>20</v>
      </c>
      <c r="K822" s="7"/>
      <c r="L822" s="40">
        <f t="shared" si="84"/>
        <v>0.86149832294056605</v>
      </c>
      <c r="M822" s="40">
        <f t="shared" si="85"/>
        <v>0.17791871815350102</v>
      </c>
      <c r="N822" s="40">
        <f t="shared" si="86"/>
        <v>0.20331240205119458</v>
      </c>
      <c r="O822" s="40">
        <f t="shared" si="87"/>
        <v>0.36070066134701562</v>
      </c>
      <c r="P822" s="41">
        <v>0.25</v>
      </c>
      <c r="Q822" s="37">
        <f t="shared" si="88"/>
        <v>1.8534301044922772</v>
      </c>
      <c r="R822" s="17"/>
      <c r="S822" s="44">
        <f t="shared" si="89"/>
        <v>0.21199999999999999</v>
      </c>
      <c r="T822" s="40">
        <f t="shared" si="90"/>
        <v>0.88480000000000003</v>
      </c>
      <c r="U822" s="7"/>
      <c r="AF822" s="3"/>
      <c r="AJ822" s="7"/>
    </row>
    <row r="823" spans="1:36" s="25" customFormat="1" x14ac:dyDescent="0.25">
      <c r="A823" s="27">
        <v>23027</v>
      </c>
      <c r="B823" s="11" t="s">
        <v>793</v>
      </c>
      <c r="C823" s="11" t="s">
        <v>854</v>
      </c>
      <c r="D823" s="11"/>
      <c r="E823" s="13"/>
      <c r="F823" s="37">
        <v>0.90295880506136428</v>
      </c>
      <c r="G823" s="37">
        <v>0.26441179655632963</v>
      </c>
      <c r="H823" s="38">
        <v>42238</v>
      </c>
      <c r="I823" s="38">
        <v>34323</v>
      </c>
      <c r="J823" s="27" t="s">
        <v>20</v>
      </c>
      <c r="K823" s="7"/>
      <c r="L823" s="40">
        <f t="shared" si="84"/>
        <v>0.90658514564393999</v>
      </c>
      <c r="M823" s="40">
        <f t="shared" si="85"/>
        <v>0.31801954119103548</v>
      </c>
      <c r="N823" s="40">
        <f t="shared" si="86"/>
        <v>0.22515165406880672</v>
      </c>
      <c r="O823" s="40">
        <f t="shared" si="87"/>
        <v>0.28588682136967131</v>
      </c>
      <c r="P823" s="41">
        <v>0.25</v>
      </c>
      <c r="Q823" s="37">
        <f t="shared" si="88"/>
        <v>1.9856431622734534</v>
      </c>
      <c r="R823" s="17"/>
      <c r="S823" s="44">
        <f t="shared" si="89"/>
        <v>0.32800000000000001</v>
      </c>
      <c r="T823" s="40">
        <f t="shared" si="90"/>
        <v>0.93120000000000003</v>
      </c>
      <c r="U823" s="7"/>
      <c r="AF823" s="3"/>
    </row>
    <row r="824" spans="1:36" s="25" customFormat="1" x14ac:dyDescent="0.25">
      <c r="A824" s="27">
        <v>23029</v>
      </c>
      <c r="B824" s="11" t="s">
        <v>793</v>
      </c>
      <c r="C824" s="11" t="s">
        <v>867</v>
      </c>
      <c r="D824" s="11"/>
      <c r="E824" s="13"/>
      <c r="F824" s="37">
        <v>0.85654768607138831</v>
      </c>
      <c r="G824" s="37">
        <v>0.1919463087248322</v>
      </c>
      <c r="H824" s="38">
        <v>36486</v>
      </c>
      <c r="I824" s="38">
        <v>34629</v>
      </c>
      <c r="J824" s="27" t="s">
        <v>20</v>
      </c>
      <c r="K824" s="7"/>
      <c r="L824" s="40">
        <f t="shared" si="84"/>
        <v>0.85998763661785971</v>
      </c>
      <c r="M824" s="40">
        <f t="shared" si="85"/>
        <v>0.23086215452183734</v>
      </c>
      <c r="N824" s="40">
        <f t="shared" si="86"/>
        <v>0.19449034637895926</v>
      </c>
      <c r="O824" s="40">
        <f t="shared" si="87"/>
        <v>0.28843558946509185</v>
      </c>
      <c r="P824" s="41">
        <v>0.25</v>
      </c>
      <c r="Q824" s="37">
        <f t="shared" si="88"/>
        <v>1.8237757269837482</v>
      </c>
      <c r="R824" s="17"/>
      <c r="S824" s="44">
        <f t="shared" si="89"/>
        <v>0.182</v>
      </c>
      <c r="T824" s="40">
        <f t="shared" si="90"/>
        <v>0.87280000000000002</v>
      </c>
      <c r="U824" s="7"/>
      <c r="Z824" s="7"/>
      <c r="AA824" s="7"/>
      <c r="AB824" s="7"/>
      <c r="AC824" s="7"/>
      <c r="AD824" s="7"/>
      <c r="AE824" s="7"/>
      <c r="AF824" s="3"/>
      <c r="AJ824" s="7"/>
    </row>
    <row r="825" spans="1:36" s="25" customFormat="1" x14ac:dyDescent="0.25">
      <c r="A825" s="27">
        <v>23031</v>
      </c>
      <c r="B825" s="11" t="s">
        <v>788</v>
      </c>
      <c r="C825" s="11" t="s">
        <v>868</v>
      </c>
      <c r="D825" s="11"/>
      <c r="E825" s="13"/>
      <c r="F825" s="37">
        <v>0.93800889626055484</v>
      </c>
      <c r="G825" s="37">
        <v>0.28562689391244966</v>
      </c>
      <c r="H825" s="38">
        <v>56656</v>
      </c>
      <c r="I825" s="38">
        <v>43023</v>
      </c>
      <c r="J825" s="27" t="s">
        <v>17</v>
      </c>
      <c r="K825" s="7"/>
      <c r="L825" s="40">
        <f t="shared" si="84"/>
        <v>0.94177600026160124</v>
      </c>
      <c r="M825" s="40">
        <f t="shared" si="85"/>
        <v>0.34353585935605774</v>
      </c>
      <c r="N825" s="40">
        <f t="shared" si="86"/>
        <v>0.30200748408831651</v>
      </c>
      <c r="O825" s="40">
        <f t="shared" si="87"/>
        <v>0.35835179663162803</v>
      </c>
      <c r="P825" s="41">
        <v>0.75</v>
      </c>
      <c r="Q825" s="37">
        <f t="shared" si="88"/>
        <v>2.6956711403376037</v>
      </c>
      <c r="R825" s="17"/>
      <c r="S825" s="44">
        <f t="shared" si="89"/>
        <v>0.83799999999999997</v>
      </c>
      <c r="T825" s="40">
        <f t="shared" si="90"/>
        <v>1.1352</v>
      </c>
      <c r="U825" s="7"/>
      <c r="Z825" s="7"/>
      <c r="AA825" s="7"/>
      <c r="AB825" s="7"/>
      <c r="AC825" s="7"/>
      <c r="AD825" s="7"/>
      <c r="AE825" s="7"/>
      <c r="AF825" s="3"/>
    </row>
    <row r="826" spans="1:36" s="25" customFormat="1" x14ac:dyDescent="0.25">
      <c r="A826" s="27">
        <v>24001</v>
      </c>
      <c r="B826" s="11" t="s">
        <v>883</v>
      </c>
      <c r="C826" s="11" t="s">
        <v>884</v>
      </c>
      <c r="D826" s="11"/>
      <c r="E826" s="13"/>
      <c r="F826" s="37">
        <v>0.89415089986155971</v>
      </c>
      <c r="G826" s="37">
        <v>0.16149440854389971</v>
      </c>
      <c r="H826" s="38">
        <v>39087</v>
      </c>
      <c r="I826" s="38">
        <v>42971</v>
      </c>
      <c r="J826" s="27" t="s">
        <v>17</v>
      </c>
      <c r="K826" s="7"/>
      <c r="L826" s="40">
        <f t="shared" si="84"/>
        <v>0.89774186733088324</v>
      </c>
      <c r="M826" s="40">
        <f t="shared" si="85"/>
        <v>0.19423633279201052</v>
      </c>
      <c r="N826" s="40">
        <f t="shared" si="86"/>
        <v>0.20835509973453875</v>
      </c>
      <c r="O826" s="40">
        <f t="shared" si="87"/>
        <v>0.35791867264155658</v>
      </c>
      <c r="P826" s="41">
        <v>0.75</v>
      </c>
      <c r="Q826" s="37">
        <f t="shared" si="88"/>
        <v>2.4082519724989888</v>
      </c>
      <c r="R826" s="17"/>
      <c r="S826" s="44">
        <f t="shared" si="89"/>
        <v>0.66400000000000003</v>
      </c>
      <c r="T826" s="40">
        <f t="shared" si="90"/>
        <v>1.0656000000000001</v>
      </c>
      <c r="U826" s="7"/>
      <c r="AF826" s="3"/>
    </row>
    <row r="827" spans="1:36" s="25" customFormat="1" x14ac:dyDescent="0.25">
      <c r="A827" s="27">
        <v>24003</v>
      </c>
      <c r="B827" s="11" t="s">
        <v>883</v>
      </c>
      <c r="C827" s="11" t="s">
        <v>885</v>
      </c>
      <c r="D827" s="11"/>
      <c r="E827" s="13"/>
      <c r="F827" s="37">
        <v>0.96023725202268861</v>
      </c>
      <c r="G827" s="37">
        <v>0.36804253686345445</v>
      </c>
      <c r="H827" s="38">
        <v>86987</v>
      </c>
      <c r="I827" s="38">
        <v>66233</v>
      </c>
      <c r="J827" s="27" t="s">
        <v>17</v>
      </c>
      <c r="K827" s="7"/>
      <c r="L827" s="40">
        <f t="shared" si="84"/>
        <v>0.96409362652880382</v>
      </c>
      <c r="M827" s="40">
        <f t="shared" si="85"/>
        <v>0.44266072934898587</v>
      </c>
      <c r="N827" s="40">
        <f t="shared" si="86"/>
        <v>0.4636883122421348</v>
      </c>
      <c r="O827" s="40">
        <f t="shared" si="87"/>
        <v>0.55167502373852639</v>
      </c>
      <c r="P827" s="41">
        <v>0.75</v>
      </c>
      <c r="Q827" s="37">
        <f t="shared" si="88"/>
        <v>3.1721176918584506</v>
      </c>
      <c r="R827" s="17"/>
      <c r="S827" s="44">
        <f t="shared" si="89"/>
        <v>0.97</v>
      </c>
      <c r="T827" s="40">
        <f t="shared" si="90"/>
        <v>1.1879999999999999</v>
      </c>
      <c r="U827" s="7"/>
      <c r="AF827" s="3"/>
      <c r="AJ827" s="7"/>
    </row>
    <row r="828" spans="1:36" s="25" customFormat="1" x14ac:dyDescent="0.25">
      <c r="A828" s="27">
        <v>24005</v>
      </c>
      <c r="B828" s="11" t="s">
        <v>883</v>
      </c>
      <c r="C828" s="11" t="s">
        <v>886</v>
      </c>
      <c r="D828" s="11"/>
      <c r="E828" s="13"/>
      <c r="F828" s="37">
        <v>0.94315068830012738</v>
      </c>
      <c r="G828" s="37">
        <v>0.35302663261716366</v>
      </c>
      <c r="H828" s="38">
        <v>66068</v>
      </c>
      <c r="I828" s="38">
        <v>54179</v>
      </c>
      <c r="J828" s="27" t="s">
        <v>17</v>
      </c>
      <c r="K828" s="7"/>
      <c r="L828" s="40">
        <f t="shared" si="84"/>
        <v>0.94693844206840094</v>
      </c>
      <c r="M828" s="40">
        <f t="shared" si="85"/>
        <v>0.42460044973526373</v>
      </c>
      <c r="N828" s="40">
        <f t="shared" si="86"/>
        <v>0.35217859465452722</v>
      </c>
      <c r="O828" s="40">
        <f t="shared" si="87"/>
        <v>0.45127355111696016</v>
      </c>
      <c r="P828" s="41">
        <v>0.75</v>
      </c>
      <c r="Q828" s="37">
        <f t="shared" si="88"/>
        <v>2.9249910375751522</v>
      </c>
      <c r="R828" s="17"/>
      <c r="S828" s="44">
        <f t="shared" si="89"/>
        <v>0.92500000000000004</v>
      </c>
      <c r="T828" s="40">
        <f t="shared" si="90"/>
        <v>1.17</v>
      </c>
      <c r="U828" s="7"/>
      <c r="AF828" s="3"/>
      <c r="AJ828" s="7"/>
    </row>
    <row r="829" spans="1:36" s="25" customFormat="1" x14ac:dyDescent="0.25">
      <c r="A829" s="27">
        <v>24015</v>
      </c>
      <c r="B829" s="11" t="s">
        <v>883</v>
      </c>
      <c r="C829" s="11" t="s">
        <v>889</v>
      </c>
      <c r="D829" s="11"/>
      <c r="E829" s="13"/>
      <c r="F829" s="37">
        <v>0.93526658294325837</v>
      </c>
      <c r="G829" s="37">
        <v>0.21272648383380463</v>
      </c>
      <c r="H829" s="38">
        <v>66025</v>
      </c>
      <c r="I829" s="38">
        <v>46099</v>
      </c>
      <c r="J829" s="27" t="s">
        <v>17</v>
      </c>
      <c r="K829" s="7"/>
      <c r="L829" s="40">
        <f t="shared" si="84"/>
        <v>0.93902267363780967</v>
      </c>
      <c r="M829" s="40">
        <f t="shared" si="85"/>
        <v>0.25585537282787812</v>
      </c>
      <c r="N829" s="40">
        <f t="shared" si="86"/>
        <v>0.35194938112346613</v>
      </c>
      <c r="O829" s="40">
        <f t="shared" si="87"/>
        <v>0.3839727465058555</v>
      </c>
      <c r="P829" s="41">
        <v>0.75</v>
      </c>
      <c r="Q829" s="37">
        <f t="shared" si="88"/>
        <v>2.6808001740950096</v>
      </c>
      <c r="R829" s="17"/>
      <c r="S829" s="44">
        <f t="shared" si="89"/>
        <v>0.83</v>
      </c>
      <c r="T829" s="40">
        <f t="shared" si="90"/>
        <v>1.1319999999999999</v>
      </c>
      <c r="U829" s="7"/>
      <c r="Z829" s="7"/>
      <c r="AA829" s="7"/>
      <c r="AB829" s="7"/>
      <c r="AC829" s="7"/>
      <c r="AD829" s="7"/>
      <c r="AE829" s="7"/>
      <c r="AF829" s="3"/>
    </row>
    <row r="830" spans="1:36" s="25" customFormat="1" x14ac:dyDescent="0.25">
      <c r="A830" s="27">
        <v>24017</v>
      </c>
      <c r="B830" s="11" t="s">
        <v>883</v>
      </c>
      <c r="C830" s="11" t="s">
        <v>890</v>
      </c>
      <c r="D830" s="11"/>
      <c r="E830" s="13"/>
      <c r="F830" s="37">
        <v>0.95082960231761915</v>
      </c>
      <c r="G830" s="37">
        <v>0.26609644255532988</v>
      </c>
      <c r="H830" s="38">
        <v>93063</v>
      </c>
      <c r="I830" s="38">
        <v>43862</v>
      </c>
      <c r="J830" s="27" t="s">
        <v>22</v>
      </c>
      <c r="K830" s="7"/>
      <c r="L830" s="40">
        <f t="shared" si="84"/>
        <v>0.95464819509801124</v>
      </c>
      <c r="M830" s="40">
        <f t="shared" si="85"/>
        <v>0.32004573803493175</v>
      </c>
      <c r="N830" s="40">
        <f t="shared" si="86"/>
        <v>0.49607671723579144</v>
      </c>
      <c r="O830" s="40">
        <f t="shared" si="87"/>
        <v>0.36534008562528114</v>
      </c>
      <c r="P830" s="41">
        <v>0.6</v>
      </c>
      <c r="Q830" s="37">
        <f t="shared" si="88"/>
        <v>2.7361107359940156</v>
      </c>
      <c r="R830" s="17"/>
      <c r="S830" s="44">
        <f t="shared" si="89"/>
        <v>0.85899999999999999</v>
      </c>
      <c r="T830" s="40">
        <f t="shared" si="90"/>
        <v>1.1435999999999999</v>
      </c>
      <c r="U830" s="7"/>
      <c r="Z830" s="7"/>
      <c r="AA830" s="7"/>
      <c r="AB830" s="7"/>
      <c r="AC830" s="7"/>
      <c r="AD830" s="7"/>
      <c r="AE830" s="7"/>
      <c r="AF830" s="3"/>
    </row>
    <row r="831" spans="1:36" s="25" customFormat="1" x14ac:dyDescent="0.25">
      <c r="A831" s="27">
        <v>24019</v>
      </c>
      <c r="B831" s="11" t="s">
        <v>883</v>
      </c>
      <c r="C831" s="11" t="s">
        <v>891</v>
      </c>
      <c r="D831" s="11"/>
      <c r="E831" s="13"/>
      <c r="F831" s="37">
        <v>0.88793009284543967</v>
      </c>
      <c r="G831" s="37">
        <v>0.17935562415757206</v>
      </c>
      <c r="H831" s="38">
        <v>46199</v>
      </c>
      <c r="I831" s="38">
        <v>40271</v>
      </c>
      <c r="J831" s="27" t="s">
        <v>25</v>
      </c>
      <c r="K831" s="7"/>
      <c r="L831" s="40">
        <f t="shared" si="84"/>
        <v>0.89149607715405588</v>
      </c>
      <c r="M831" s="40">
        <f t="shared" si="85"/>
        <v>0.21571879185228221</v>
      </c>
      <c r="N831" s="40">
        <f t="shared" si="86"/>
        <v>0.24626595166259768</v>
      </c>
      <c r="O831" s="40">
        <f t="shared" si="87"/>
        <v>0.33542954238784589</v>
      </c>
      <c r="P831" s="41">
        <v>0.5</v>
      </c>
      <c r="Q831" s="37">
        <f t="shared" si="88"/>
        <v>2.1889103630567819</v>
      </c>
      <c r="R831" s="17"/>
      <c r="S831" s="44">
        <f t="shared" si="89"/>
        <v>0.51100000000000001</v>
      </c>
      <c r="T831" s="40">
        <f t="shared" si="90"/>
        <v>1.0044</v>
      </c>
      <c r="U831" s="7"/>
      <c r="Z831" s="7"/>
      <c r="AA831" s="7"/>
      <c r="AB831" s="7"/>
      <c r="AC831" s="7"/>
      <c r="AD831" s="7"/>
      <c r="AE831" s="7"/>
      <c r="AF831" s="3"/>
    </row>
    <row r="832" spans="1:36" s="25" customFormat="1" x14ac:dyDescent="0.25">
      <c r="A832" s="27">
        <v>24021</v>
      </c>
      <c r="B832" s="11" t="s">
        <v>883</v>
      </c>
      <c r="C832" s="11" t="s">
        <v>892</v>
      </c>
      <c r="D832" s="11"/>
      <c r="E832" s="13"/>
      <c r="F832" s="37">
        <v>0.9608014077912852</v>
      </c>
      <c r="G832" s="37">
        <v>0.37472972972972973</v>
      </c>
      <c r="H832" s="38">
        <v>83706</v>
      </c>
      <c r="I832" s="38">
        <v>52588</v>
      </c>
      <c r="J832" s="27" t="s">
        <v>22</v>
      </c>
      <c r="K832" s="7"/>
      <c r="L832" s="40">
        <f t="shared" si="84"/>
        <v>0.96466004798321803</v>
      </c>
      <c r="M832" s="40">
        <f t="shared" si="85"/>
        <v>0.45070370638286328</v>
      </c>
      <c r="N832" s="40">
        <f t="shared" si="86"/>
        <v>0.44619878676744956</v>
      </c>
      <c r="O832" s="40">
        <f t="shared" si="87"/>
        <v>0.43802162288227359</v>
      </c>
      <c r="P832" s="41">
        <v>0.6</v>
      </c>
      <c r="Q832" s="37">
        <f t="shared" si="88"/>
        <v>2.8995841640158044</v>
      </c>
      <c r="R832" s="17"/>
      <c r="S832" s="44">
        <f t="shared" si="89"/>
        <v>0.91700000000000004</v>
      </c>
      <c r="T832" s="40">
        <f t="shared" si="90"/>
        <v>1.1668000000000001</v>
      </c>
      <c r="U832" s="7"/>
      <c r="AF832" s="3"/>
    </row>
    <row r="833" spans="1:36" s="25" customFormat="1" x14ac:dyDescent="0.25">
      <c r="A833" s="27">
        <v>24023</v>
      </c>
      <c r="B833" s="11" t="s">
        <v>883</v>
      </c>
      <c r="C833" s="11" t="s">
        <v>893</v>
      </c>
      <c r="D833" s="11"/>
      <c r="E833" s="13"/>
      <c r="F833" s="37">
        <v>0.90320665083135387</v>
      </c>
      <c r="G833" s="37">
        <v>0.1809130991324136</v>
      </c>
      <c r="H833" s="38">
        <v>45354</v>
      </c>
      <c r="I833" s="38">
        <v>34363</v>
      </c>
      <c r="J833" s="27" t="s">
        <v>20</v>
      </c>
      <c r="K833" s="7"/>
      <c r="L833" s="40">
        <f t="shared" si="84"/>
        <v>0.90683398677846772</v>
      </c>
      <c r="M833" s="40">
        <f t="shared" si="85"/>
        <v>0.21759203458716189</v>
      </c>
      <c r="N833" s="40">
        <f t="shared" si="86"/>
        <v>0.24176163924988539</v>
      </c>
      <c r="O833" s="40">
        <f t="shared" si="87"/>
        <v>0.28621999366972628</v>
      </c>
      <c r="P833" s="41">
        <v>0.25</v>
      </c>
      <c r="Q833" s="37">
        <f t="shared" si="88"/>
        <v>1.9024076542852413</v>
      </c>
      <c r="R833" s="17"/>
      <c r="S833" s="44">
        <f t="shared" si="89"/>
        <v>0.255</v>
      </c>
      <c r="T833" s="40">
        <f t="shared" si="90"/>
        <v>0.90200000000000002</v>
      </c>
      <c r="U833" s="7"/>
      <c r="AF833" s="3"/>
      <c r="AJ833" s="7"/>
    </row>
    <row r="834" spans="1:36" s="25" customFormat="1" x14ac:dyDescent="0.25">
      <c r="A834" s="27">
        <v>24025</v>
      </c>
      <c r="B834" s="11" t="s">
        <v>883</v>
      </c>
      <c r="C834" s="11" t="s">
        <v>894</v>
      </c>
      <c r="D834" s="11"/>
      <c r="E834" s="13"/>
      <c r="F834" s="37">
        <v>0.94313374185097643</v>
      </c>
      <c r="G834" s="37">
        <v>0.31456497880829237</v>
      </c>
      <c r="H834" s="38">
        <v>80441</v>
      </c>
      <c r="I834" s="38">
        <v>53359</v>
      </c>
      <c r="J834" s="27" t="s">
        <v>22</v>
      </c>
      <c r="K834" s="7"/>
      <c r="L834" s="40">
        <f t="shared" si="84"/>
        <v>0.94692142756122133</v>
      </c>
      <c r="M834" s="40">
        <f t="shared" si="85"/>
        <v>0.37834094975436972</v>
      </c>
      <c r="N834" s="40">
        <f t="shared" si="86"/>
        <v>0.42879455004850797</v>
      </c>
      <c r="O834" s="40">
        <f t="shared" si="87"/>
        <v>0.44444351896583317</v>
      </c>
      <c r="P834" s="41">
        <v>0.6</v>
      </c>
      <c r="Q834" s="37">
        <f t="shared" si="88"/>
        <v>2.7985004463299323</v>
      </c>
      <c r="R834" s="17"/>
      <c r="S834" s="44">
        <f t="shared" si="89"/>
        <v>0.88700000000000001</v>
      </c>
      <c r="T834" s="40">
        <f t="shared" si="90"/>
        <v>1.1548</v>
      </c>
      <c r="U834" s="7"/>
      <c r="AF834" s="3"/>
      <c r="AJ834" s="7"/>
    </row>
    <row r="835" spans="1:36" s="25" customFormat="1" x14ac:dyDescent="0.25">
      <c r="A835" s="27">
        <v>24029</v>
      </c>
      <c r="B835" s="11" t="s">
        <v>883</v>
      </c>
      <c r="C835" s="11" t="s">
        <v>895</v>
      </c>
      <c r="D835" s="11"/>
      <c r="E835" s="13"/>
      <c r="F835" s="37">
        <v>0.94416947139180363</v>
      </c>
      <c r="G835" s="37">
        <v>0.30724431818181819</v>
      </c>
      <c r="H835" s="38">
        <v>54614</v>
      </c>
      <c r="I835" s="38">
        <v>42444</v>
      </c>
      <c r="J835" s="27" t="s">
        <v>20</v>
      </c>
      <c r="K835" s="7"/>
      <c r="L835" s="40">
        <f t="shared" si="84"/>
        <v>0.94796131665843741</v>
      </c>
      <c r="M835" s="40">
        <f t="shared" si="85"/>
        <v>0.36953607355758994</v>
      </c>
      <c r="N835" s="40">
        <f t="shared" si="86"/>
        <v>0.29112250663653133</v>
      </c>
      <c r="O835" s="40">
        <f t="shared" si="87"/>
        <v>0.35352912758833233</v>
      </c>
      <c r="P835" s="41">
        <v>0.25</v>
      </c>
      <c r="Q835" s="37">
        <f t="shared" si="88"/>
        <v>2.2121490244408912</v>
      </c>
      <c r="R835" s="17"/>
      <c r="S835" s="44">
        <f t="shared" si="89"/>
        <v>0.53</v>
      </c>
      <c r="T835" s="40">
        <f t="shared" si="90"/>
        <v>1.012</v>
      </c>
      <c r="U835" s="7"/>
      <c r="AF835" s="3"/>
    </row>
    <row r="836" spans="1:36" s="25" customFormat="1" x14ac:dyDescent="0.25">
      <c r="A836" s="27">
        <v>24031</v>
      </c>
      <c r="B836" s="11" t="s">
        <v>883</v>
      </c>
      <c r="C836" s="11" t="s">
        <v>62</v>
      </c>
      <c r="D836" s="11"/>
      <c r="E836" s="13"/>
      <c r="F836" s="37">
        <v>0.95621989811354702</v>
      </c>
      <c r="G836" s="37">
        <v>0.56903483046100112</v>
      </c>
      <c r="H836" s="38">
        <v>96985</v>
      </c>
      <c r="I836" s="38">
        <v>75624</v>
      </c>
      <c r="J836" s="27" t="s">
        <v>17</v>
      </c>
      <c r="K836" s="7"/>
      <c r="L836" s="40">
        <f t="shared" ref="L836:L899" si="91">F836/F$3</f>
        <v>0.96006013866821993</v>
      </c>
      <c r="M836" s="40">
        <f t="shared" ref="M836:M899" si="92">G836/G$3</f>
        <v>0.68440288240458313</v>
      </c>
      <c r="N836" s="40">
        <f t="shared" ref="N836:N899" si="93">H836/H$3</f>
        <v>0.51698312348745723</v>
      </c>
      <c r="O836" s="40">
        <f t="shared" ref="O836:O899" si="94">I836/I$3</f>
        <v>0.62989555048393275</v>
      </c>
      <c r="P836" s="41">
        <v>0.75</v>
      </c>
      <c r="Q836" s="37">
        <f t="shared" ref="Q836:Q899" si="95">SUM(L836:P836)</f>
        <v>3.5413416950441929</v>
      </c>
      <c r="R836" s="17"/>
      <c r="S836" s="44">
        <f t="shared" ref="S836:S899" si="96">_xlfn.PERCENTRANK.INC(Q$4:Q$2874,Q836)</f>
        <v>0.98899999999999999</v>
      </c>
      <c r="T836" s="40">
        <f t="shared" ref="T836:T899" si="97">((S836-0.5)*0.4+1)</f>
        <v>1.1956</v>
      </c>
      <c r="U836" s="7"/>
      <c r="AF836" s="3"/>
    </row>
    <row r="837" spans="1:36" s="25" customFormat="1" x14ac:dyDescent="0.25">
      <c r="A837" s="27">
        <v>24033</v>
      </c>
      <c r="B837" s="11" t="s">
        <v>883</v>
      </c>
      <c r="C837" s="11" t="s">
        <v>896</v>
      </c>
      <c r="D837" s="11"/>
      <c r="E837" s="13"/>
      <c r="F837" s="37">
        <v>0.94198906096608104</v>
      </c>
      <c r="G837" s="37">
        <v>0.29536454152281616</v>
      </c>
      <c r="H837" s="38">
        <v>73568</v>
      </c>
      <c r="I837" s="38">
        <v>55650</v>
      </c>
      <c r="J837" s="27" t="s">
        <v>17</v>
      </c>
      <c r="K837" s="7"/>
      <c r="L837" s="40">
        <f t="shared" si="91"/>
        <v>0.94577214956433842</v>
      </c>
      <c r="M837" s="40">
        <f t="shared" si="92"/>
        <v>0.35524775067732489</v>
      </c>
      <c r="N837" s="40">
        <f t="shared" si="93"/>
        <v>0.39215769890937002</v>
      </c>
      <c r="O837" s="40">
        <f t="shared" si="94"/>
        <v>0.46352596245148181</v>
      </c>
      <c r="P837" s="41">
        <v>0.75</v>
      </c>
      <c r="Q837" s="37">
        <f t="shared" si="95"/>
        <v>2.906703561602515</v>
      </c>
      <c r="R837" s="17"/>
      <c r="S837" s="44">
        <f t="shared" si="96"/>
        <v>0.91900000000000004</v>
      </c>
      <c r="T837" s="40">
        <f t="shared" si="97"/>
        <v>1.1676</v>
      </c>
      <c r="U837" s="7"/>
      <c r="AF837" s="3"/>
    </row>
    <row r="838" spans="1:36" s="25" customFormat="1" x14ac:dyDescent="0.25">
      <c r="A838" s="27">
        <v>24035</v>
      </c>
      <c r="B838" s="11" t="s">
        <v>883</v>
      </c>
      <c r="C838" s="11" t="s">
        <v>897</v>
      </c>
      <c r="D838" s="11"/>
      <c r="E838" s="13"/>
      <c r="F838" s="37">
        <v>0.94397206194959005</v>
      </c>
      <c r="G838" s="37">
        <v>0.31246218995765274</v>
      </c>
      <c r="H838" s="38">
        <v>86013</v>
      </c>
      <c r="I838" s="38">
        <v>38768</v>
      </c>
      <c r="J838" s="27" t="s">
        <v>17</v>
      </c>
      <c r="K838" s="7"/>
      <c r="L838" s="40">
        <f t="shared" si="91"/>
        <v>0.94776311440721894</v>
      </c>
      <c r="M838" s="40">
        <f t="shared" si="92"/>
        <v>0.37581183435856863</v>
      </c>
      <c r="N838" s="40">
        <f t="shared" si="93"/>
        <v>0.45849635923623921</v>
      </c>
      <c r="O838" s="40">
        <f t="shared" si="94"/>
        <v>0.32291059321328025</v>
      </c>
      <c r="P838" s="41">
        <v>0.75</v>
      </c>
      <c r="Q838" s="37">
        <f t="shared" si="95"/>
        <v>2.8549819012153068</v>
      </c>
      <c r="R838" s="17"/>
      <c r="S838" s="44">
        <f t="shared" si="96"/>
        <v>0.90400000000000003</v>
      </c>
      <c r="T838" s="40">
        <f t="shared" si="97"/>
        <v>1.1616</v>
      </c>
      <c r="U838" s="7"/>
      <c r="Z838" s="7"/>
      <c r="AA838" s="7"/>
      <c r="AB838" s="7"/>
      <c r="AC838" s="7"/>
      <c r="AD838" s="7"/>
      <c r="AE838" s="7"/>
      <c r="AF838" s="3"/>
    </row>
    <row r="839" spans="1:36" s="25" customFormat="1" x14ac:dyDescent="0.25">
      <c r="A839" s="27">
        <v>24037</v>
      </c>
      <c r="B839" s="11" t="s">
        <v>883</v>
      </c>
      <c r="C839" s="11" t="s">
        <v>898</v>
      </c>
      <c r="D839" s="11"/>
      <c r="E839" s="13"/>
      <c r="F839" s="37">
        <v>0.94630416919724203</v>
      </c>
      <c r="G839" s="37">
        <v>0.28404859740991828</v>
      </c>
      <c r="H839" s="38">
        <v>85032</v>
      </c>
      <c r="I839" s="38">
        <v>63779</v>
      </c>
      <c r="J839" s="27" t="s">
        <v>17</v>
      </c>
      <c r="K839" s="7"/>
      <c r="L839" s="40">
        <f t="shared" si="91"/>
        <v>0.95010458754743177</v>
      </c>
      <c r="M839" s="40">
        <f t="shared" si="92"/>
        <v>0.34163757366632863</v>
      </c>
      <c r="N839" s="40">
        <f t="shared" si="93"/>
        <v>0.45326709239970575</v>
      </c>
      <c r="O839" s="40">
        <f t="shared" si="94"/>
        <v>0.53123490313015376</v>
      </c>
      <c r="P839" s="41">
        <v>0.75</v>
      </c>
      <c r="Q839" s="37">
        <f t="shared" si="95"/>
        <v>3.02624415674362</v>
      </c>
      <c r="R839" s="17"/>
      <c r="S839" s="44">
        <f t="shared" si="96"/>
        <v>0.94899999999999995</v>
      </c>
      <c r="T839" s="40">
        <f t="shared" si="97"/>
        <v>1.1796</v>
      </c>
      <c r="U839" s="7"/>
      <c r="Z839" s="7"/>
      <c r="AA839" s="7"/>
      <c r="AB839" s="7"/>
      <c r="AC839" s="7"/>
      <c r="AD839" s="7"/>
      <c r="AE839" s="7"/>
      <c r="AF839" s="3"/>
    </row>
    <row r="840" spans="1:36" s="25" customFormat="1" x14ac:dyDescent="0.25">
      <c r="A840" s="27">
        <v>24039</v>
      </c>
      <c r="B840" s="11" t="s">
        <v>883</v>
      </c>
      <c r="C840" s="11" t="s">
        <v>850</v>
      </c>
      <c r="D840" s="11"/>
      <c r="E840" s="13"/>
      <c r="F840" s="37">
        <v>0.85648414985590782</v>
      </c>
      <c r="G840" s="37">
        <v>0.1533497594743635</v>
      </c>
      <c r="H840" s="38">
        <v>41558</v>
      </c>
      <c r="I840" s="38">
        <v>41499</v>
      </c>
      <c r="J840" s="27" t="s">
        <v>22</v>
      </c>
      <c r="K840" s="7"/>
      <c r="L840" s="40">
        <f t="shared" si="91"/>
        <v>0.85992384523685528</v>
      </c>
      <c r="M840" s="40">
        <f t="shared" si="92"/>
        <v>0.18444040993989186</v>
      </c>
      <c r="N840" s="40">
        <f t="shared" si="93"/>
        <v>0.22152688194970097</v>
      </c>
      <c r="O840" s="40">
        <f t="shared" si="94"/>
        <v>0.34565793199953354</v>
      </c>
      <c r="P840" s="41">
        <v>0.6</v>
      </c>
      <c r="Q840" s="37">
        <f t="shared" si="95"/>
        <v>2.2115490691259816</v>
      </c>
      <c r="R840" s="17"/>
      <c r="S840" s="44">
        <f t="shared" si="96"/>
        <v>0.53</v>
      </c>
      <c r="T840" s="40">
        <f t="shared" si="97"/>
        <v>1.012</v>
      </c>
      <c r="U840" s="7"/>
      <c r="Z840" s="7"/>
      <c r="AA840" s="7"/>
      <c r="AB840" s="7"/>
      <c r="AC840" s="7"/>
      <c r="AD840" s="7"/>
      <c r="AE840" s="7"/>
      <c r="AF840" s="3"/>
    </row>
    <row r="841" spans="1:36" s="25" customFormat="1" x14ac:dyDescent="0.25">
      <c r="A841" s="27">
        <v>24041</v>
      </c>
      <c r="B841" s="11" t="s">
        <v>883</v>
      </c>
      <c r="C841" s="11" t="s">
        <v>899</v>
      </c>
      <c r="D841" s="11"/>
      <c r="E841" s="13"/>
      <c r="F841" s="37">
        <v>0.94324672931638109</v>
      </c>
      <c r="G841" s="37">
        <v>0.32527275979252368</v>
      </c>
      <c r="H841" s="38">
        <v>62942</v>
      </c>
      <c r="I841" s="38">
        <v>42928</v>
      </c>
      <c r="J841" s="27" t="s">
        <v>25</v>
      </c>
      <c r="K841" s="7"/>
      <c r="L841" s="40">
        <f t="shared" si="91"/>
        <v>0.9470348687915473</v>
      </c>
      <c r="M841" s="40">
        <f t="shared" si="92"/>
        <v>0.39121966258083729</v>
      </c>
      <c r="N841" s="40">
        <f t="shared" si="93"/>
        <v>0.33551530400110874</v>
      </c>
      <c r="O841" s="40">
        <f t="shared" si="94"/>
        <v>0.3575605124189975</v>
      </c>
      <c r="P841" s="41">
        <v>0.5</v>
      </c>
      <c r="Q841" s="37">
        <f t="shared" si="95"/>
        <v>2.5313303477924909</v>
      </c>
      <c r="R841" s="17"/>
      <c r="S841" s="44">
        <f t="shared" si="96"/>
        <v>0.746</v>
      </c>
      <c r="T841" s="40">
        <f t="shared" si="97"/>
        <v>1.0984</v>
      </c>
      <c r="U841" s="7"/>
      <c r="Z841" s="7"/>
      <c r="AA841" s="7"/>
      <c r="AB841" s="7"/>
      <c r="AC841" s="7"/>
      <c r="AD841" s="7"/>
      <c r="AE841" s="7"/>
      <c r="AF841" s="3"/>
    </row>
    <row r="842" spans="1:36" s="25" customFormat="1" x14ac:dyDescent="0.25">
      <c r="A842" s="27">
        <v>24043</v>
      </c>
      <c r="B842" s="11" t="s">
        <v>883</v>
      </c>
      <c r="C842" s="11" t="s">
        <v>74</v>
      </c>
      <c r="D842" s="11"/>
      <c r="E842" s="13"/>
      <c r="F842" s="37">
        <v>0.91288527961610466</v>
      </c>
      <c r="G842" s="37">
        <v>0.18659680305145396</v>
      </c>
      <c r="H842" s="38">
        <v>54561</v>
      </c>
      <c r="I842" s="38">
        <v>46228</v>
      </c>
      <c r="J842" s="27" t="s">
        <v>17</v>
      </c>
      <c r="K842" s="7"/>
      <c r="L842" s="40">
        <f t="shared" si="91"/>
        <v>0.91655148555833799</v>
      </c>
      <c r="M842" s="40">
        <f t="shared" si="92"/>
        <v>0.22442807192036701</v>
      </c>
      <c r="N842" s="40">
        <f t="shared" si="93"/>
        <v>0.2908399876331304</v>
      </c>
      <c r="O842" s="40">
        <f t="shared" si="94"/>
        <v>0.38504722717353279</v>
      </c>
      <c r="P842" s="41">
        <v>0.75</v>
      </c>
      <c r="Q842" s="37">
        <f t="shared" si="95"/>
        <v>2.5668667722853682</v>
      </c>
      <c r="R842" s="17"/>
      <c r="S842" s="44">
        <f t="shared" si="96"/>
        <v>0.77100000000000002</v>
      </c>
      <c r="T842" s="40">
        <f t="shared" si="97"/>
        <v>1.1084000000000001</v>
      </c>
      <c r="U842" s="7"/>
      <c r="Z842" s="7"/>
      <c r="AA842" s="7"/>
      <c r="AB842" s="7"/>
      <c r="AC842" s="7"/>
      <c r="AD842" s="7"/>
      <c r="AE842" s="7"/>
      <c r="AF842" s="3"/>
      <c r="AJ842" s="7"/>
    </row>
    <row r="843" spans="1:36" s="25" customFormat="1" x14ac:dyDescent="0.25">
      <c r="A843" s="27">
        <v>24045</v>
      </c>
      <c r="B843" s="11" t="s">
        <v>883</v>
      </c>
      <c r="C843" s="11" t="s">
        <v>900</v>
      </c>
      <c r="D843" s="11"/>
      <c r="E843" s="13"/>
      <c r="F843" s="37">
        <v>0.89606868504292814</v>
      </c>
      <c r="G843" s="37">
        <v>0.26667415586082938</v>
      </c>
      <c r="H843" s="38">
        <v>50639</v>
      </c>
      <c r="I843" s="38">
        <v>44586</v>
      </c>
      <c r="J843" s="27" t="s">
        <v>17</v>
      </c>
      <c r="K843" s="7"/>
      <c r="L843" s="40">
        <f t="shared" si="91"/>
        <v>0.89966735446077117</v>
      </c>
      <c r="M843" s="40">
        <f t="shared" si="92"/>
        <v>0.32074057889584529</v>
      </c>
      <c r="N843" s="40">
        <f t="shared" si="93"/>
        <v>0.26993358138146462</v>
      </c>
      <c r="O843" s="40">
        <f t="shared" si="94"/>
        <v>0.37137050425627616</v>
      </c>
      <c r="P843" s="41">
        <v>0.75</v>
      </c>
      <c r="Q843" s="37">
        <f t="shared" si="95"/>
        <v>2.611712018994357</v>
      </c>
      <c r="R843" s="17"/>
      <c r="S843" s="44">
        <f t="shared" si="96"/>
        <v>0.79200000000000004</v>
      </c>
      <c r="T843" s="40">
        <f t="shared" si="97"/>
        <v>1.1168</v>
      </c>
      <c r="U843" s="7"/>
      <c r="Z843" s="7"/>
      <c r="AA843" s="7"/>
      <c r="AB843" s="7"/>
      <c r="AC843" s="7"/>
      <c r="AD843" s="7"/>
      <c r="AE843" s="7"/>
      <c r="AF843" s="3"/>
      <c r="AJ843" s="7"/>
    </row>
    <row r="844" spans="1:36" s="25" customFormat="1" x14ac:dyDescent="0.25">
      <c r="A844" s="27">
        <v>24047</v>
      </c>
      <c r="B844" s="11" t="s">
        <v>883</v>
      </c>
      <c r="C844" s="11" t="s">
        <v>901</v>
      </c>
      <c r="D844" s="11"/>
      <c r="E844" s="13"/>
      <c r="F844" s="37">
        <v>0.93465888624738858</v>
      </c>
      <c r="G844" s="37">
        <v>0.27361623133840562</v>
      </c>
      <c r="H844" s="38">
        <v>58138</v>
      </c>
      <c r="I844" s="38">
        <v>37697</v>
      </c>
      <c r="J844" s="27" t="s">
        <v>22</v>
      </c>
      <c r="K844" s="7"/>
      <c r="L844" s="40">
        <f t="shared" si="91"/>
        <v>0.93841253639296041</v>
      </c>
      <c r="M844" s="40">
        <f t="shared" si="92"/>
        <v>0.32909011430631258</v>
      </c>
      <c r="N844" s="40">
        <f t="shared" si="93"/>
        <v>0.30990735508907347</v>
      </c>
      <c r="O844" s="40">
        <f t="shared" si="94"/>
        <v>0.31398990487930833</v>
      </c>
      <c r="P844" s="41">
        <v>0.6</v>
      </c>
      <c r="Q844" s="37">
        <f t="shared" si="95"/>
        <v>2.491399910667655</v>
      </c>
      <c r="R844" s="17"/>
      <c r="S844" s="44">
        <f t="shared" si="96"/>
        <v>0.71699999999999997</v>
      </c>
      <c r="T844" s="40">
        <f t="shared" si="97"/>
        <v>1.0868</v>
      </c>
      <c r="U844" s="7"/>
      <c r="AF844" s="3"/>
      <c r="AJ844" s="7"/>
    </row>
    <row r="845" spans="1:36" s="25" customFormat="1" x14ac:dyDescent="0.25">
      <c r="A845" s="27">
        <v>25001</v>
      </c>
      <c r="B845" s="11" t="s">
        <v>902</v>
      </c>
      <c r="C845" s="11" t="s">
        <v>912</v>
      </c>
      <c r="D845" s="11"/>
      <c r="E845" s="13"/>
      <c r="F845" s="37">
        <v>0.93982659346545261</v>
      </c>
      <c r="G845" s="37">
        <v>0.39912994205706559</v>
      </c>
      <c r="H845" s="38">
        <v>60424</v>
      </c>
      <c r="I845" s="38">
        <v>41815</v>
      </c>
      <c r="J845" s="27" t="s">
        <v>17</v>
      </c>
      <c r="K845" s="7"/>
      <c r="L845" s="40">
        <f t="shared" si="91"/>
        <v>0.9436009974552737</v>
      </c>
      <c r="M845" s="40">
        <f t="shared" si="92"/>
        <v>0.48005090053367372</v>
      </c>
      <c r="N845" s="40">
        <f t="shared" si="93"/>
        <v>0.32209298606594955</v>
      </c>
      <c r="O845" s="40">
        <f t="shared" si="94"/>
        <v>0.34828999316996784</v>
      </c>
      <c r="P845" s="41">
        <v>0.75</v>
      </c>
      <c r="Q845" s="37">
        <f t="shared" si="95"/>
        <v>2.8440348772248649</v>
      </c>
      <c r="R845" s="17"/>
      <c r="S845" s="44">
        <f t="shared" si="96"/>
        <v>0.9</v>
      </c>
      <c r="T845" s="40">
        <f t="shared" si="97"/>
        <v>1.1600000000000001</v>
      </c>
      <c r="U845" s="7"/>
      <c r="Z845" s="7"/>
      <c r="AA845" s="7"/>
      <c r="AB845" s="7"/>
      <c r="AC845" s="7"/>
      <c r="AD845" s="7"/>
      <c r="AE845" s="7"/>
      <c r="AF845" s="3"/>
    </row>
    <row r="846" spans="1:36" s="25" customFormat="1" x14ac:dyDescent="0.25">
      <c r="A846" s="27">
        <v>25003</v>
      </c>
      <c r="B846" s="11" t="s">
        <v>902</v>
      </c>
      <c r="C846" s="11" t="s">
        <v>914</v>
      </c>
      <c r="D846" s="11"/>
      <c r="E846" s="13"/>
      <c r="F846" s="37">
        <v>0.91116985307678122</v>
      </c>
      <c r="G846" s="37">
        <v>0.29786319736149458</v>
      </c>
      <c r="H846" s="38">
        <v>47513</v>
      </c>
      <c r="I846" s="38">
        <v>43446</v>
      </c>
      <c r="J846" s="27" t="s">
        <v>17</v>
      </c>
      <c r="K846" s="7"/>
      <c r="L846" s="40">
        <f t="shared" si="91"/>
        <v>0.91482916975580442</v>
      </c>
      <c r="M846" s="40">
        <f t="shared" si="92"/>
        <v>0.35825299247727432</v>
      </c>
      <c r="N846" s="40">
        <f t="shared" si="93"/>
        <v>0.25327029072804613</v>
      </c>
      <c r="O846" s="40">
        <f t="shared" si="94"/>
        <v>0.36187509370470938</v>
      </c>
      <c r="P846" s="41">
        <v>0.75</v>
      </c>
      <c r="Q846" s="37">
        <f t="shared" si="95"/>
        <v>2.6382275466658345</v>
      </c>
      <c r="R846" s="17"/>
      <c r="S846" s="44">
        <f t="shared" si="96"/>
        <v>0.80700000000000005</v>
      </c>
      <c r="T846" s="40">
        <f t="shared" si="97"/>
        <v>1.1228</v>
      </c>
      <c r="U846" s="7"/>
      <c r="Z846" s="7"/>
      <c r="AA846" s="7"/>
      <c r="AB846" s="7"/>
      <c r="AC846" s="7"/>
      <c r="AD846" s="7"/>
      <c r="AE846" s="7"/>
      <c r="AF846" s="3"/>
      <c r="AJ846" s="7"/>
    </row>
    <row r="847" spans="1:36" s="25" customFormat="1" x14ac:dyDescent="0.25">
      <c r="A847" s="27">
        <v>25005</v>
      </c>
      <c r="B847" s="11" t="s">
        <v>902</v>
      </c>
      <c r="C847" s="11" t="s">
        <v>931</v>
      </c>
      <c r="D847" s="11"/>
      <c r="E847" s="13"/>
      <c r="F847" s="37">
        <v>0.90872494779669777</v>
      </c>
      <c r="G847" s="37">
        <v>0.25240571442306919</v>
      </c>
      <c r="H847" s="38">
        <v>55995</v>
      </c>
      <c r="I847" s="38">
        <v>49310</v>
      </c>
      <c r="J847" s="27" t="s">
        <v>17</v>
      </c>
      <c r="K847" s="7"/>
      <c r="L847" s="40">
        <f t="shared" si="91"/>
        <v>0.91237444557901382</v>
      </c>
      <c r="M847" s="40">
        <f t="shared" si="92"/>
        <v>0.30357930523617721</v>
      </c>
      <c r="N847" s="40">
        <f t="shared" si="93"/>
        <v>0.29848399236665635</v>
      </c>
      <c r="O847" s="40">
        <f t="shared" si="94"/>
        <v>0.41071815289276847</v>
      </c>
      <c r="P847" s="41">
        <v>0.75</v>
      </c>
      <c r="Q847" s="37">
        <f t="shared" si="95"/>
        <v>2.6751558960746156</v>
      </c>
      <c r="R847" s="17"/>
      <c r="S847" s="44">
        <f t="shared" si="96"/>
        <v>0.82699999999999996</v>
      </c>
      <c r="T847" s="40">
        <f t="shared" si="97"/>
        <v>1.1308</v>
      </c>
      <c r="U847" s="7"/>
      <c r="AF847" s="3"/>
      <c r="AJ847" s="7"/>
    </row>
    <row r="848" spans="1:36" s="25" customFormat="1" x14ac:dyDescent="0.25">
      <c r="A848" s="27">
        <v>25007</v>
      </c>
      <c r="B848" s="11" t="s">
        <v>902</v>
      </c>
      <c r="C848" s="11" t="s">
        <v>933</v>
      </c>
      <c r="D848" s="11"/>
      <c r="E848" s="13"/>
      <c r="F848" s="37">
        <v>0.89698231009365248</v>
      </c>
      <c r="G848" s="37">
        <v>0.40159767610748004</v>
      </c>
      <c r="H848" s="38">
        <v>65896</v>
      </c>
      <c r="I848" s="38">
        <v>38370</v>
      </c>
      <c r="J848" s="27" t="s">
        <v>25</v>
      </c>
      <c r="K848" s="7"/>
      <c r="L848" s="40">
        <f t="shared" si="91"/>
        <v>0.90058464868840615</v>
      </c>
      <c r="M848" s="40">
        <f t="shared" si="92"/>
        <v>0.48301895135710632</v>
      </c>
      <c r="N848" s="40">
        <f t="shared" si="93"/>
        <v>0.35126174053028286</v>
      </c>
      <c r="O848" s="40">
        <f t="shared" si="94"/>
        <v>0.31959552882773329</v>
      </c>
      <c r="P848" s="41">
        <v>0.5</v>
      </c>
      <c r="Q848" s="37">
        <f t="shared" si="95"/>
        <v>2.5544608694035289</v>
      </c>
      <c r="R848" s="17"/>
      <c r="S848" s="44">
        <f t="shared" si="96"/>
        <v>0.76300000000000001</v>
      </c>
      <c r="T848" s="40">
        <f t="shared" si="97"/>
        <v>1.1052</v>
      </c>
      <c r="U848" s="7"/>
      <c r="Z848" s="7"/>
      <c r="AA848" s="7"/>
      <c r="AB848" s="7"/>
      <c r="AC848" s="7"/>
      <c r="AD848" s="7"/>
      <c r="AE848" s="7"/>
      <c r="AF848" s="3"/>
    </row>
    <row r="849" spans="1:36" s="25" customFormat="1" x14ac:dyDescent="0.25">
      <c r="A849" s="27">
        <v>25009</v>
      </c>
      <c r="B849" s="11" t="s">
        <v>902</v>
      </c>
      <c r="C849" s="11" t="s">
        <v>938</v>
      </c>
      <c r="D849" s="11"/>
      <c r="E849" s="13"/>
      <c r="F849" s="37">
        <v>0.91613996736840442</v>
      </c>
      <c r="G849" s="37">
        <v>0.3644777495783218</v>
      </c>
      <c r="H849" s="38">
        <v>66918</v>
      </c>
      <c r="I849" s="38">
        <v>55210</v>
      </c>
      <c r="J849" s="27" t="s">
        <v>17</v>
      </c>
      <c r="K849" s="7"/>
      <c r="L849" s="40">
        <f t="shared" si="91"/>
        <v>0.91981924434578755</v>
      </c>
      <c r="M849" s="40">
        <f t="shared" si="92"/>
        <v>0.43837320499634219</v>
      </c>
      <c r="N849" s="40">
        <f t="shared" si="93"/>
        <v>0.3567095598034094</v>
      </c>
      <c r="O849" s="40">
        <f t="shared" si="94"/>
        <v>0.4598610671508771</v>
      </c>
      <c r="P849" s="41">
        <v>0.75</v>
      </c>
      <c r="Q849" s="37">
        <f t="shared" si="95"/>
        <v>2.9247630762964163</v>
      </c>
      <c r="R849" s="17"/>
      <c r="S849" s="44">
        <f t="shared" si="96"/>
        <v>0.92400000000000004</v>
      </c>
      <c r="T849" s="40">
        <f t="shared" si="97"/>
        <v>1.1696</v>
      </c>
      <c r="U849" s="7"/>
      <c r="AF849" s="3"/>
      <c r="AJ849" s="7"/>
    </row>
    <row r="850" spans="1:36" s="25" customFormat="1" x14ac:dyDescent="0.25">
      <c r="A850" s="27">
        <v>25011</v>
      </c>
      <c r="B850" s="11" t="s">
        <v>902</v>
      </c>
      <c r="C850" s="11" t="s">
        <v>746</v>
      </c>
      <c r="D850" s="11"/>
      <c r="E850" s="13"/>
      <c r="F850" s="37">
        <v>0.92000646412411125</v>
      </c>
      <c r="G850" s="37">
        <v>0.32895068063435512</v>
      </c>
      <c r="H850" s="38">
        <v>53298</v>
      </c>
      <c r="I850" s="38">
        <v>38181</v>
      </c>
      <c r="J850" s="27" t="s">
        <v>25</v>
      </c>
      <c r="K850" s="7"/>
      <c r="L850" s="40">
        <f t="shared" si="91"/>
        <v>0.92370126920091489</v>
      </c>
      <c r="M850" s="40">
        <f t="shared" si="92"/>
        <v>0.39564325757126351</v>
      </c>
      <c r="N850" s="40">
        <f t="shared" si="93"/>
        <v>0.28410750647661487</v>
      </c>
      <c r="O850" s="40">
        <f t="shared" si="94"/>
        <v>0.31802128970997351</v>
      </c>
      <c r="P850" s="41">
        <v>0.5</v>
      </c>
      <c r="Q850" s="37">
        <f t="shared" si="95"/>
        <v>2.421473322958767</v>
      </c>
      <c r="R850" s="17"/>
      <c r="S850" s="44">
        <f t="shared" si="96"/>
        <v>0.67200000000000004</v>
      </c>
      <c r="T850" s="40">
        <f t="shared" si="97"/>
        <v>1.0688</v>
      </c>
      <c r="U850" s="7"/>
      <c r="AF850" s="3"/>
    </row>
    <row r="851" spans="1:36" s="25" customFormat="1" x14ac:dyDescent="0.25">
      <c r="A851" s="27">
        <v>25013</v>
      </c>
      <c r="B851" s="11" t="s">
        <v>902</v>
      </c>
      <c r="C851" s="11" t="s">
        <v>953</v>
      </c>
      <c r="D851" s="11"/>
      <c r="E851" s="13"/>
      <c r="F851" s="37">
        <v>0.86956559221359175</v>
      </c>
      <c r="G851" s="37">
        <v>0.2415611296148921</v>
      </c>
      <c r="H851" s="38">
        <v>49729</v>
      </c>
      <c r="I851" s="38">
        <v>50850</v>
      </c>
      <c r="J851" s="27" t="s">
        <v>17</v>
      </c>
      <c r="K851" s="7"/>
      <c r="L851" s="40">
        <f t="shared" si="91"/>
        <v>0.87305782350762229</v>
      </c>
      <c r="M851" s="40">
        <f t="shared" si="92"/>
        <v>0.29053605251439851</v>
      </c>
      <c r="N851" s="40">
        <f t="shared" si="93"/>
        <v>0.26508278339854369</v>
      </c>
      <c r="O851" s="40">
        <f t="shared" si="94"/>
        <v>0.42354528644488498</v>
      </c>
      <c r="P851" s="41">
        <v>0.75</v>
      </c>
      <c r="Q851" s="37">
        <f t="shared" si="95"/>
        <v>2.6022219458654492</v>
      </c>
      <c r="R851" s="17"/>
      <c r="S851" s="44">
        <f t="shared" si="96"/>
        <v>0.78800000000000003</v>
      </c>
      <c r="T851" s="40">
        <f t="shared" si="97"/>
        <v>1.1152</v>
      </c>
      <c r="U851" s="7"/>
      <c r="AF851" s="3"/>
    </row>
    <row r="852" spans="1:36" s="25" customFormat="1" x14ac:dyDescent="0.25">
      <c r="A852" s="27">
        <v>25015</v>
      </c>
      <c r="B852" s="11" t="s">
        <v>902</v>
      </c>
      <c r="C852" s="11" t="s">
        <v>959</v>
      </c>
      <c r="D852" s="11"/>
      <c r="E852" s="13"/>
      <c r="F852" s="37">
        <v>0.94013432144511344</v>
      </c>
      <c r="G852" s="37">
        <v>0.42432759575733953</v>
      </c>
      <c r="H852" s="38">
        <v>61264</v>
      </c>
      <c r="I852" s="38">
        <v>43092</v>
      </c>
      <c r="J852" s="27" t="s">
        <v>17</v>
      </c>
      <c r="K852" s="7"/>
      <c r="L852" s="40">
        <f t="shared" si="91"/>
        <v>0.94390996129027449</v>
      </c>
      <c r="M852" s="40">
        <f t="shared" si="92"/>
        <v>0.51035721202664286</v>
      </c>
      <c r="N852" s="40">
        <f t="shared" si="93"/>
        <v>0.32657064574249195</v>
      </c>
      <c r="O852" s="40">
        <f t="shared" si="94"/>
        <v>0.35892651884922289</v>
      </c>
      <c r="P852" s="41">
        <v>0.75</v>
      </c>
      <c r="Q852" s="37">
        <f t="shared" si="95"/>
        <v>2.8897643379086322</v>
      </c>
      <c r="R852" s="17"/>
      <c r="S852" s="44">
        <f t="shared" si="96"/>
        <v>0.91400000000000003</v>
      </c>
      <c r="T852" s="40">
        <f t="shared" si="97"/>
        <v>1.1656</v>
      </c>
      <c r="U852" s="7"/>
      <c r="AF852" s="3"/>
    </row>
    <row r="853" spans="1:36" s="25" customFormat="1" x14ac:dyDescent="0.25">
      <c r="A853" s="27">
        <v>25017</v>
      </c>
      <c r="B853" s="11" t="s">
        <v>902</v>
      </c>
      <c r="C853" s="11" t="s">
        <v>367</v>
      </c>
      <c r="D853" s="11"/>
      <c r="E853" s="13"/>
      <c r="F853" s="37">
        <v>0.94792500162193727</v>
      </c>
      <c r="G853" s="37">
        <v>0.50188524527347556</v>
      </c>
      <c r="H853" s="38">
        <v>81420</v>
      </c>
      <c r="I853" s="38">
        <v>75687</v>
      </c>
      <c r="J853" s="27" t="s">
        <v>17</v>
      </c>
      <c r="K853" s="7"/>
      <c r="L853" s="40">
        <f t="shared" si="91"/>
        <v>0.9517319293392944</v>
      </c>
      <c r="M853" s="40">
        <f t="shared" si="92"/>
        <v>0.60363916251527083</v>
      </c>
      <c r="N853" s="40">
        <f t="shared" si="93"/>
        <v>0.43401315579057348</v>
      </c>
      <c r="O853" s="40">
        <f t="shared" si="94"/>
        <v>0.63042029685651935</v>
      </c>
      <c r="P853" s="41">
        <v>0.75</v>
      </c>
      <c r="Q853" s="37">
        <f t="shared" si="95"/>
        <v>3.3698045445016582</v>
      </c>
      <c r="R853" s="17"/>
      <c r="S853" s="44">
        <f t="shared" si="96"/>
        <v>0.98399999999999999</v>
      </c>
      <c r="T853" s="40">
        <f t="shared" si="97"/>
        <v>1.1936</v>
      </c>
      <c r="U853" s="7"/>
      <c r="AF853" s="3"/>
      <c r="AJ853" s="7"/>
    </row>
    <row r="854" spans="1:36" s="25" customFormat="1" x14ac:dyDescent="0.25">
      <c r="A854" s="27">
        <v>25019</v>
      </c>
      <c r="B854" s="11" t="s">
        <v>902</v>
      </c>
      <c r="C854" s="11" t="s">
        <v>980</v>
      </c>
      <c r="D854" s="11"/>
      <c r="E854" s="13"/>
      <c r="F854" s="37">
        <v>0.9639344262295082</v>
      </c>
      <c r="G854" s="37">
        <v>0.43615573101007349</v>
      </c>
      <c r="H854" s="38">
        <v>83546</v>
      </c>
      <c r="I854" s="38">
        <v>48874</v>
      </c>
      <c r="J854" s="27" t="s">
        <v>20</v>
      </c>
      <c r="K854" s="7"/>
      <c r="L854" s="40">
        <f t="shared" si="91"/>
        <v>0.96780564882480746</v>
      </c>
      <c r="M854" s="40">
        <f t="shared" si="92"/>
        <v>0.52458342354674281</v>
      </c>
      <c r="N854" s="40">
        <f t="shared" si="93"/>
        <v>0.44534589921001289</v>
      </c>
      <c r="O854" s="40">
        <f t="shared" si="94"/>
        <v>0.40708657482216931</v>
      </c>
      <c r="P854" s="41">
        <v>0.25</v>
      </c>
      <c r="Q854" s="37">
        <f t="shared" si="95"/>
        <v>2.5948215464037325</v>
      </c>
      <c r="R854" s="17"/>
      <c r="S854" s="44">
        <f t="shared" si="96"/>
        <v>0.78400000000000003</v>
      </c>
      <c r="T854" s="40">
        <f t="shared" si="97"/>
        <v>1.1135999999999999</v>
      </c>
      <c r="U854" s="7"/>
      <c r="AF854" s="3"/>
    </row>
    <row r="855" spans="1:36" s="25" customFormat="1" x14ac:dyDescent="0.25">
      <c r="A855" s="27">
        <v>25021</v>
      </c>
      <c r="B855" s="11" t="s">
        <v>902</v>
      </c>
      <c r="C855" s="11" t="s">
        <v>981</v>
      </c>
      <c r="D855" s="11"/>
      <c r="E855" s="13"/>
      <c r="F855" s="37">
        <v>0.95731054670175331</v>
      </c>
      <c r="G855" s="37">
        <v>0.48308192385148163</v>
      </c>
      <c r="H855" s="38">
        <v>84087</v>
      </c>
      <c r="I855" s="38">
        <v>62414</v>
      </c>
      <c r="J855" s="27" t="s">
        <v>17</v>
      </c>
      <c r="K855" s="7"/>
      <c r="L855" s="40">
        <f t="shared" si="91"/>
        <v>0.96115516737123829</v>
      </c>
      <c r="M855" s="40">
        <f t="shared" si="92"/>
        <v>0.58102359191906205</v>
      </c>
      <c r="N855" s="40">
        <f t="shared" si="93"/>
        <v>0.44822972526359556</v>
      </c>
      <c r="O855" s="40">
        <f t="shared" si="94"/>
        <v>0.51986539839077783</v>
      </c>
      <c r="P855" s="41">
        <v>0.75</v>
      </c>
      <c r="Q855" s="37">
        <f t="shared" si="95"/>
        <v>3.2602738829446736</v>
      </c>
      <c r="R855" s="17"/>
      <c r="S855" s="44">
        <f t="shared" si="96"/>
        <v>0.97799999999999998</v>
      </c>
      <c r="T855" s="40">
        <f t="shared" si="97"/>
        <v>1.1912</v>
      </c>
      <c r="U855" s="7"/>
      <c r="AF855" s="3"/>
    </row>
    <row r="856" spans="1:36" s="25" customFormat="1" x14ac:dyDescent="0.25">
      <c r="A856" s="27">
        <v>25023</v>
      </c>
      <c r="B856" s="11" t="s">
        <v>902</v>
      </c>
      <c r="C856" s="11" t="s">
        <v>996</v>
      </c>
      <c r="D856" s="11"/>
      <c r="E856" s="13"/>
      <c r="F856" s="37">
        <v>0.94734111543450061</v>
      </c>
      <c r="G856" s="37">
        <v>0.32977923139820114</v>
      </c>
      <c r="H856" s="38">
        <v>74722</v>
      </c>
      <c r="I856" s="38">
        <v>49181</v>
      </c>
      <c r="J856" s="27" t="s">
        <v>17</v>
      </c>
      <c r="K856" s="7"/>
      <c r="L856" s="40">
        <f t="shared" si="91"/>
        <v>0.95114569822741024</v>
      </c>
      <c r="M856" s="40">
        <f t="shared" si="92"/>
        <v>0.39663979152777956</v>
      </c>
      <c r="N856" s="40">
        <f t="shared" si="93"/>
        <v>0.39830915041738185</v>
      </c>
      <c r="O856" s="40">
        <f t="shared" si="94"/>
        <v>0.40964367222509118</v>
      </c>
      <c r="P856" s="41">
        <v>0.75</v>
      </c>
      <c r="Q856" s="37">
        <f t="shared" si="95"/>
        <v>2.9057383123976628</v>
      </c>
      <c r="R856" s="17"/>
      <c r="S856" s="44">
        <f t="shared" si="96"/>
        <v>0.91900000000000004</v>
      </c>
      <c r="T856" s="40">
        <f t="shared" si="97"/>
        <v>1.1676</v>
      </c>
      <c r="U856" s="7"/>
      <c r="AF856" s="3"/>
    </row>
    <row r="857" spans="1:36" s="25" customFormat="1" x14ac:dyDescent="0.25">
      <c r="A857" s="27">
        <v>25027</v>
      </c>
      <c r="B857" s="11" t="s">
        <v>902</v>
      </c>
      <c r="C857" s="11" t="s">
        <v>1015</v>
      </c>
      <c r="D857" s="11"/>
      <c r="E857" s="13"/>
      <c r="F857" s="37">
        <v>0.9265260733150642</v>
      </c>
      <c r="G857" s="37">
        <v>0.33773086578753347</v>
      </c>
      <c r="H857" s="38">
        <v>65968</v>
      </c>
      <c r="I857" s="38">
        <v>52637</v>
      </c>
      <c r="J857" s="27" t="s">
        <v>17</v>
      </c>
      <c r="K857" s="7"/>
      <c r="L857" s="40">
        <f t="shared" si="91"/>
        <v>0.93024706156130943</v>
      </c>
      <c r="M857" s="40">
        <f t="shared" si="92"/>
        <v>0.40620356724863932</v>
      </c>
      <c r="N857" s="40">
        <f t="shared" si="93"/>
        <v>0.35164553993112935</v>
      </c>
      <c r="O857" s="40">
        <f t="shared" si="94"/>
        <v>0.43842975894984093</v>
      </c>
      <c r="P857" s="41">
        <v>0.75</v>
      </c>
      <c r="Q857" s="37">
        <f t="shared" si="95"/>
        <v>2.8765259276909187</v>
      </c>
      <c r="R857" s="17"/>
      <c r="S857" s="44">
        <f t="shared" si="96"/>
        <v>0.91100000000000003</v>
      </c>
      <c r="T857" s="40">
        <f t="shared" si="97"/>
        <v>1.1644000000000001</v>
      </c>
      <c r="U857" s="7"/>
      <c r="AF857" s="3"/>
    </row>
    <row r="858" spans="1:36" s="25" customFormat="1" x14ac:dyDescent="0.25">
      <c r="A858" s="27">
        <v>26001</v>
      </c>
      <c r="B858" s="11" t="s">
        <v>1018</v>
      </c>
      <c r="C858" s="11" t="s">
        <v>1019</v>
      </c>
      <c r="D858" s="11"/>
      <c r="E858" s="13"/>
      <c r="F858" s="37">
        <v>0.89859594383775354</v>
      </c>
      <c r="G858" s="37">
        <v>0.13151927437641722</v>
      </c>
      <c r="H858" s="38">
        <v>36931</v>
      </c>
      <c r="I858" s="38">
        <v>24518</v>
      </c>
      <c r="J858" s="27" t="s">
        <v>20</v>
      </c>
      <c r="K858" s="7"/>
      <c r="L858" s="40">
        <f t="shared" si="91"/>
        <v>0.90220476288931084</v>
      </c>
      <c r="M858" s="40">
        <f t="shared" si="92"/>
        <v>0.15818393823460017</v>
      </c>
      <c r="N858" s="40">
        <f t="shared" si="93"/>
        <v>0.19686243989807994</v>
      </c>
      <c r="O858" s="40">
        <f t="shared" si="94"/>
        <v>0.20421796131869596</v>
      </c>
      <c r="P858" s="41">
        <v>0.25</v>
      </c>
      <c r="Q858" s="37">
        <f t="shared" si="95"/>
        <v>1.7114691023406872</v>
      </c>
      <c r="R858" s="17"/>
      <c r="S858" s="44">
        <f t="shared" si="96"/>
        <v>9.0999999999999998E-2</v>
      </c>
      <c r="T858" s="40">
        <f t="shared" si="97"/>
        <v>0.83640000000000003</v>
      </c>
      <c r="U858" s="7"/>
      <c r="AF858" s="3"/>
    </row>
    <row r="859" spans="1:36" s="25" customFormat="1" x14ac:dyDescent="0.25">
      <c r="A859" s="27">
        <v>26003</v>
      </c>
      <c r="B859" s="11" t="s">
        <v>1018</v>
      </c>
      <c r="C859" s="11" t="s">
        <v>1020</v>
      </c>
      <c r="D859" s="11"/>
      <c r="E859" s="13"/>
      <c r="F859" s="37">
        <v>0.92445239159588732</v>
      </c>
      <c r="G859" s="37">
        <v>0.16982687551525144</v>
      </c>
      <c r="H859" s="38">
        <v>38348</v>
      </c>
      <c r="I859" s="38">
        <v>32764</v>
      </c>
      <c r="J859" s="27" t="s">
        <v>20</v>
      </c>
      <c r="K859" s="7"/>
      <c r="L859" s="40">
        <f t="shared" si="91"/>
        <v>0.92816505180309972</v>
      </c>
      <c r="M859" s="40">
        <f t="shared" si="92"/>
        <v>0.20425815238451955</v>
      </c>
      <c r="N859" s="40">
        <f t="shared" si="93"/>
        <v>0.20441582532862823</v>
      </c>
      <c r="O859" s="40">
        <f t="shared" si="94"/>
        <v>0.27290143097502872</v>
      </c>
      <c r="P859" s="41">
        <v>0.25</v>
      </c>
      <c r="Q859" s="37">
        <f t="shared" si="95"/>
        <v>1.8597404604912762</v>
      </c>
      <c r="R859" s="17"/>
      <c r="S859" s="44">
        <f t="shared" si="96"/>
        <v>0.217</v>
      </c>
      <c r="T859" s="40">
        <f t="shared" si="97"/>
        <v>0.88680000000000003</v>
      </c>
      <c r="U859" s="7"/>
      <c r="AF859" s="3"/>
    </row>
    <row r="860" spans="1:36" s="25" customFormat="1" x14ac:dyDescent="0.25">
      <c r="A860" s="27">
        <v>26005</v>
      </c>
      <c r="B860" s="11" t="s">
        <v>1018</v>
      </c>
      <c r="C860" s="11" t="s">
        <v>1021</v>
      </c>
      <c r="D860" s="11"/>
      <c r="E860" s="13"/>
      <c r="F860" s="37">
        <v>0.90235821477294875</v>
      </c>
      <c r="G860" s="37">
        <v>0.19933451461497884</v>
      </c>
      <c r="H860" s="38">
        <v>51030</v>
      </c>
      <c r="I860" s="38">
        <v>39108</v>
      </c>
      <c r="J860" s="27" t="s">
        <v>25</v>
      </c>
      <c r="K860" s="7"/>
      <c r="L860" s="40">
        <f t="shared" si="91"/>
        <v>0.90598214334633409</v>
      </c>
      <c r="M860" s="40">
        <f t="shared" si="92"/>
        <v>0.23974827033818966</v>
      </c>
      <c r="N860" s="40">
        <f t="shared" si="93"/>
        <v>0.27201782534995045</v>
      </c>
      <c r="O860" s="40">
        <f t="shared" si="94"/>
        <v>0.3257425577637475</v>
      </c>
      <c r="P860" s="41">
        <v>0.5</v>
      </c>
      <c r="Q860" s="37">
        <f t="shared" si="95"/>
        <v>2.2434907967982216</v>
      </c>
      <c r="R860" s="17"/>
      <c r="S860" s="44">
        <f t="shared" si="96"/>
        <v>0.55500000000000005</v>
      </c>
      <c r="T860" s="40">
        <f t="shared" si="97"/>
        <v>1.022</v>
      </c>
      <c r="U860" s="7"/>
      <c r="AF860" s="3"/>
      <c r="AJ860" s="7"/>
    </row>
    <row r="861" spans="1:36" s="25" customFormat="1" x14ac:dyDescent="0.25">
      <c r="A861" s="27">
        <v>26007</v>
      </c>
      <c r="B861" s="11" t="s">
        <v>1018</v>
      </c>
      <c r="C861" s="11" t="s">
        <v>1022</v>
      </c>
      <c r="D861" s="11"/>
      <c r="E861" s="13"/>
      <c r="F861" s="37">
        <v>0.87646717024985477</v>
      </c>
      <c r="G861" s="37">
        <v>0.16025942287809006</v>
      </c>
      <c r="H861" s="38">
        <v>38900</v>
      </c>
      <c r="I861" s="38">
        <v>38470</v>
      </c>
      <c r="J861" s="27" t="s">
        <v>25</v>
      </c>
      <c r="K861" s="7"/>
      <c r="L861" s="40">
        <f t="shared" si="91"/>
        <v>0.87998711872475377</v>
      </c>
      <c r="M861" s="40">
        <f t="shared" si="92"/>
        <v>0.19275096194270117</v>
      </c>
      <c r="N861" s="40">
        <f t="shared" si="93"/>
        <v>0.20735828740178466</v>
      </c>
      <c r="O861" s="40">
        <f t="shared" si="94"/>
        <v>0.32042845957787069</v>
      </c>
      <c r="P861" s="41">
        <v>0.5</v>
      </c>
      <c r="Q861" s="37">
        <f t="shared" si="95"/>
        <v>2.1005248276471105</v>
      </c>
      <c r="R861" s="17"/>
      <c r="S861" s="44">
        <f t="shared" si="96"/>
        <v>0.43099999999999999</v>
      </c>
      <c r="T861" s="40">
        <f t="shared" si="97"/>
        <v>0.97240000000000004</v>
      </c>
      <c r="U861" s="7"/>
      <c r="AF861" s="3"/>
    </row>
    <row r="862" spans="1:36" s="25" customFormat="1" x14ac:dyDescent="0.25">
      <c r="A862" s="27">
        <v>26009</v>
      </c>
      <c r="B862" s="11" t="s">
        <v>1018</v>
      </c>
      <c r="C862" s="11" t="s">
        <v>1024</v>
      </c>
      <c r="D862" s="11"/>
      <c r="E862" s="13"/>
      <c r="F862" s="37">
        <v>0.8934230194319881</v>
      </c>
      <c r="G862" s="37">
        <v>0.23866196776243573</v>
      </c>
      <c r="H862" s="38">
        <v>43171</v>
      </c>
      <c r="I862" s="38">
        <v>25269</v>
      </c>
      <c r="J862" s="27" t="s">
        <v>20</v>
      </c>
      <c r="K862" s="7"/>
      <c r="L862" s="40">
        <f t="shared" si="91"/>
        <v>0.897011063686735</v>
      </c>
      <c r="M862" s="40">
        <f t="shared" si="92"/>
        <v>0.28704910475274553</v>
      </c>
      <c r="N862" s="40">
        <f t="shared" si="93"/>
        <v>0.23012505463810914</v>
      </c>
      <c r="O862" s="40">
        <f t="shared" si="94"/>
        <v>0.21047327125222809</v>
      </c>
      <c r="P862" s="41">
        <v>0.25</v>
      </c>
      <c r="Q862" s="37">
        <f t="shared" si="95"/>
        <v>1.8746584943298177</v>
      </c>
      <c r="R862" s="17"/>
      <c r="S862" s="44">
        <f t="shared" si="96"/>
        <v>0.22900000000000001</v>
      </c>
      <c r="T862" s="40">
        <f t="shared" si="97"/>
        <v>0.89159999999999995</v>
      </c>
      <c r="U862" s="7"/>
      <c r="Z862" s="7"/>
      <c r="AA862" s="7"/>
      <c r="AB862" s="7"/>
      <c r="AC862" s="7"/>
      <c r="AD862" s="7"/>
      <c r="AE862" s="7"/>
      <c r="AF862" s="3"/>
    </row>
    <row r="863" spans="1:36" s="25" customFormat="1" x14ac:dyDescent="0.25">
      <c r="A863" s="27">
        <v>26011</v>
      </c>
      <c r="B863" s="11" t="s">
        <v>1018</v>
      </c>
      <c r="C863" s="11" t="s">
        <v>1026</v>
      </c>
      <c r="D863" s="11"/>
      <c r="E863" s="13"/>
      <c r="F863" s="37">
        <v>0.8647299137539719</v>
      </c>
      <c r="G863" s="37">
        <v>0.11001193928023197</v>
      </c>
      <c r="H863" s="38">
        <v>36937</v>
      </c>
      <c r="I863" s="38">
        <v>28389</v>
      </c>
      <c r="J863" s="27" t="s">
        <v>20</v>
      </c>
      <c r="K863" s="7"/>
      <c r="L863" s="40">
        <f t="shared" si="91"/>
        <v>0.86820272465258219</v>
      </c>
      <c r="M863" s="40">
        <f t="shared" si="92"/>
        <v>0.13231613305869319</v>
      </c>
      <c r="N863" s="40">
        <f t="shared" si="93"/>
        <v>0.19689442318148381</v>
      </c>
      <c r="O863" s="40">
        <f t="shared" si="94"/>
        <v>0.23646071065651603</v>
      </c>
      <c r="P863" s="41">
        <v>0.25</v>
      </c>
      <c r="Q863" s="37">
        <f t="shared" si="95"/>
        <v>1.6838739915492751</v>
      </c>
      <c r="R863" s="17"/>
      <c r="S863" s="44">
        <f t="shared" si="96"/>
        <v>7.2999999999999995E-2</v>
      </c>
      <c r="T863" s="40">
        <f t="shared" si="97"/>
        <v>0.82919999999999994</v>
      </c>
      <c r="U863" s="7"/>
      <c r="AF863" s="3"/>
      <c r="AJ863" s="7"/>
    </row>
    <row r="864" spans="1:36" s="25" customFormat="1" x14ac:dyDescent="0.25">
      <c r="A864" s="27">
        <v>26013</v>
      </c>
      <c r="B864" s="11" t="s">
        <v>1018</v>
      </c>
      <c r="C864" s="11" t="s">
        <v>1029</v>
      </c>
      <c r="D864" s="11"/>
      <c r="E864" s="13"/>
      <c r="F864" s="37">
        <v>0.90073349633251831</v>
      </c>
      <c r="G864" s="37">
        <v>0.11578785075547332</v>
      </c>
      <c r="H864" s="38">
        <v>39594</v>
      </c>
      <c r="I864" s="38">
        <v>37339</v>
      </c>
      <c r="J864" s="27" t="s">
        <v>20</v>
      </c>
      <c r="K864" s="7"/>
      <c r="L864" s="40">
        <f t="shared" si="91"/>
        <v>0.90435089993224727</v>
      </c>
      <c r="M864" s="40">
        <f t="shared" si="92"/>
        <v>0.13926307242085198</v>
      </c>
      <c r="N864" s="40">
        <f t="shared" si="93"/>
        <v>0.21105768718216611</v>
      </c>
      <c r="O864" s="40">
        <f t="shared" si="94"/>
        <v>0.31100801279381635</v>
      </c>
      <c r="P864" s="41">
        <v>0.25</v>
      </c>
      <c r="Q864" s="37">
        <f t="shared" si="95"/>
        <v>1.8156796723290818</v>
      </c>
      <c r="R864" s="17"/>
      <c r="S864" s="44">
        <f t="shared" si="96"/>
        <v>0.17299999999999999</v>
      </c>
      <c r="T864" s="40">
        <f t="shared" si="97"/>
        <v>0.86919999999999997</v>
      </c>
      <c r="U864" s="7"/>
      <c r="AF864" s="3"/>
    </row>
    <row r="865" spans="1:36" s="25" customFormat="1" x14ac:dyDescent="0.25">
      <c r="A865" s="27">
        <v>26015</v>
      </c>
      <c r="B865" s="11" t="s">
        <v>1018</v>
      </c>
      <c r="C865" s="11" t="s">
        <v>1030</v>
      </c>
      <c r="D865" s="11"/>
      <c r="E865" s="13"/>
      <c r="F865" s="37">
        <v>0.92311411992263059</v>
      </c>
      <c r="G865" s="37">
        <v>0.17343374538608269</v>
      </c>
      <c r="H865" s="38">
        <v>53541</v>
      </c>
      <c r="I865" s="38">
        <v>31515</v>
      </c>
      <c r="J865" s="27" t="s">
        <v>22</v>
      </c>
      <c r="K865" s="7"/>
      <c r="L865" s="40">
        <f t="shared" si="91"/>
        <v>0.92682140554480985</v>
      </c>
      <c r="M865" s="40">
        <f t="shared" si="92"/>
        <v>0.20859629128904894</v>
      </c>
      <c r="N865" s="40">
        <f t="shared" si="93"/>
        <v>0.28540282945447182</v>
      </c>
      <c r="O865" s="40">
        <f t="shared" si="94"/>
        <v>0.26249812590581217</v>
      </c>
      <c r="P865" s="41">
        <v>0.6</v>
      </c>
      <c r="Q865" s="37">
        <f t="shared" si="95"/>
        <v>2.2833186521941427</v>
      </c>
      <c r="R865" s="17"/>
      <c r="S865" s="44">
        <f t="shared" si="96"/>
        <v>0.57999999999999996</v>
      </c>
      <c r="T865" s="40">
        <f t="shared" si="97"/>
        <v>1.032</v>
      </c>
      <c r="U865" s="7"/>
      <c r="AF865" s="3"/>
    </row>
    <row r="866" spans="1:36" s="25" customFormat="1" x14ac:dyDescent="0.25">
      <c r="A866" s="27">
        <v>26017</v>
      </c>
      <c r="B866" s="11" t="s">
        <v>1018</v>
      </c>
      <c r="C866" s="11" t="s">
        <v>393</v>
      </c>
      <c r="D866" s="11"/>
      <c r="E866" s="13"/>
      <c r="F866" s="37">
        <v>0.90678692684934326</v>
      </c>
      <c r="G866" s="37">
        <v>0.18644408688656477</v>
      </c>
      <c r="H866" s="38">
        <v>46068</v>
      </c>
      <c r="I866" s="38">
        <v>43686</v>
      </c>
      <c r="J866" s="27" t="s">
        <v>17</v>
      </c>
      <c r="K866" s="7"/>
      <c r="L866" s="40">
        <f t="shared" si="91"/>
        <v>0.91042864141500324</v>
      </c>
      <c r="M866" s="40">
        <f t="shared" si="92"/>
        <v>0.22424439356212791</v>
      </c>
      <c r="N866" s="40">
        <f t="shared" si="93"/>
        <v>0.24556764997494643</v>
      </c>
      <c r="O866" s="40">
        <f t="shared" si="94"/>
        <v>0.36387412750503922</v>
      </c>
      <c r="P866" s="41">
        <v>0.75</v>
      </c>
      <c r="Q866" s="37">
        <f t="shared" si="95"/>
        <v>2.4941148124571169</v>
      </c>
      <c r="R866" s="17"/>
      <c r="S866" s="44">
        <f t="shared" si="96"/>
        <v>0.71899999999999997</v>
      </c>
      <c r="T866" s="40">
        <f t="shared" si="97"/>
        <v>1.0875999999999999</v>
      </c>
      <c r="U866" s="7"/>
      <c r="AF866" s="3"/>
    </row>
    <row r="867" spans="1:36" s="25" customFormat="1" x14ac:dyDescent="0.25">
      <c r="A867" s="27">
        <v>26019</v>
      </c>
      <c r="B867" s="11" t="s">
        <v>1018</v>
      </c>
      <c r="C867" s="11" t="s">
        <v>1033</v>
      </c>
      <c r="D867" s="11"/>
      <c r="E867" s="13"/>
      <c r="F867" s="37">
        <v>0.92984496124031013</v>
      </c>
      <c r="G867" s="37">
        <v>0.24129353233830847</v>
      </c>
      <c r="H867" s="38">
        <v>47491</v>
      </c>
      <c r="I867" s="38">
        <v>23620</v>
      </c>
      <c r="J867" s="27" t="s">
        <v>36</v>
      </c>
      <c r="K867" s="7"/>
      <c r="L867" s="40">
        <f t="shared" si="91"/>
        <v>0.93357927835372501</v>
      </c>
      <c r="M867" s="40">
        <f t="shared" si="92"/>
        <v>0.29021420165815287</v>
      </c>
      <c r="N867" s="40">
        <f t="shared" si="93"/>
        <v>0.25315301868889861</v>
      </c>
      <c r="O867" s="40">
        <f t="shared" si="94"/>
        <v>0.1967382431824618</v>
      </c>
      <c r="P867" s="41">
        <v>0.4</v>
      </c>
      <c r="Q867" s="37">
        <f t="shared" si="95"/>
        <v>2.0736847418832385</v>
      </c>
      <c r="R867" s="17"/>
      <c r="S867" s="44">
        <f t="shared" si="96"/>
        <v>0.40699999999999997</v>
      </c>
      <c r="T867" s="40">
        <f t="shared" si="97"/>
        <v>0.96279999999999999</v>
      </c>
      <c r="U867" s="7"/>
      <c r="AF867" s="3"/>
      <c r="AJ867" s="7"/>
    </row>
    <row r="868" spans="1:36" s="25" customFormat="1" x14ac:dyDescent="0.25">
      <c r="A868" s="27">
        <v>26021</v>
      </c>
      <c r="B868" s="11" t="s">
        <v>1018</v>
      </c>
      <c r="C868" s="11" t="s">
        <v>1034</v>
      </c>
      <c r="D868" s="11"/>
      <c r="E868" s="13"/>
      <c r="F868" s="37">
        <v>0.87611057490038857</v>
      </c>
      <c r="G868" s="37">
        <v>0.24185532854776368</v>
      </c>
      <c r="H868" s="38">
        <v>43471</v>
      </c>
      <c r="I868" s="38">
        <v>44383</v>
      </c>
      <c r="J868" s="27" t="s">
        <v>17</v>
      </c>
      <c r="K868" s="7"/>
      <c r="L868" s="40">
        <f t="shared" si="91"/>
        <v>0.87962909126545041</v>
      </c>
      <c r="M868" s="40">
        <f t="shared" si="92"/>
        <v>0.29088989833697237</v>
      </c>
      <c r="N868" s="40">
        <f t="shared" si="93"/>
        <v>0.23172421880830285</v>
      </c>
      <c r="O868" s="40">
        <f t="shared" si="94"/>
        <v>0.36967965483349713</v>
      </c>
      <c r="P868" s="41">
        <v>0.75</v>
      </c>
      <c r="Q868" s="37">
        <f t="shared" si="95"/>
        <v>2.5219228632442228</v>
      </c>
      <c r="R868" s="17"/>
      <c r="S868" s="44">
        <f t="shared" si="96"/>
        <v>0.73799999999999999</v>
      </c>
      <c r="T868" s="40">
        <f t="shared" si="97"/>
        <v>1.0952</v>
      </c>
      <c r="U868" s="7"/>
      <c r="AF868" s="3"/>
    </row>
    <row r="869" spans="1:36" s="25" customFormat="1" x14ac:dyDescent="0.25">
      <c r="A869" s="27">
        <v>26023</v>
      </c>
      <c r="B869" s="11" t="s">
        <v>1018</v>
      </c>
      <c r="C869" s="11" t="s">
        <v>1035</v>
      </c>
      <c r="D869" s="11"/>
      <c r="E869" s="13"/>
      <c r="F869" s="37">
        <v>0.87397868561278869</v>
      </c>
      <c r="G869" s="37">
        <v>0.13762493424513414</v>
      </c>
      <c r="H869" s="38">
        <v>42995</v>
      </c>
      <c r="I869" s="38">
        <v>37516</v>
      </c>
      <c r="J869" s="27" t="s">
        <v>25</v>
      </c>
      <c r="K869" s="7"/>
      <c r="L869" s="40">
        <f t="shared" si="91"/>
        <v>0.8774886401734826</v>
      </c>
      <c r="M869" s="40">
        <f t="shared" si="92"/>
        <v>0.16552748029817907</v>
      </c>
      <c r="N869" s="40">
        <f t="shared" si="93"/>
        <v>0.22918687832492884</v>
      </c>
      <c r="O869" s="40">
        <f t="shared" si="94"/>
        <v>0.31248230022155959</v>
      </c>
      <c r="P869" s="41">
        <v>0.5</v>
      </c>
      <c r="Q869" s="37">
        <f t="shared" si="95"/>
        <v>2.0846852990181501</v>
      </c>
      <c r="R869" s="17"/>
      <c r="S869" s="44">
        <f t="shared" si="96"/>
        <v>0.41499999999999998</v>
      </c>
      <c r="T869" s="40">
        <f t="shared" si="97"/>
        <v>0.96599999999999997</v>
      </c>
      <c r="U869" s="7"/>
      <c r="Z869" s="7"/>
      <c r="AA869" s="7"/>
      <c r="AB869" s="7"/>
      <c r="AC869" s="7"/>
      <c r="AD869" s="7"/>
      <c r="AE869" s="7"/>
      <c r="AF869" s="3"/>
      <c r="AJ869" s="7"/>
    </row>
    <row r="870" spans="1:36" s="25" customFormat="1" x14ac:dyDescent="0.25">
      <c r="A870" s="27">
        <v>26025</v>
      </c>
      <c r="B870" s="11" t="s">
        <v>1018</v>
      </c>
      <c r="C870" s="11" t="s">
        <v>23</v>
      </c>
      <c r="D870" s="11"/>
      <c r="E870" s="13"/>
      <c r="F870" s="37">
        <v>0.87271104456984916</v>
      </c>
      <c r="G870" s="37">
        <v>0.18894161792296657</v>
      </c>
      <c r="H870" s="38">
        <v>42164</v>
      </c>
      <c r="I870" s="38">
        <v>53424</v>
      </c>
      <c r="J870" s="27" t="s">
        <v>17</v>
      </c>
      <c r="K870" s="7"/>
      <c r="L870" s="40">
        <f t="shared" si="91"/>
        <v>0.87621590820265982</v>
      </c>
      <c r="M870" s="40">
        <f t="shared" si="92"/>
        <v>0.22724828251357138</v>
      </c>
      <c r="N870" s="40">
        <f t="shared" si="93"/>
        <v>0.22475719357349225</v>
      </c>
      <c r="O870" s="40">
        <f t="shared" si="94"/>
        <v>0.44498492395342254</v>
      </c>
      <c r="P870" s="41">
        <v>0.75</v>
      </c>
      <c r="Q870" s="37">
        <f t="shared" si="95"/>
        <v>2.5232063082431457</v>
      </c>
      <c r="R870" s="17"/>
      <c r="S870" s="44">
        <f t="shared" si="96"/>
        <v>0.74</v>
      </c>
      <c r="T870" s="40">
        <f t="shared" si="97"/>
        <v>1.0960000000000001</v>
      </c>
      <c r="U870" s="7"/>
      <c r="Z870" s="7"/>
      <c r="AA870" s="7"/>
      <c r="AB870" s="7"/>
      <c r="AC870" s="7"/>
      <c r="AD870" s="7"/>
      <c r="AE870" s="7"/>
      <c r="AF870" s="3"/>
      <c r="AJ870" s="7"/>
    </row>
    <row r="871" spans="1:36" s="25" customFormat="1" x14ac:dyDescent="0.25">
      <c r="A871" s="27">
        <v>26027</v>
      </c>
      <c r="B871" s="11" t="s">
        <v>1018</v>
      </c>
      <c r="C871" s="11" t="s">
        <v>543</v>
      </c>
      <c r="D871" s="11"/>
      <c r="E871" s="13"/>
      <c r="F871" s="37">
        <v>0.90037515631513132</v>
      </c>
      <c r="G871" s="37">
        <v>0.16852817076197568</v>
      </c>
      <c r="H871" s="38">
        <v>45462</v>
      </c>
      <c r="I871" s="38">
        <v>33957</v>
      </c>
      <c r="J871" s="27" t="s">
        <v>17</v>
      </c>
      <c r="K871" s="7"/>
      <c r="L871" s="40">
        <f t="shared" si="91"/>
        <v>0.90399112079832467</v>
      </c>
      <c r="M871" s="40">
        <f t="shared" si="92"/>
        <v>0.20269614382378809</v>
      </c>
      <c r="N871" s="40">
        <f t="shared" si="93"/>
        <v>0.24233733835115512</v>
      </c>
      <c r="O871" s="40">
        <f t="shared" si="94"/>
        <v>0.28283829482416833</v>
      </c>
      <c r="P871" s="41">
        <v>0.75</v>
      </c>
      <c r="Q871" s="37">
        <f t="shared" si="95"/>
        <v>2.3818628977974363</v>
      </c>
      <c r="R871" s="17"/>
      <c r="S871" s="44">
        <f t="shared" si="96"/>
        <v>0.64700000000000002</v>
      </c>
      <c r="T871" s="40">
        <f t="shared" si="97"/>
        <v>1.0588</v>
      </c>
      <c r="U871" s="7"/>
      <c r="AF871" s="3"/>
    </row>
    <row r="872" spans="1:36" s="25" customFormat="1" x14ac:dyDescent="0.25">
      <c r="A872" s="27">
        <v>26029</v>
      </c>
      <c r="B872" s="11" t="s">
        <v>1018</v>
      </c>
      <c r="C872" s="11" t="s">
        <v>1036</v>
      </c>
      <c r="D872" s="11"/>
      <c r="E872" s="13"/>
      <c r="F872" s="37">
        <v>0.90697674418604657</v>
      </c>
      <c r="G872" s="37">
        <v>0.25414453565105422</v>
      </c>
      <c r="H872" s="38">
        <v>47177</v>
      </c>
      <c r="I872" s="38">
        <v>38740</v>
      </c>
      <c r="J872" s="27" t="s">
        <v>20</v>
      </c>
      <c r="K872" s="7"/>
      <c r="L872" s="40">
        <f t="shared" si="91"/>
        <v>0.91061922107032789</v>
      </c>
      <c r="M872" s="40">
        <f t="shared" si="92"/>
        <v>0.30567066097876877</v>
      </c>
      <c r="N872" s="40">
        <f t="shared" si="93"/>
        <v>0.25147922685742918</v>
      </c>
      <c r="O872" s="40">
        <f t="shared" si="94"/>
        <v>0.32267737260324175</v>
      </c>
      <c r="P872" s="41">
        <v>0.25</v>
      </c>
      <c r="Q872" s="37">
        <f t="shared" si="95"/>
        <v>2.0404464815097674</v>
      </c>
      <c r="R872" s="17"/>
      <c r="S872" s="44">
        <f t="shared" si="96"/>
        <v>0.376</v>
      </c>
      <c r="T872" s="40">
        <f t="shared" si="97"/>
        <v>0.95040000000000002</v>
      </c>
      <c r="U872" s="7"/>
      <c r="Z872" s="7"/>
      <c r="AA872" s="7"/>
      <c r="AB872" s="7"/>
      <c r="AC872" s="7"/>
      <c r="AD872" s="7"/>
      <c r="AE872" s="7"/>
      <c r="AF872" s="3"/>
    </row>
    <row r="873" spans="1:36" s="25" customFormat="1" x14ac:dyDescent="0.25">
      <c r="A873" s="27">
        <v>26031</v>
      </c>
      <c r="B873" s="11" t="s">
        <v>1018</v>
      </c>
      <c r="C873" s="11" t="s">
        <v>1039</v>
      </c>
      <c r="D873" s="11"/>
      <c r="E873" s="13"/>
      <c r="F873" s="37">
        <v>0.86192246415294749</v>
      </c>
      <c r="G873" s="37">
        <v>0.16555462885738115</v>
      </c>
      <c r="H873" s="38">
        <v>38166</v>
      </c>
      <c r="I873" s="38">
        <v>26927</v>
      </c>
      <c r="J873" s="27" t="s">
        <v>20</v>
      </c>
      <c r="K873" s="7"/>
      <c r="L873" s="40">
        <f t="shared" si="91"/>
        <v>0.86538400015356176</v>
      </c>
      <c r="M873" s="40">
        <f t="shared" si="92"/>
        <v>0.19911973594589669</v>
      </c>
      <c r="N873" s="40">
        <f t="shared" si="93"/>
        <v>0.20344566573204406</v>
      </c>
      <c r="O873" s="40">
        <f t="shared" si="94"/>
        <v>0.22428326308950675</v>
      </c>
      <c r="P873" s="41">
        <v>0.25</v>
      </c>
      <c r="Q873" s="37">
        <f t="shared" si="95"/>
        <v>1.7422326649210094</v>
      </c>
      <c r="R873" s="17"/>
      <c r="S873" s="44">
        <f t="shared" si="96"/>
        <v>0.11700000000000001</v>
      </c>
      <c r="T873" s="40">
        <f t="shared" si="97"/>
        <v>0.8468</v>
      </c>
      <c r="U873" s="7"/>
      <c r="AF873" s="3"/>
    </row>
    <row r="874" spans="1:36" s="25" customFormat="1" x14ac:dyDescent="0.25">
      <c r="A874" s="27">
        <v>26033</v>
      </c>
      <c r="B874" s="11" t="s">
        <v>1018</v>
      </c>
      <c r="C874" s="11" t="s">
        <v>1040</v>
      </c>
      <c r="D874" s="11"/>
      <c r="E874" s="13"/>
      <c r="F874" s="37">
        <v>0.86910542786230716</v>
      </c>
      <c r="G874" s="37">
        <v>0.17651627218934912</v>
      </c>
      <c r="H874" s="38">
        <v>41114</v>
      </c>
      <c r="I874" s="38">
        <v>39971</v>
      </c>
      <c r="J874" s="27" t="s">
        <v>25</v>
      </c>
      <c r="K874" s="7"/>
      <c r="L874" s="40">
        <f t="shared" si="91"/>
        <v>0.87259581110673412</v>
      </c>
      <c r="M874" s="40">
        <f t="shared" si="92"/>
        <v>0.21230378003369357</v>
      </c>
      <c r="N874" s="40">
        <f t="shared" si="93"/>
        <v>0.21916011897781426</v>
      </c>
      <c r="O874" s="40">
        <f t="shared" si="94"/>
        <v>0.33293075013743356</v>
      </c>
      <c r="P874" s="41">
        <v>0.5</v>
      </c>
      <c r="Q874" s="37">
        <f t="shared" si="95"/>
        <v>2.1369904602556757</v>
      </c>
      <c r="R874" s="17"/>
      <c r="S874" s="44">
        <f t="shared" si="96"/>
        <v>0.46300000000000002</v>
      </c>
      <c r="T874" s="40">
        <f t="shared" si="97"/>
        <v>0.98519999999999996</v>
      </c>
      <c r="U874" s="7"/>
      <c r="AF874" s="3"/>
      <c r="AJ874" s="7"/>
    </row>
    <row r="875" spans="1:36" s="25" customFormat="1" x14ac:dyDescent="0.25">
      <c r="A875" s="27">
        <v>26035</v>
      </c>
      <c r="B875" s="11" t="s">
        <v>1018</v>
      </c>
      <c r="C875" s="11" t="s">
        <v>1045</v>
      </c>
      <c r="D875" s="11"/>
      <c r="E875" s="13"/>
      <c r="F875" s="37">
        <v>0.8068786195485167</v>
      </c>
      <c r="G875" s="37">
        <v>0.11090480934697944</v>
      </c>
      <c r="H875" s="38">
        <v>33334</v>
      </c>
      <c r="I875" s="38">
        <v>31122</v>
      </c>
      <c r="J875" s="27" t="s">
        <v>20</v>
      </c>
      <c r="K875" s="7"/>
      <c r="L875" s="40">
        <f t="shared" si="91"/>
        <v>0.81011909593224574</v>
      </c>
      <c r="M875" s="40">
        <f t="shared" si="92"/>
        <v>0.13339002663178023</v>
      </c>
      <c r="N875" s="40">
        <f t="shared" si="93"/>
        <v>0.17768846149745732</v>
      </c>
      <c r="O875" s="40">
        <f t="shared" si="94"/>
        <v>0.25922470805777209</v>
      </c>
      <c r="P875" s="41">
        <v>0.25</v>
      </c>
      <c r="Q875" s="37">
        <f t="shared" si="95"/>
        <v>1.6304222921192553</v>
      </c>
      <c r="R875" s="17"/>
      <c r="S875" s="44">
        <f t="shared" si="96"/>
        <v>3.9E-2</v>
      </c>
      <c r="T875" s="40">
        <f t="shared" si="97"/>
        <v>0.81559999999999999</v>
      </c>
      <c r="U875" s="7"/>
      <c r="AF875" s="3"/>
    </row>
    <row r="876" spans="1:36" s="25" customFormat="1" x14ac:dyDescent="0.25">
      <c r="A876" s="27">
        <v>26039</v>
      </c>
      <c r="B876" s="11" t="s">
        <v>1018</v>
      </c>
      <c r="C876" s="11" t="s">
        <v>186</v>
      </c>
      <c r="D876" s="11"/>
      <c r="E876" s="13"/>
      <c r="F876" s="37">
        <v>0.86416978776529341</v>
      </c>
      <c r="G876" s="37">
        <v>0.15234188686444719</v>
      </c>
      <c r="H876" s="38">
        <v>39982</v>
      </c>
      <c r="I876" s="38">
        <v>35837</v>
      </c>
      <c r="J876" s="27" t="s">
        <v>20</v>
      </c>
      <c r="K876" s="7"/>
      <c r="L876" s="40">
        <f t="shared" si="91"/>
        <v>0.86764034916194122</v>
      </c>
      <c r="M876" s="40">
        <f t="shared" si="92"/>
        <v>0.18322819781789484</v>
      </c>
      <c r="N876" s="40">
        <f t="shared" si="93"/>
        <v>0.21312593950894998</v>
      </c>
      <c r="O876" s="40">
        <f t="shared" si="94"/>
        <v>0.29849739292675209</v>
      </c>
      <c r="P876" s="41">
        <v>0.25</v>
      </c>
      <c r="Q876" s="37">
        <f t="shared" si="95"/>
        <v>1.812491879415538</v>
      </c>
      <c r="R876" s="17"/>
      <c r="S876" s="44">
        <f t="shared" si="96"/>
        <v>0.17100000000000001</v>
      </c>
      <c r="T876" s="40">
        <f t="shared" si="97"/>
        <v>0.86840000000000006</v>
      </c>
      <c r="U876" s="7"/>
      <c r="AF876" s="3"/>
    </row>
    <row r="877" spans="1:36" s="25" customFormat="1" x14ac:dyDescent="0.25">
      <c r="A877" s="27">
        <v>26041</v>
      </c>
      <c r="B877" s="11" t="s">
        <v>1018</v>
      </c>
      <c r="C877" s="11" t="s">
        <v>304</v>
      </c>
      <c r="D877" s="11"/>
      <c r="E877" s="13"/>
      <c r="F877" s="37">
        <v>0.89258871658262773</v>
      </c>
      <c r="G877" s="37">
        <v>0.17898175264699256</v>
      </c>
      <c r="H877" s="38">
        <v>42504</v>
      </c>
      <c r="I877" s="38">
        <v>38678</v>
      </c>
      <c r="J877" s="27" t="s">
        <v>25</v>
      </c>
      <c r="K877" s="7"/>
      <c r="L877" s="40">
        <f t="shared" si="91"/>
        <v>0.89617341022352182</v>
      </c>
      <c r="M877" s="40">
        <f t="shared" si="92"/>
        <v>0.21526912036331156</v>
      </c>
      <c r="N877" s="40">
        <f t="shared" si="93"/>
        <v>0.22656957963304514</v>
      </c>
      <c r="O877" s="40">
        <f t="shared" si="94"/>
        <v>0.32216095553815655</v>
      </c>
      <c r="P877" s="41">
        <v>0.5</v>
      </c>
      <c r="Q877" s="37">
        <f t="shared" si="95"/>
        <v>2.1601730657580349</v>
      </c>
      <c r="R877" s="17"/>
      <c r="S877" s="44">
        <f t="shared" si="96"/>
        <v>0.49199999999999999</v>
      </c>
      <c r="T877" s="40">
        <f t="shared" si="97"/>
        <v>0.99680000000000002</v>
      </c>
      <c r="U877" s="7"/>
      <c r="AF877" s="3"/>
      <c r="AJ877" s="6"/>
    </row>
    <row r="878" spans="1:36" s="25" customFormat="1" x14ac:dyDescent="0.25">
      <c r="A878" s="27">
        <v>26049</v>
      </c>
      <c r="B878" s="11" t="s">
        <v>1018</v>
      </c>
      <c r="C878" s="11" t="s">
        <v>1055</v>
      </c>
      <c r="D878" s="11"/>
      <c r="E878" s="13"/>
      <c r="F878" s="37">
        <v>0.84547779285641744</v>
      </c>
      <c r="G878" s="37">
        <v>0.18963444562209686</v>
      </c>
      <c r="H878" s="38">
        <v>42730</v>
      </c>
      <c r="I878" s="38">
        <v>41277</v>
      </c>
      <c r="J878" s="27" t="s">
        <v>17</v>
      </c>
      <c r="K878" s="7"/>
      <c r="L878" s="40">
        <f t="shared" si="91"/>
        <v>0.84887328600041911</v>
      </c>
      <c r="M878" s="40">
        <f t="shared" si="92"/>
        <v>0.22808157645079899</v>
      </c>
      <c r="N878" s="40">
        <f t="shared" si="93"/>
        <v>0.2277742833079244</v>
      </c>
      <c r="O878" s="40">
        <f t="shared" si="94"/>
        <v>0.34380882573422844</v>
      </c>
      <c r="P878" s="41">
        <v>0.75</v>
      </c>
      <c r="Q878" s="37">
        <f t="shared" si="95"/>
        <v>2.3985379714933712</v>
      </c>
      <c r="R878" s="17"/>
      <c r="S878" s="44">
        <f t="shared" si="96"/>
        <v>0.65800000000000003</v>
      </c>
      <c r="T878" s="40">
        <f t="shared" si="97"/>
        <v>1.0631999999999999</v>
      </c>
      <c r="U878" s="7"/>
      <c r="Z878" s="7"/>
      <c r="AA878" s="7"/>
      <c r="AB878" s="7"/>
      <c r="AC878" s="7"/>
      <c r="AD878" s="7"/>
      <c r="AE878" s="7"/>
      <c r="AF878" s="3"/>
    </row>
    <row r="879" spans="1:36" s="25" customFormat="1" x14ac:dyDescent="0.25">
      <c r="A879" s="27">
        <v>26053</v>
      </c>
      <c r="B879" s="11" t="s">
        <v>1018</v>
      </c>
      <c r="C879" s="11" t="s">
        <v>1056</v>
      </c>
      <c r="D879" s="11"/>
      <c r="E879" s="13"/>
      <c r="F879" s="37">
        <v>0.85980415572008595</v>
      </c>
      <c r="G879" s="37">
        <v>0.18748472256172086</v>
      </c>
      <c r="H879" s="38">
        <v>34397</v>
      </c>
      <c r="I879" s="38">
        <v>35783</v>
      </c>
      <c r="J879" s="27" t="s">
        <v>20</v>
      </c>
      <c r="K879" s="7"/>
      <c r="L879" s="40">
        <f t="shared" si="91"/>
        <v>0.86325718445791766</v>
      </c>
      <c r="M879" s="40">
        <f t="shared" si="92"/>
        <v>0.22549601124435814</v>
      </c>
      <c r="N879" s="40">
        <f t="shared" si="93"/>
        <v>0.18335483320717705</v>
      </c>
      <c r="O879" s="40">
        <f t="shared" si="94"/>
        <v>0.29804761032167787</v>
      </c>
      <c r="P879" s="41">
        <v>0.25</v>
      </c>
      <c r="Q879" s="37">
        <f t="shared" si="95"/>
        <v>1.8201556392311307</v>
      </c>
      <c r="R879" s="17"/>
      <c r="S879" s="44">
        <f t="shared" si="96"/>
        <v>0.17799999999999999</v>
      </c>
      <c r="T879" s="40">
        <f t="shared" si="97"/>
        <v>0.87119999999999997</v>
      </c>
      <c r="U879" s="7"/>
      <c r="AF879" s="3"/>
    </row>
    <row r="880" spans="1:36" s="25" customFormat="1" x14ac:dyDescent="0.25">
      <c r="A880" s="27">
        <v>26055</v>
      </c>
      <c r="B880" s="11" t="s">
        <v>1018</v>
      </c>
      <c r="C880" s="11" t="s">
        <v>1057</v>
      </c>
      <c r="D880" s="11"/>
      <c r="E880" s="13"/>
      <c r="F880" s="37">
        <v>0.9328249658394675</v>
      </c>
      <c r="G880" s="37">
        <v>0.29568862471549506</v>
      </c>
      <c r="H880" s="38">
        <v>51641</v>
      </c>
      <c r="I880" s="38">
        <v>43555</v>
      </c>
      <c r="J880" s="27" t="s">
        <v>25</v>
      </c>
      <c r="K880" s="7"/>
      <c r="L880" s="40">
        <f t="shared" si="91"/>
        <v>0.93657125084283888</v>
      </c>
      <c r="M880" s="40">
        <f t="shared" si="92"/>
        <v>0.35563753959591998</v>
      </c>
      <c r="N880" s="40">
        <f t="shared" si="93"/>
        <v>0.27527478970991159</v>
      </c>
      <c r="O880" s="40">
        <f t="shared" si="94"/>
        <v>0.36278298822235922</v>
      </c>
      <c r="P880" s="41">
        <v>0.5</v>
      </c>
      <c r="Q880" s="37">
        <f t="shared" si="95"/>
        <v>2.4302665683710298</v>
      </c>
      <c r="R880" s="17"/>
      <c r="S880" s="44">
        <f t="shared" si="96"/>
        <v>0.68</v>
      </c>
      <c r="T880" s="40">
        <f t="shared" si="97"/>
        <v>1.0720000000000001</v>
      </c>
      <c r="U880" s="7"/>
      <c r="AF880" s="3"/>
    </row>
    <row r="881" spans="1:36" s="25" customFormat="1" x14ac:dyDescent="0.25">
      <c r="A881" s="27">
        <v>26061</v>
      </c>
      <c r="B881" s="11" t="s">
        <v>1018</v>
      </c>
      <c r="C881" s="11" t="s">
        <v>1058</v>
      </c>
      <c r="D881" s="11"/>
      <c r="E881" s="13"/>
      <c r="F881" s="37">
        <v>0.8681358821380738</v>
      </c>
      <c r="G881" s="37">
        <v>0.27698896699408782</v>
      </c>
      <c r="H881" s="38">
        <v>34453</v>
      </c>
      <c r="I881" s="38">
        <v>38433</v>
      </c>
      <c r="J881" s="27" t="s">
        <v>25</v>
      </c>
      <c r="K881" s="7"/>
      <c r="L881" s="40">
        <f t="shared" si="91"/>
        <v>0.87162237162457212</v>
      </c>
      <c r="M881" s="40">
        <f t="shared" si="92"/>
        <v>0.33314664983062753</v>
      </c>
      <c r="N881" s="40">
        <f t="shared" si="93"/>
        <v>0.18365334385227988</v>
      </c>
      <c r="O881" s="40">
        <f t="shared" si="94"/>
        <v>0.32012027520031983</v>
      </c>
      <c r="P881" s="41">
        <v>0.5</v>
      </c>
      <c r="Q881" s="37">
        <f t="shared" si="95"/>
        <v>2.2085426405077992</v>
      </c>
      <c r="R881" s="17"/>
      <c r="S881" s="44">
        <f t="shared" si="96"/>
        <v>0.52900000000000003</v>
      </c>
      <c r="T881" s="40">
        <f t="shared" si="97"/>
        <v>1.0116000000000001</v>
      </c>
      <c r="U881" s="7"/>
      <c r="AF881" s="3"/>
    </row>
    <row r="882" spans="1:36" s="25" customFormat="1" x14ac:dyDescent="0.25">
      <c r="A882" s="27">
        <v>26069</v>
      </c>
      <c r="B882" s="11" t="s">
        <v>1018</v>
      </c>
      <c r="C882" s="11" t="s">
        <v>1059</v>
      </c>
      <c r="D882" s="11"/>
      <c r="E882" s="13"/>
      <c r="F882" s="37">
        <v>0.85656095432062851</v>
      </c>
      <c r="G882" s="37">
        <v>0.1388126461319508</v>
      </c>
      <c r="H882" s="38">
        <v>35396</v>
      </c>
      <c r="I882" s="38">
        <v>31951</v>
      </c>
      <c r="J882" s="27" t="s">
        <v>20</v>
      </c>
      <c r="K882" s="7"/>
      <c r="L882" s="40">
        <f t="shared" si="91"/>
        <v>0.86000095815324151</v>
      </c>
      <c r="M882" s="40">
        <f t="shared" si="92"/>
        <v>0.16695599292216898</v>
      </c>
      <c r="N882" s="40">
        <f t="shared" si="93"/>
        <v>0.18868004989392212</v>
      </c>
      <c r="O882" s="40">
        <f t="shared" si="94"/>
        <v>0.26612970397641139</v>
      </c>
      <c r="P882" s="41">
        <v>0.25</v>
      </c>
      <c r="Q882" s="37">
        <f t="shared" si="95"/>
        <v>1.7317667049457439</v>
      </c>
      <c r="R882" s="17"/>
      <c r="S882" s="44">
        <f t="shared" si="96"/>
        <v>0.106</v>
      </c>
      <c r="T882" s="40">
        <f t="shared" si="97"/>
        <v>0.84240000000000004</v>
      </c>
      <c r="U882" s="7"/>
      <c r="AF882" s="3"/>
      <c r="AJ882" s="7"/>
    </row>
    <row r="883" spans="1:36" s="25" customFormat="1" x14ac:dyDescent="0.25">
      <c r="A883" s="27">
        <v>26071</v>
      </c>
      <c r="B883" s="11" t="s">
        <v>1018</v>
      </c>
      <c r="C883" s="11" t="s">
        <v>1060</v>
      </c>
      <c r="D883" s="11"/>
      <c r="E883" s="13"/>
      <c r="F883" s="37">
        <v>0.91750313676286077</v>
      </c>
      <c r="G883" s="37">
        <v>0.17682328572985936</v>
      </c>
      <c r="H883" s="38">
        <v>35551</v>
      </c>
      <c r="I883" s="38">
        <v>33798</v>
      </c>
      <c r="J883" s="27" t="s">
        <v>20</v>
      </c>
      <c r="K883" s="7"/>
      <c r="L883" s="40">
        <f t="shared" si="91"/>
        <v>0.9211878883161253</v>
      </c>
      <c r="M883" s="40">
        <f t="shared" si="92"/>
        <v>0.21267303854093156</v>
      </c>
      <c r="N883" s="40">
        <f t="shared" si="93"/>
        <v>0.18950628471518885</v>
      </c>
      <c r="O883" s="40">
        <f t="shared" si="94"/>
        <v>0.28151393493144977</v>
      </c>
      <c r="P883" s="41">
        <v>0.25</v>
      </c>
      <c r="Q883" s="37">
        <f t="shared" si="95"/>
        <v>1.8548811465036954</v>
      </c>
      <c r="R883" s="17"/>
      <c r="S883" s="44">
        <f t="shared" si="96"/>
        <v>0.21299999999999999</v>
      </c>
      <c r="T883" s="40">
        <f t="shared" si="97"/>
        <v>0.88519999999999999</v>
      </c>
      <c r="U883" s="7"/>
      <c r="AF883" s="3"/>
    </row>
    <row r="884" spans="1:36" s="25" customFormat="1" x14ac:dyDescent="0.25">
      <c r="A884" s="27">
        <v>26075</v>
      </c>
      <c r="B884" s="11" t="s">
        <v>1018</v>
      </c>
      <c r="C884" s="11" t="s">
        <v>198</v>
      </c>
      <c r="D884" s="11"/>
      <c r="E884" s="13"/>
      <c r="F884" s="37">
        <v>0.87865479039699967</v>
      </c>
      <c r="G884" s="37">
        <v>0.18515342627424947</v>
      </c>
      <c r="H884" s="38">
        <v>46572</v>
      </c>
      <c r="I884" s="38">
        <v>44564</v>
      </c>
      <c r="J884" s="27" t="s">
        <v>17</v>
      </c>
      <c r="K884" s="7"/>
      <c r="L884" s="40">
        <f t="shared" si="91"/>
        <v>0.88218352449497961</v>
      </c>
      <c r="M884" s="40">
        <f t="shared" si="92"/>
        <v>0.2226920600387845</v>
      </c>
      <c r="N884" s="40">
        <f t="shared" si="93"/>
        <v>0.24825424578087185</v>
      </c>
      <c r="O884" s="40">
        <f t="shared" si="94"/>
        <v>0.37118725949124592</v>
      </c>
      <c r="P884" s="41">
        <v>0.75</v>
      </c>
      <c r="Q884" s="37">
        <f t="shared" si="95"/>
        <v>2.4743170898058819</v>
      </c>
      <c r="R884" s="17"/>
      <c r="S884" s="44">
        <f t="shared" si="96"/>
        <v>0.70599999999999996</v>
      </c>
      <c r="T884" s="40">
        <f t="shared" si="97"/>
        <v>1.0824</v>
      </c>
      <c r="U884" s="7"/>
      <c r="Z884" s="7"/>
      <c r="AA884" s="7"/>
      <c r="AB884" s="7"/>
      <c r="AC884" s="7"/>
      <c r="AD884" s="7"/>
      <c r="AE884" s="7"/>
      <c r="AF884" s="3"/>
      <c r="AJ884" s="7"/>
    </row>
    <row r="885" spans="1:36" s="25" customFormat="1" x14ac:dyDescent="0.25">
      <c r="A885" s="27">
        <v>26079</v>
      </c>
      <c r="B885" s="11" t="s">
        <v>1018</v>
      </c>
      <c r="C885" s="11" t="s">
        <v>1063</v>
      </c>
      <c r="D885" s="11"/>
      <c r="E885" s="13"/>
      <c r="F885" s="37">
        <v>0.87755532139093784</v>
      </c>
      <c r="G885" s="37">
        <v>0.11594202898550725</v>
      </c>
      <c r="H885" s="38">
        <v>39849</v>
      </c>
      <c r="I885" s="38">
        <v>45191</v>
      </c>
      <c r="J885" s="27" t="s">
        <v>36</v>
      </c>
      <c r="K885" s="7"/>
      <c r="L885" s="40">
        <f t="shared" si="91"/>
        <v>0.88107963995074079</v>
      </c>
      <c r="M885" s="40">
        <f t="shared" si="92"/>
        <v>0.13944850926828323</v>
      </c>
      <c r="N885" s="40">
        <f t="shared" si="93"/>
        <v>0.21241697672683077</v>
      </c>
      <c r="O885" s="40">
        <f t="shared" si="94"/>
        <v>0.37640973529460758</v>
      </c>
      <c r="P885" s="41">
        <v>0.4</v>
      </c>
      <c r="Q885" s="37">
        <f t="shared" si="95"/>
        <v>2.0093548612404621</v>
      </c>
      <c r="R885" s="17"/>
      <c r="S885" s="44">
        <f t="shared" si="96"/>
        <v>0.34699999999999998</v>
      </c>
      <c r="T885" s="40">
        <f t="shared" si="97"/>
        <v>0.93879999999999997</v>
      </c>
      <c r="U885" s="7"/>
      <c r="Z885" s="7"/>
      <c r="AA885" s="7"/>
      <c r="AB885" s="7"/>
      <c r="AC885" s="7"/>
      <c r="AD885" s="7"/>
      <c r="AE885" s="7"/>
      <c r="AF885" s="3"/>
    </row>
    <row r="886" spans="1:36" s="25" customFormat="1" x14ac:dyDescent="0.25">
      <c r="A886" s="27">
        <v>26081</v>
      </c>
      <c r="B886" s="11" t="s">
        <v>1018</v>
      </c>
      <c r="C886" s="11" t="s">
        <v>387</v>
      </c>
      <c r="D886" s="11"/>
      <c r="E886" s="13"/>
      <c r="F886" s="37">
        <v>0.886920094710275</v>
      </c>
      <c r="G886" s="37">
        <v>0.30885881187086006</v>
      </c>
      <c r="H886" s="38">
        <v>51030</v>
      </c>
      <c r="I886" s="38">
        <v>50137</v>
      </c>
      <c r="J886" s="27" t="s">
        <v>17</v>
      </c>
      <c r="K886" s="7"/>
      <c r="L886" s="40">
        <f t="shared" si="91"/>
        <v>0.89048202280148092</v>
      </c>
      <c r="M886" s="40">
        <f t="shared" si="92"/>
        <v>0.37147789517421942</v>
      </c>
      <c r="N886" s="40">
        <f t="shared" si="93"/>
        <v>0.27201782534995045</v>
      </c>
      <c r="O886" s="40">
        <f t="shared" si="94"/>
        <v>0.41760649019640506</v>
      </c>
      <c r="P886" s="41">
        <v>0.75</v>
      </c>
      <c r="Q886" s="37">
        <f t="shared" si="95"/>
        <v>2.7015842335220559</v>
      </c>
      <c r="R886" s="17"/>
      <c r="S886" s="44">
        <f t="shared" si="96"/>
        <v>0.84</v>
      </c>
      <c r="T886" s="40">
        <f t="shared" si="97"/>
        <v>1.1359999999999999</v>
      </c>
      <c r="U886" s="7"/>
      <c r="AF886" s="3"/>
    </row>
    <row r="887" spans="1:36" s="25" customFormat="1" x14ac:dyDescent="0.25">
      <c r="A887" s="27">
        <v>26083</v>
      </c>
      <c r="B887" s="11" t="s">
        <v>1018</v>
      </c>
      <c r="C887" s="11" t="s">
        <v>1065</v>
      </c>
      <c r="D887" s="11"/>
      <c r="E887" s="13"/>
      <c r="F887" s="37">
        <v>0.892063492063492</v>
      </c>
      <c r="G887" s="37">
        <v>0.23581560283687944</v>
      </c>
      <c r="H887" s="38">
        <v>42406</v>
      </c>
      <c r="I887" s="38">
        <v>13782</v>
      </c>
      <c r="J887" s="27" t="s">
        <v>36</v>
      </c>
      <c r="K887" s="7"/>
      <c r="L887" s="40">
        <f t="shared" si="91"/>
        <v>0.89564607636896787</v>
      </c>
      <c r="M887" s="40">
        <f t="shared" si="92"/>
        <v>0.28362565814606278</v>
      </c>
      <c r="N887" s="40">
        <f t="shared" si="93"/>
        <v>0.22604718600411519</v>
      </c>
      <c r="O887" s="40">
        <f t="shared" si="94"/>
        <v>0.1147945159839411</v>
      </c>
      <c r="P887" s="41">
        <v>0.4</v>
      </c>
      <c r="Q887" s="37">
        <f t="shared" si="95"/>
        <v>1.9201134365030867</v>
      </c>
      <c r="R887" s="17"/>
      <c r="S887" s="44">
        <f t="shared" si="96"/>
        <v>0.27</v>
      </c>
      <c r="T887" s="40">
        <f t="shared" si="97"/>
        <v>0.90800000000000003</v>
      </c>
      <c r="U887" s="7"/>
      <c r="AF887" s="3"/>
    </row>
    <row r="888" spans="1:36" s="25" customFormat="1" x14ac:dyDescent="0.25">
      <c r="A888" s="27">
        <v>26085</v>
      </c>
      <c r="B888" s="11" t="s">
        <v>1018</v>
      </c>
      <c r="C888" s="11" t="s">
        <v>248</v>
      </c>
      <c r="D888" s="11"/>
      <c r="E888" s="13"/>
      <c r="F888" s="37">
        <v>0.82652274479568233</v>
      </c>
      <c r="G888" s="37">
        <v>8.2241713179177584E-2</v>
      </c>
      <c r="H888" s="38">
        <v>30390</v>
      </c>
      <c r="I888" s="38">
        <v>26012</v>
      </c>
      <c r="J888" s="27" t="s">
        <v>20</v>
      </c>
      <c r="K888" s="7"/>
      <c r="L888" s="40">
        <f t="shared" si="91"/>
        <v>0.82984211324867707</v>
      </c>
      <c r="M888" s="40">
        <f t="shared" si="92"/>
        <v>9.8915677109114558E-2</v>
      </c>
      <c r="N888" s="40">
        <f t="shared" si="93"/>
        <v>0.16199533044062303</v>
      </c>
      <c r="O888" s="40">
        <f t="shared" si="94"/>
        <v>0.21666194672574923</v>
      </c>
      <c r="P888" s="41">
        <v>0.25</v>
      </c>
      <c r="Q888" s="37">
        <f t="shared" si="95"/>
        <v>1.5574150675241638</v>
      </c>
      <c r="R888" s="17"/>
      <c r="S888" s="44">
        <f t="shared" si="96"/>
        <v>1.4E-2</v>
      </c>
      <c r="T888" s="40">
        <f t="shared" si="97"/>
        <v>0.80559999999999998</v>
      </c>
      <c r="U888" s="7"/>
      <c r="AF888" s="3"/>
    </row>
    <row r="889" spans="1:36" s="25" customFormat="1" x14ac:dyDescent="0.25">
      <c r="A889" s="27">
        <v>26089</v>
      </c>
      <c r="B889" s="11" t="s">
        <v>1018</v>
      </c>
      <c r="C889" s="11" t="s">
        <v>1066</v>
      </c>
      <c r="D889" s="11"/>
      <c r="E889" s="13"/>
      <c r="F889" s="37">
        <v>0.93053044002411089</v>
      </c>
      <c r="G889" s="37">
        <v>0.3900399631109745</v>
      </c>
      <c r="H889" s="38">
        <v>53982</v>
      </c>
      <c r="I889" s="38">
        <v>29325</v>
      </c>
      <c r="J889" s="27" t="s">
        <v>36</v>
      </c>
      <c r="K889" s="7"/>
      <c r="L889" s="40">
        <f t="shared" si="91"/>
        <v>0.93426751006436837</v>
      </c>
      <c r="M889" s="40">
        <f t="shared" si="92"/>
        <v>0.46911798841885355</v>
      </c>
      <c r="N889" s="40">
        <f t="shared" si="93"/>
        <v>0.28775360078465656</v>
      </c>
      <c r="O889" s="40">
        <f t="shared" si="94"/>
        <v>0.24425694247780239</v>
      </c>
      <c r="P889" s="41">
        <v>0.4</v>
      </c>
      <c r="Q889" s="37">
        <f t="shared" si="95"/>
        <v>2.3353960417456809</v>
      </c>
      <c r="R889" s="17"/>
      <c r="S889" s="44">
        <f t="shared" si="96"/>
        <v>0.61799999999999999</v>
      </c>
      <c r="T889" s="40">
        <f t="shared" si="97"/>
        <v>1.0471999999999999</v>
      </c>
      <c r="U889" s="7"/>
      <c r="AF889" s="3"/>
      <c r="AJ889" s="7"/>
    </row>
    <row r="890" spans="1:36" s="25" customFormat="1" x14ac:dyDescent="0.25">
      <c r="A890" s="27">
        <v>26091</v>
      </c>
      <c r="B890" s="11" t="s">
        <v>1018</v>
      </c>
      <c r="C890" s="11" t="s">
        <v>1067</v>
      </c>
      <c r="D890" s="11"/>
      <c r="E890" s="13"/>
      <c r="F890" s="37">
        <v>0.90068280571073867</v>
      </c>
      <c r="G890" s="37">
        <v>0.19419715961532735</v>
      </c>
      <c r="H890" s="38">
        <v>48528</v>
      </c>
      <c r="I890" s="38">
        <v>38756</v>
      </c>
      <c r="J890" s="27" t="s">
        <v>25</v>
      </c>
      <c r="K890" s="7"/>
      <c r="L890" s="40">
        <f t="shared" si="91"/>
        <v>0.90430000573367331</v>
      </c>
      <c r="M890" s="40">
        <f t="shared" si="92"/>
        <v>0.23356935055774569</v>
      </c>
      <c r="N890" s="40">
        <f t="shared" si="93"/>
        <v>0.25868079617053485</v>
      </c>
      <c r="O890" s="40">
        <f t="shared" si="94"/>
        <v>0.32281064152326377</v>
      </c>
      <c r="P890" s="41">
        <v>0.5</v>
      </c>
      <c r="Q890" s="37">
        <f t="shared" si="95"/>
        <v>2.2193607939852176</v>
      </c>
      <c r="R890" s="17"/>
      <c r="S890" s="44">
        <f t="shared" si="96"/>
        <v>0.53600000000000003</v>
      </c>
      <c r="T890" s="40">
        <f t="shared" si="97"/>
        <v>1.0144</v>
      </c>
      <c r="U890" s="7"/>
      <c r="Z890" s="7"/>
      <c r="AA890" s="7"/>
      <c r="AB890" s="7"/>
      <c r="AC890" s="7"/>
      <c r="AD890" s="7"/>
      <c r="AE890" s="7"/>
      <c r="AF890" s="3"/>
    </row>
    <row r="891" spans="1:36" s="25" customFormat="1" x14ac:dyDescent="0.25">
      <c r="A891" s="27">
        <v>26097</v>
      </c>
      <c r="B891" s="11" t="s">
        <v>1018</v>
      </c>
      <c r="C891" s="11" t="s">
        <v>1069</v>
      </c>
      <c r="D891" s="11"/>
      <c r="E891" s="13"/>
      <c r="F891" s="37">
        <v>0.89695256047753691</v>
      </c>
      <c r="G891" s="37">
        <v>0.18661473087818697</v>
      </c>
      <c r="H891" s="38">
        <v>38507</v>
      </c>
      <c r="I891" s="38">
        <v>32039</v>
      </c>
      <c r="J891" s="27" t="s">
        <v>20</v>
      </c>
      <c r="K891" s="7"/>
      <c r="L891" s="40">
        <f t="shared" si="91"/>
        <v>0.90055477959592056</v>
      </c>
      <c r="M891" s="40">
        <f t="shared" si="92"/>
        <v>0.22444963449551092</v>
      </c>
      <c r="N891" s="40">
        <f t="shared" si="93"/>
        <v>0.2052633823388309</v>
      </c>
      <c r="O891" s="40">
        <f t="shared" si="94"/>
        <v>0.26686268303653232</v>
      </c>
      <c r="P891" s="41">
        <v>0.25</v>
      </c>
      <c r="Q891" s="37">
        <f t="shared" si="95"/>
        <v>1.8471304794667947</v>
      </c>
      <c r="R891" s="17"/>
      <c r="S891" s="44">
        <f t="shared" si="96"/>
        <v>0.20599999999999999</v>
      </c>
      <c r="T891" s="40">
        <f t="shared" si="97"/>
        <v>0.88239999999999996</v>
      </c>
      <c r="U891" s="7"/>
      <c r="AF891" s="3"/>
      <c r="AJ891" s="7"/>
    </row>
    <row r="892" spans="1:36" s="25" customFormat="1" x14ac:dyDescent="0.25">
      <c r="A892" s="27">
        <v>26101</v>
      </c>
      <c r="B892" s="11" t="s">
        <v>1018</v>
      </c>
      <c r="C892" s="11" t="s">
        <v>1070</v>
      </c>
      <c r="D892" s="11"/>
      <c r="E892" s="13"/>
      <c r="F892" s="37">
        <v>0.89995605683316249</v>
      </c>
      <c r="G892" s="37">
        <v>0.17709990673177156</v>
      </c>
      <c r="H892" s="38">
        <v>41228</v>
      </c>
      <c r="I892" s="38">
        <v>35969</v>
      </c>
      <c r="J892" s="27" t="s">
        <v>20</v>
      </c>
      <c r="K892" s="7"/>
      <c r="L892" s="40">
        <f t="shared" si="91"/>
        <v>0.90357033818590615</v>
      </c>
      <c r="M892" s="40">
        <f t="shared" si="92"/>
        <v>0.2130057426231913</v>
      </c>
      <c r="N892" s="40">
        <f t="shared" si="93"/>
        <v>0.21976780136248789</v>
      </c>
      <c r="O892" s="40">
        <f t="shared" si="94"/>
        <v>0.29959686151693349</v>
      </c>
      <c r="P892" s="41">
        <v>0.25</v>
      </c>
      <c r="Q892" s="37">
        <f t="shared" si="95"/>
        <v>1.8859407436885189</v>
      </c>
      <c r="R892" s="17"/>
      <c r="S892" s="44">
        <f t="shared" si="96"/>
        <v>0.24</v>
      </c>
      <c r="T892" s="40">
        <f t="shared" si="97"/>
        <v>0.89600000000000002</v>
      </c>
      <c r="U892" s="7"/>
      <c r="Z892" s="7"/>
      <c r="AA892" s="7"/>
      <c r="AB892" s="7"/>
      <c r="AC892" s="7"/>
      <c r="AD892" s="7"/>
      <c r="AE892" s="7"/>
      <c r="AF892" s="3"/>
    </row>
    <row r="893" spans="1:36" s="25" customFormat="1" x14ac:dyDescent="0.25">
      <c r="A893" s="27">
        <v>26103</v>
      </c>
      <c r="B893" s="11" t="s">
        <v>1018</v>
      </c>
      <c r="C893" s="11" t="s">
        <v>1071</v>
      </c>
      <c r="D893" s="11"/>
      <c r="E893" s="13"/>
      <c r="F893" s="37">
        <v>0.91424810380492694</v>
      </c>
      <c r="G893" s="37">
        <v>0.28404503453844082</v>
      </c>
      <c r="H893" s="38">
        <v>45349</v>
      </c>
      <c r="I893" s="38">
        <v>42856</v>
      </c>
      <c r="J893" s="27" t="s">
        <v>25</v>
      </c>
      <c r="K893" s="7"/>
      <c r="L893" s="40">
        <f t="shared" si="91"/>
        <v>0.91791978293667364</v>
      </c>
      <c r="M893" s="40">
        <f t="shared" si="92"/>
        <v>0.341633288446201</v>
      </c>
      <c r="N893" s="40">
        <f t="shared" si="93"/>
        <v>0.2417349865137155</v>
      </c>
      <c r="O893" s="40">
        <f t="shared" si="94"/>
        <v>0.35696080227889854</v>
      </c>
      <c r="P893" s="41">
        <v>0.5</v>
      </c>
      <c r="Q893" s="37">
        <f t="shared" si="95"/>
        <v>2.3582488601754887</v>
      </c>
      <c r="R893" s="17"/>
      <c r="S893" s="44">
        <f t="shared" si="96"/>
        <v>0.63100000000000001</v>
      </c>
      <c r="T893" s="40">
        <f t="shared" si="97"/>
        <v>1.0524</v>
      </c>
      <c r="U893" s="7"/>
      <c r="AF893" s="3"/>
    </row>
    <row r="894" spans="1:36" s="25" customFormat="1" x14ac:dyDescent="0.25">
      <c r="A894" s="27">
        <v>26105</v>
      </c>
      <c r="B894" s="11" t="s">
        <v>1018</v>
      </c>
      <c r="C894" s="11" t="s">
        <v>1074</v>
      </c>
      <c r="D894" s="11"/>
      <c r="E894" s="13"/>
      <c r="F894" s="37">
        <v>0.8813599904226026</v>
      </c>
      <c r="G894" s="37">
        <v>0.19353414442700156</v>
      </c>
      <c r="H894" s="38">
        <v>40957</v>
      </c>
      <c r="I894" s="38">
        <v>35783</v>
      </c>
      <c r="J894" s="27" t="s">
        <v>25</v>
      </c>
      <c r="K894" s="7"/>
      <c r="L894" s="40">
        <f t="shared" si="91"/>
        <v>0.88489958877771346</v>
      </c>
      <c r="M894" s="40">
        <f t="shared" si="92"/>
        <v>0.23277191342090017</v>
      </c>
      <c r="N894" s="40">
        <f t="shared" si="93"/>
        <v>0.21832322306207955</v>
      </c>
      <c r="O894" s="40">
        <f t="shared" si="94"/>
        <v>0.29804761032167787</v>
      </c>
      <c r="P894" s="41">
        <v>0.5</v>
      </c>
      <c r="Q894" s="37">
        <f t="shared" si="95"/>
        <v>2.1340423355823708</v>
      </c>
      <c r="R894" s="17"/>
      <c r="S894" s="44">
        <f t="shared" si="96"/>
        <v>0.46</v>
      </c>
      <c r="T894" s="40">
        <f t="shared" si="97"/>
        <v>0.98399999999999999</v>
      </c>
      <c r="U894" s="7"/>
      <c r="AF894" s="3"/>
      <c r="AJ894" s="7"/>
    </row>
    <row r="895" spans="1:36" s="25" customFormat="1" x14ac:dyDescent="0.25">
      <c r="A895" s="27">
        <v>26107</v>
      </c>
      <c r="B895" s="11" t="s">
        <v>1018</v>
      </c>
      <c r="C895" s="11" t="s">
        <v>1075</v>
      </c>
      <c r="D895" s="11"/>
      <c r="E895" s="13"/>
      <c r="F895" s="37">
        <v>0.87609736632083002</v>
      </c>
      <c r="G895" s="37">
        <v>0.2147827796343621</v>
      </c>
      <c r="H895" s="38">
        <v>38332</v>
      </c>
      <c r="I895" s="38">
        <v>36598</v>
      </c>
      <c r="J895" s="27" t="s">
        <v>25</v>
      </c>
      <c r="K895" s="7"/>
      <c r="L895" s="40">
        <f t="shared" si="91"/>
        <v>0.87961582963938756</v>
      </c>
      <c r="M895" s="40">
        <f t="shared" si="92"/>
        <v>0.25832856901489853</v>
      </c>
      <c r="N895" s="40">
        <f t="shared" si="93"/>
        <v>0.20433053657288458</v>
      </c>
      <c r="O895" s="40">
        <f t="shared" si="94"/>
        <v>0.30483599593529792</v>
      </c>
      <c r="P895" s="41">
        <v>0.5</v>
      </c>
      <c r="Q895" s="37">
        <f t="shared" si="95"/>
        <v>2.1471109311624685</v>
      </c>
      <c r="R895" s="17"/>
      <c r="S895" s="44">
        <f t="shared" si="96"/>
        <v>0.47599999999999998</v>
      </c>
      <c r="T895" s="40">
        <f t="shared" si="97"/>
        <v>0.99039999999999995</v>
      </c>
      <c r="U895" s="7"/>
      <c r="Z895" s="7"/>
      <c r="AA895" s="7"/>
      <c r="AB895" s="7"/>
      <c r="AC895" s="7"/>
      <c r="AD895" s="7"/>
      <c r="AE895" s="7"/>
      <c r="AF895" s="3"/>
    </row>
    <row r="896" spans="1:36" s="25" customFormat="1" x14ac:dyDescent="0.25">
      <c r="A896" s="27">
        <v>26115</v>
      </c>
      <c r="B896" s="11" t="s">
        <v>1018</v>
      </c>
      <c r="C896" s="11" t="s">
        <v>1076</v>
      </c>
      <c r="D896" s="11"/>
      <c r="E896" s="13"/>
      <c r="F896" s="37">
        <v>0.91540331807780317</v>
      </c>
      <c r="G896" s="37">
        <v>0.17583403201591047</v>
      </c>
      <c r="H896" s="38">
        <v>54588</v>
      </c>
      <c r="I896" s="38">
        <v>45318</v>
      </c>
      <c r="J896" s="27" t="s">
        <v>17</v>
      </c>
      <c r="K896" s="7"/>
      <c r="L896" s="40">
        <f t="shared" si="91"/>
        <v>0.91907963662430037</v>
      </c>
      <c r="M896" s="40">
        <f t="shared" si="92"/>
        <v>0.21148322017303384</v>
      </c>
      <c r="N896" s="40">
        <f t="shared" si="93"/>
        <v>0.29098391240844784</v>
      </c>
      <c r="O896" s="40">
        <f t="shared" si="94"/>
        <v>0.37746755734728216</v>
      </c>
      <c r="P896" s="41">
        <v>0.75</v>
      </c>
      <c r="Q896" s="37">
        <f t="shared" si="95"/>
        <v>2.5490143265530643</v>
      </c>
      <c r="R896" s="17"/>
      <c r="S896" s="44">
        <f t="shared" si="96"/>
        <v>0.75800000000000001</v>
      </c>
      <c r="T896" s="40">
        <f t="shared" si="97"/>
        <v>1.1032</v>
      </c>
      <c r="U896" s="7"/>
      <c r="Z896" s="7"/>
      <c r="AA896" s="7"/>
      <c r="AB896" s="7"/>
      <c r="AC896" s="7"/>
      <c r="AD896" s="7"/>
      <c r="AE896" s="7"/>
      <c r="AF896" s="3"/>
    </row>
    <row r="897" spans="1:36" s="25" customFormat="1" x14ac:dyDescent="0.25">
      <c r="A897" s="27">
        <v>26117</v>
      </c>
      <c r="B897" s="11" t="s">
        <v>1018</v>
      </c>
      <c r="C897" s="11" t="s">
        <v>1081</v>
      </c>
      <c r="D897" s="11"/>
      <c r="E897" s="13"/>
      <c r="F897" s="37">
        <v>0.85450610232669999</v>
      </c>
      <c r="G897" s="37">
        <v>0.12838378607410197</v>
      </c>
      <c r="H897" s="38">
        <v>40707</v>
      </c>
      <c r="I897" s="38">
        <v>40772</v>
      </c>
      <c r="J897" s="27" t="s">
        <v>22</v>
      </c>
      <c r="K897" s="7"/>
      <c r="L897" s="40">
        <f t="shared" si="91"/>
        <v>0.85793785374166665</v>
      </c>
      <c r="M897" s="40">
        <f t="shared" si="92"/>
        <v>0.1544127503969209</v>
      </c>
      <c r="N897" s="40">
        <f t="shared" si="93"/>
        <v>0.21699058625358481</v>
      </c>
      <c r="O897" s="40">
        <f t="shared" si="94"/>
        <v>0.33960252544603442</v>
      </c>
      <c r="P897" s="41">
        <v>0.6</v>
      </c>
      <c r="Q897" s="37">
        <f t="shared" si="95"/>
        <v>2.1689437158382066</v>
      </c>
      <c r="R897" s="17"/>
      <c r="S897" s="44">
        <f t="shared" si="96"/>
        <v>0.498</v>
      </c>
      <c r="T897" s="40">
        <f t="shared" si="97"/>
        <v>0.99919999999999998</v>
      </c>
      <c r="U897" s="7"/>
      <c r="AF897" s="3"/>
    </row>
    <row r="898" spans="1:36" s="25" customFormat="1" x14ac:dyDescent="0.25">
      <c r="A898" s="27">
        <v>26119</v>
      </c>
      <c r="B898" s="11" t="s">
        <v>1018</v>
      </c>
      <c r="C898" s="11" t="s">
        <v>1082</v>
      </c>
      <c r="D898" s="11"/>
      <c r="E898" s="13"/>
      <c r="F898" s="37">
        <v>0.88690259029551255</v>
      </c>
      <c r="G898" s="37">
        <v>0.10511026013468902</v>
      </c>
      <c r="H898" s="38">
        <v>34955</v>
      </c>
      <c r="I898" s="38">
        <v>26581</v>
      </c>
      <c r="J898" s="27" t="s">
        <v>20</v>
      </c>
      <c r="K898" s="7"/>
      <c r="L898" s="40">
        <f t="shared" si="91"/>
        <v>0.89046444808786396</v>
      </c>
      <c r="M898" s="40">
        <f t="shared" si="92"/>
        <v>0.12642067085453565</v>
      </c>
      <c r="N898" s="40">
        <f t="shared" si="93"/>
        <v>0.18632927856373735</v>
      </c>
      <c r="O898" s="40">
        <f t="shared" si="94"/>
        <v>0.22140132269403121</v>
      </c>
      <c r="P898" s="41">
        <v>0.25</v>
      </c>
      <c r="Q898" s="37">
        <f t="shared" si="95"/>
        <v>1.6746157202001681</v>
      </c>
      <c r="R898" s="17"/>
      <c r="S898" s="44">
        <f t="shared" si="96"/>
        <v>6.6000000000000003E-2</v>
      </c>
      <c r="T898" s="40">
        <f t="shared" si="97"/>
        <v>0.82640000000000002</v>
      </c>
      <c r="U898" s="7"/>
      <c r="AF898" s="3"/>
    </row>
    <row r="899" spans="1:36" s="25" customFormat="1" x14ac:dyDescent="0.25">
      <c r="A899" s="27">
        <v>26121</v>
      </c>
      <c r="B899" s="11" t="s">
        <v>1018</v>
      </c>
      <c r="C899" s="11" t="s">
        <v>1083</v>
      </c>
      <c r="D899" s="11"/>
      <c r="E899" s="13"/>
      <c r="F899" s="37">
        <v>0.84460694698354666</v>
      </c>
      <c r="G899" s="37">
        <v>0.16760116371330336</v>
      </c>
      <c r="H899" s="38">
        <v>40843</v>
      </c>
      <c r="I899" s="38">
        <v>40175</v>
      </c>
      <c r="J899" s="27" t="s">
        <v>17</v>
      </c>
      <c r="K899" s="7"/>
      <c r="L899" s="40">
        <f t="shared" si="91"/>
        <v>0.84799894275456489</v>
      </c>
      <c r="M899" s="40">
        <f t="shared" si="92"/>
        <v>0.20158119222125312</v>
      </c>
      <c r="N899" s="40">
        <f t="shared" si="93"/>
        <v>0.21771554067740595</v>
      </c>
      <c r="O899" s="40">
        <f t="shared" si="94"/>
        <v>0.33462992886771392</v>
      </c>
      <c r="P899" s="41">
        <v>0.75</v>
      </c>
      <c r="Q899" s="37">
        <f t="shared" si="95"/>
        <v>2.3519256045209378</v>
      </c>
      <c r="R899" s="17"/>
      <c r="S899" s="44">
        <f t="shared" si="96"/>
        <v>0.628</v>
      </c>
      <c r="T899" s="40">
        <f t="shared" si="97"/>
        <v>1.0511999999999999</v>
      </c>
      <c r="U899" s="7"/>
      <c r="AF899" s="3"/>
      <c r="AJ899" s="7"/>
    </row>
    <row r="900" spans="1:36" s="25" customFormat="1" x14ac:dyDescent="0.25">
      <c r="A900" s="27">
        <v>26123</v>
      </c>
      <c r="B900" s="11" t="s">
        <v>1018</v>
      </c>
      <c r="C900" s="11" t="s">
        <v>1084</v>
      </c>
      <c r="D900" s="11"/>
      <c r="E900" s="13"/>
      <c r="F900" s="37">
        <v>0.86741504854368934</v>
      </c>
      <c r="G900" s="37">
        <v>0.1323868350696045</v>
      </c>
      <c r="H900" s="38">
        <v>43180</v>
      </c>
      <c r="I900" s="38">
        <v>37421</v>
      </c>
      <c r="J900" s="27" t="s">
        <v>20</v>
      </c>
      <c r="K900" s="7"/>
      <c r="L900" s="40">
        <f t="shared" ref="L900:L963" si="98">F900/F$3</f>
        <v>0.87089864311615395</v>
      </c>
      <c r="M900" s="40">
        <f t="shared" ref="M900:M963" si="99">G900/G$3</f>
        <v>0.15922739112587092</v>
      </c>
      <c r="N900" s="40">
        <f t="shared" ref="N900:N963" si="100">H900/H$3</f>
        <v>0.23017302956321495</v>
      </c>
      <c r="O900" s="40">
        <f t="shared" ref="O900:O963" si="101">I900/I$3</f>
        <v>0.31169101600892901</v>
      </c>
      <c r="P900" s="41">
        <v>0.25</v>
      </c>
      <c r="Q900" s="37">
        <f t="shared" ref="Q900:Q963" si="102">SUM(L900:P900)</f>
        <v>1.8219900798141688</v>
      </c>
      <c r="R900" s="17"/>
      <c r="S900" s="44">
        <f t="shared" ref="S900:S963" si="103">_xlfn.PERCENTRANK.INC(Q$4:Q$2874,Q900)</f>
        <v>0.18</v>
      </c>
      <c r="T900" s="40">
        <f t="shared" ref="T900:T963" si="104">((S900-0.5)*0.4+1)</f>
        <v>0.872</v>
      </c>
      <c r="U900" s="7"/>
      <c r="AF900" s="3"/>
      <c r="AJ900" s="7"/>
    </row>
    <row r="901" spans="1:36" s="25" customFormat="1" x14ac:dyDescent="0.25">
      <c r="A901" s="27">
        <v>26125</v>
      </c>
      <c r="B901" s="11" t="s">
        <v>1018</v>
      </c>
      <c r="C901" s="11" t="s">
        <v>1085</v>
      </c>
      <c r="D901" s="11"/>
      <c r="E901" s="13"/>
      <c r="F901" s="37">
        <v>0.92847247197160421</v>
      </c>
      <c r="G901" s="37">
        <v>0.42735997367431816</v>
      </c>
      <c r="H901" s="38">
        <v>65637</v>
      </c>
      <c r="I901" s="38">
        <v>59969</v>
      </c>
      <c r="J901" s="27" t="s">
        <v>17</v>
      </c>
      <c r="K901" s="7"/>
      <c r="L901" s="40">
        <f t="shared" si="98"/>
        <v>0.93220127707992395</v>
      </c>
      <c r="M901" s="40">
        <f t="shared" si="99"/>
        <v>0.51400438452966668</v>
      </c>
      <c r="N901" s="40">
        <f t="shared" si="100"/>
        <v>0.34988112879668226</v>
      </c>
      <c r="O901" s="40">
        <f t="shared" si="101"/>
        <v>0.49950024154991757</v>
      </c>
      <c r="P901" s="41">
        <v>0.75</v>
      </c>
      <c r="Q901" s="37">
        <f t="shared" si="102"/>
        <v>3.0455870319561904</v>
      </c>
      <c r="R901" s="17"/>
      <c r="S901" s="44">
        <f t="shared" si="103"/>
        <v>0.95299999999999996</v>
      </c>
      <c r="T901" s="40">
        <f t="shared" si="104"/>
        <v>1.1812</v>
      </c>
      <c r="U901" s="7"/>
      <c r="Z901" s="7"/>
      <c r="AA901" s="7"/>
      <c r="AB901" s="7"/>
      <c r="AC901" s="7"/>
      <c r="AD901" s="7"/>
      <c r="AE901" s="7"/>
      <c r="AF901" s="3"/>
      <c r="AJ901" s="7"/>
    </row>
    <row r="902" spans="1:36" s="25" customFormat="1" x14ac:dyDescent="0.25">
      <c r="A902" s="27">
        <v>26127</v>
      </c>
      <c r="B902" s="11" t="s">
        <v>1018</v>
      </c>
      <c r="C902" s="11" t="s">
        <v>1086</v>
      </c>
      <c r="D902" s="11"/>
      <c r="E902" s="13"/>
      <c r="F902" s="37">
        <v>0.87059846399072605</v>
      </c>
      <c r="G902" s="37">
        <v>0.14739932421204233</v>
      </c>
      <c r="H902" s="38">
        <v>39667</v>
      </c>
      <c r="I902" s="38">
        <v>33438</v>
      </c>
      <c r="J902" s="27" t="s">
        <v>20</v>
      </c>
      <c r="K902" s="7"/>
      <c r="L902" s="40">
        <f t="shared" si="98"/>
        <v>0.87409484336418275</v>
      </c>
      <c r="M902" s="40">
        <f t="shared" si="99"/>
        <v>0.17728356324599939</v>
      </c>
      <c r="N902" s="40">
        <f t="shared" si="100"/>
        <v>0.2114468171302466</v>
      </c>
      <c r="O902" s="40">
        <f t="shared" si="101"/>
        <v>0.27851538423095507</v>
      </c>
      <c r="P902" s="41">
        <v>0.25</v>
      </c>
      <c r="Q902" s="37">
        <f t="shared" si="102"/>
        <v>1.7913406079713838</v>
      </c>
      <c r="R902" s="17"/>
      <c r="S902" s="44">
        <f t="shared" si="103"/>
        <v>0.155</v>
      </c>
      <c r="T902" s="40">
        <f t="shared" si="104"/>
        <v>0.86199999999999999</v>
      </c>
      <c r="U902" s="7"/>
      <c r="Z902" s="7"/>
      <c r="AA902" s="7"/>
      <c r="AB902" s="7"/>
      <c r="AC902" s="7"/>
      <c r="AD902" s="7"/>
      <c r="AE902" s="7"/>
      <c r="AF902" s="3"/>
      <c r="AJ902" s="7"/>
    </row>
    <row r="903" spans="1:36" s="25" customFormat="1" x14ac:dyDescent="0.25">
      <c r="A903" s="27">
        <v>26129</v>
      </c>
      <c r="B903" s="11" t="s">
        <v>1018</v>
      </c>
      <c r="C903" s="11" t="s">
        <v>1087</v>
      </c>
      <c r="D903" s="11"/>
      <c r="E903" s="13"/>
      <c r="F903" s="37">
        <v>0.86075949367088611</v>
      </c>
      <c r="G903" s="37">
        <v>0.10834701351180705</v>
      </c>
      <c r="H903" s="38">
        <v>35320</v>
      </c>
      <c r="I903" s="38">
        <v>30049</v>
      </c>
      <c r="J903" s="27" t="s">
        <v>20</v>
      </c>
      <c r="K903" s="7"/>
      <c r="L903" s="40">
        <f t="shared" si="98"/>
        <v>0.86421635910731542</v>
      </c>
      <c r="M903" s="40">
        <f t="shared" si="99"/>
        <v>0.13031365459181879</v>
      </c>
      <c r="N903" s="40">
        <f t="shared" si="100"/>
        <v>0.18827492830413969</v>
      </c>
      <c r="O903" s="40">
        <f t="shared" si="101"/>
        <v>0.2502873611087974</v>
      </c>
      <c r="P903" s="41">
        <v>0.25</v>
      </c>
      <c r="Q903" s="37">
        <f t="shared" si="102"/>
        <v>1.6830923031120713</v>
      </c>
      <c r="R903" s="17"/>
      <c r="S903" s="44">
        <f t="shared" si="103"/>
        <v>7.0999999999999994E-2</v>
      </c>
      <c r="T903" s="40">
        <f t="shared" si="104"/>
        <v>0.82840000000000003</v>
      </c>
      <c r="U903" s="7"/>
      <c r="Z903" s="7"/>
      <c r="AA903" s="7"/>
      <c r="AB903" s="7"/>
      <c r="AC903" s="7"/>
      <c r="AD903" s="7"/>
      <c r="AE903" s="7"/>
      <c r="AF903" s="3"/>
    </row>
    <row r="904" spans="1:36" s="25" customFormat="1" x14ac:dyDescent="0.25">
      <c r="A904" s="27">
        <v>26131</v>
      </c>
      <c r="B904" s="11" t="s">
        <v>1018</v>
      </c>
      <c r="C904" s="11" t="s">
        <v>1091</v>
      </c>
      <c r="D904" s="11"/>
      <c r="E904" s="13"/>
      <c r="F904" s="37">
        <v>0.90169840452907879</v>
      </c>
      <c r="G904" s="37">
        <v>0.16663570499721345</v>
      </c>
      <c r="H904" s="38">
        <v>33769</v>
      </c>
      <c r="I904" s="38">
        <v>27119</v>
      </c>
      <c r="J904" s="27" t="s">
        <v>20</v>
      </c>
      <c r="K904" s="7"/>
      <c r="L904" s="40">
        <f t="shared" si="98"/>
        <v>0.90531968326212731</v>
      </c>
      <c r="M904" s="40">
        <f t="shared" si="99"/>
        <v>0.20041999312980338</v>
      </c>
      <c r="N904" s="40">
        <f t="shared" si="100"/>
        <v>0.18000724954423822</v>
      </c>
      <c r="O904" s="40">
        <f t="shared" si="101"/>
        <v>0.2258824901297706</v>
      </c>
      <c r="P904" s="41">
        <v>0.25</v>
      </c>
      <c r="Q904" s="37">
        <f t="shared" si="102"/>
        <v>1.7616294160659396</v>
      </c>
      <c r="R904" s="17"/>
      <c r="S904" s="44">
        <f t="shared" si="103"/>
        <v>0.13500000000000001</v>
      </c>
      <c r="T904" s="40">
        <f t="shared" si="104"/>
        <v>0.85399999999999998</v>
      </c>
      <c r="U904" s="7"/>
      <c r="AF904" s="3"/>
    </row>
    <row r="905" spans="1:36" s="25" customFormat="1" x14ac:dyDescent="0.25">
      <c r="A905" s="27">
        <v>26135</v>
      </c>
      <c r="B905" s="11" t="s">
        <v>1018</v>
      </c>
      <c r="C905" s="11" t="s">
        <v>1092</v>
      </c>
      <c r="D905" s="11"/>
      <c r="E905" s="13"/>
      <c r="F905" s="37">
        <v>0.86082059533386968</v>
      </c>
      <c r="G905" s="37">
        <v>9.6096566860009405E-2</v>
      </c>
      <c r="H905" s="38">
        <v>33942</v>
      </c>
      <c r="I905" s="38">
        <v>26449</v>
      </c>
      <c r="J905" s="27" t="s">
        <v>20</v>
      </c>
      <c r="K905" s="7"/>
      <c r="L905" s="40">
        <f t="shared" si="98"/>
        <v>0.86427770615850374</v>
      </c>
      <c r="M905" s="40">
        <f t="shared" si="99"/>
        <v>0.1155795108269434</v>
      </c>
      <c r="N905" s="40">
        <f t="shared" si="100"/>
        <v>0.18092943421571658</v>
      </c>
      <c r="O905" s="40">
        <f t="shared" si="101"/>
        <v>0.22030185410384981</v>
      </c>
      <c r="P905" s="41">
        <v>0.25</v>
      </c>
      <c r="Q905" s="37">
        <f t="shared" si="102"/>
        <v>1.6310885053050135</v>
      </c>
      <c r="R905" s="17"/>
      <c r="S905" s="44">
        <f t="shared" si="103"/>
        <v>0.04</v>
      </c>
      <c r="T905" s="40">
        <f t="shared" si="104"/>
        <v>0.81599999999999995</v>
      </c>
      <c r="U905" s="7"/>
      <c r="AF905" s="3"/>
    </row>
    <row r="906" spans="1:36" s="25" customFormat="1" x14ac:dyDescent="0.25">
      <c r="A906" s="27">
        <v>26137</v>
      </c>
      <c r="B906" s="11" t="s">
        <v>1018</v>
      </c>
      <c r="C906" s="11" t="s">
        <v>1095</v>
      </c>
      <c r="D906" s="11"/>
      <c r="E906" s="13"/>
      <c r="F906" s="37">
        <v>0.91727968773457436</v>
      </c>
      <c r="G906" s="37">
        <v>0.18862987630827782</v>
      </c>
      <c r="H906" s="38">
        <v>47140</v>
      </c>
      <c r="I906" s="38">
        <v>38675</v>
      </c>
      <c r="J906" s="27" t="s">
        <v>20</v>
      </c>
      <c r="K906" s="7"/>
      <c r="L906" s="40">
        <f t="shared" si="98"/>
        <v>0.9209635419021831</v>
      </c>
      <c r="M906" s="40">
        <f t="shared" si="99"/>
        <v>0.22687333734635623</v>
      </c>
      <c r="N906" s="40">
        <f t="shared" si="100"/>
        <v>0.25128199660977196</v>
      </c>
      <c r="O906" s="40">
        <f t="shared" si="101"/>
        <v>0.32213596761565244</v>
      </c>
      <c r="P906" s="41">
        <v>0.25</v>
      </c>
      <c r="Q906" s="37">
        <f t="shared" si="102"/>
        <v>1.9712548434739636</v>
      </c>
      <c r="R906" s="17"/>
      <c r="S906" s="44">
        <f t="shared" si="103"/>
        <v>0.311</v>
      </c>
      <c r="T906" s="40">
        <f t="shared" si="104"/>
        <v>0.9244</v>
      </c>
      <c r="U906" s="7"/>
      <c r="AF906" s="3"/>
    </row>
    <row r="907" spans="1:36" s="25" customFormat="1" x14ac:dyDescent="0.25">
      <c r="A907" s="27">
        <v>26139</v>
      </c>
      <c r="B907" s="11" t="s">
        <v>1018</v>
      </c>
      <c r="C907" s="11" t="s">
        <v>1096</v>
      </c>
      <c r="D907" s="11"/>
      <c r="E907" s="13"/>
      <c r="F907" s="37">
        <v>0.93545321005789339</v>
      </c>
      <c r="G907" s="37">
        <v>0.29322845122304286</v>
      </c>
      <c r="H907" s="38">
        <v>55760</v>
      </c>
      <c r="I907" s="38">
        <v>44651</v>
      </c>
      <c r="J907" s="27" t="s">
        <v>22</v>
      </c>
      <c r="K907" s="7"/>
      <c r="L907" s="40">
        <f t="shared" si="98"/>
        <v>0.93921005025892912</v>
      </c>
      <c r="M907" s="40">
        <f t="shared" si="99"/>
        <v>0.35267858218361964</v>
      </c>
      <c r="N907" s="40">
        <f t="shared" si="100"/>
        <v>0.29723131376667128</v>
      </c>
      <c r="O907" s="40">
        <f t="shared" si="101"/>
        <v>0.37191190924386547</v>
      </c>
      <c r="P907" s="41">
        <v>0.6</v>
      </c>
      <c r="Q907" s="37">
        <f t="shared" si="102"/>
        <v>2.5610318554530855</v>
      </c>
      <c r="R907" s="17"/>
      <c r="S907" s="44">
        <f t="shared" si="103"/>
        <v>0.76800000000000002</v>
      </c>
      <c r="T907" s="40">
        <f t="shared" si="104"/>
        <v>1.1072</v>
      </c>
      <c r="U907" s="7"/>
      <c r="AF907" s="3"/>
    </row>
    <row r="908" spans="1:36" s="25" customFormat="1" x14ac:dyDescent="0.25">
      <c r="A908" s="27">
        <v>26141</v>
      </c>
      <c r="B908" s="11" t="s">
        <v>1018</v>
      </c>
      <c r="C908" s="11" t="s">
        <v>1097</v>
      </c>
      <c r="D908" s="11"/>
      <c r="E908" s="13"/>
      <c r="F908" s="37">
        <v>0.92022077270446567</v>
      </c>
      <c r="G908" s="37">
        <v>0.15918091374480828</v>
      </c>
      <c r="H908" s="38">
        <v>39109</v>
      </c>
      <c r="I908" s="38">
        <v>31736</v>
      </c>
      <c r="J908" s="27" t="s">
        <v>20</v>
      </c>
      <c r="K908" s="7"/>
      <c r="L908" s="40">
        <f t="shared" si="98"/>
        <v>0.92391643845829885</v>
      </c>
      <c r="M908" s="40">
        <f t="shared" si="99"/>
        <v>0.19145379220896144</v>
      </c>
      <c r="N908" s="40">
        <f t="shared" si="100"/>
        <v>0.2084723717736863</v>
      </c>
      <c r="O908" s="40">
        <f t="shared" si="101"/>
        <v>0.26433890286361594</v>
      </c>
      <c r="P908" s="41">
        <v>0.25</v>
      </c>
      <c r="Q908" s="37">
        <f t="shared" si="102"/>
        <v>1.8381815053045627</v>
      </c>
      <c r="R908" s="17"/>
      <c r="S908" s="44">
        <f t="shared" si="103"/>
        <v>0.19800000000000001</v>
      </c>
      <c r="T908" s="40">
        <f t="shared" si="104"/>
        <v>0.87919999999999998</v>
      </c>
      <c r="U908" s="7"/>
      <c r="AF908" s="3"/>
    </row>
    <row r="909" spans="1:36" s="25" customFormat="1" x14ac:dyDescent="0.25">
      <c r="A909" s="27">
        <v>26143</v>
      </c>
      <c r="B909" s="11" t="s">
        <v>1018</v>
      </c>
      <c r="C909" s="11" t="s">
        <v>1101</v>
      </c>
      <c r="D909" s="11"/>
      <c r="E909" s="13"/>
      <c r="F909" s="37">
        <v>0.85928228313082788</v>
      </c>
      <c r="G909" s="37">
        <v>0.14500705439724096</v>
      </c>
      <c r="H909" s="38">
        <v>34765</v>
      </c>
      <c r="I909" s="38">
        <v>31583</v>
      </c>
      <c r="J909" s="27" t="s">
        <v>20</v>
      </c>
      <c r="K909" s="7"/>
      <c r="L909" s="40">
        <f t="shared" si="98"/>
        <v>0.86273321599480712</v>
      </c>
      <c r="M909" s="40">
        <f t="shared" si="99"/>
        <v>0.17440627653331592</v>
      </c>
      <c r="N909" s="40">
        <f t="shared" si="100"/>
        <v>0.18531647458928133</v>
      </c>
      <c r="O909" s="40">
        <f t="shared" si="101"/>
        <v>0.26306451881590565</v>
      </c>
      <c r="P909" s="41">
        <v>0.25</v>
      </c>
      <c r="Q909" s="37">
        <f t="shared" si="102"/>
        <v>1.7355204859333098</v>
      </c>
      <c r="R909" s="17"/>
      <c r="S909" s="44">
        <f t="shared" si="103"/>
        <v>0.109</v>
      </c>
      <c r="T909" s="40">
        <f t="shared" si="104"/>
        <v>0.84360000000000002</v>
      </c>
      <c r="U909" s="7"/>
      <c r="AF909" s="3"/>
    </row>
    <row r="910" spans="1:36" s="25" customFormat="1" x14ac:dyDescent="0.25">
      <c r="A910" s="27">
        <v>26145</v>
      </c>
      <c r="B910" s="11" t="s">
        <v>1018</v>
      </c>
      <c r="C910" s="11" t="s">
        <v>1104</v>
      </c>
      <c r="D910" s="11"/>
      <c r="E910" s="13"/>
      <c r="F910" s="37">
        <v>0.86162811440803955</v>
      </c>
      <c r="G910" s="37">
        <v>0.18752977653420047</v>
      </c>
      <c r="H910" s="38">
        <v>42828</v>
      </c>
      <c r="I910" s="38">
        <v>44402</v>
      </c>
      <c r="J910" s="27" t="s">
        <v>17</v>
      </c>
      <c r="K910" s="7"/>
      <c r="L910" s="40">
        <f t="shared" si="98"/>
        <v>0.86508846828116426</v>
      </c>
      <c r="M910" s="40">
        <f t="shared" si="99"/>
        <v>0.22555019961206113</v>
      </c>
      <c r="N910" s="40">
        <f t="shared" si="100"/>
        <v>0.22829667693685435</v>
      </c>
      <c r="O910" s="40">
        <f t="shared" si="101"/>
        <v>0.36983791167602326</v>
      </c>
      <c r="P910" s="41">
        <v>0.75</v>
      </c>
      <c r="Q910" s="37">
        <f t="shared" si="102"/>
        <v>2.4387732565061029</v>
      </c>
      <c r="R910" s="17"/>
      <c r="S910" s="44">
        <f t="shared" si="103"/>
        <v>0.68400000000000005</v>
      </c>
      <c r="T910" s="40">
        <f t="shared" si="104"/>
        <v>1.0736000000000001</v>
      </c>
      <c r="U910" s="7"/>
      <c r="AF910" s="3"/>
    </row>
    <row r="911" spans="1:36" s="25" customFormat="1" x14ac:dyDescent="0.25">
      <c r="A911" s="27">
        <v>26147</v>
      </c>
      <c r="B911" s="11" t="s">
        <v>1018</v>
      </c>
      <c r="C911" s="11" t="s">
        <v>1109</v>
      </c>
      <c r="D911" s="11"/>
      <c r="E911" s="13"/>
      <c r="F911" s="37">
        <v>0.89708280485595215</v>
      </c>
      <c r="G911" s="37">
        <v>0.15540868190879864</v>
      </c>
      <c r="H911" s="38">
        <v>47877</v>
      </c>
      <c r="I911" s="38">
        <v>42482</v>
      </c>
      <c r="J911" s="27" t="s">
        <v>22</v>
      </c>
      <c r="K911" s="7"/>
      <c r="L911" s="40">
        <f t="shared" si="98"/>
        <v>0.90068554704412862</v>
      </c>
      <c r="M911" s="40">
        <f t="shared" si="99"/>
        <v>0.18691676529345302</v>
      </c>
      <c r="N911" s="40">
        <f t="shared" si="100"/>
        <v>0.25521060992121453</v>
      </c>
      <c r="O911" s="40">
        <f t="shared" si="101"/>
        <v>0.35384564127338453</v>
      </c>
      <c r="P911" s="41">
        <v>0.6</v>
      </c>
      <c r="Q911" s="37">
        <f t="shared" si="102"/>
        <v>2.2966585635321808</v>
      </c>
      <c r="R911" s="17"/>
      <c r="S911" s="44">
        <f t="shared" si="103"/>
        <v>0.59</v>
      </c>
      <c r="T911" s="40">
        <f t="shared" si="104"/>
        <v>1.036</v>
      </c>
      <c r="U911" s="7"/>
      <c r="Z911" s="7"/>
      <c r="AA911" s="7"/>
      <c r="AB911" s="7"/>
      <c r="AC911" s="7"/>
      <c r="AD911" s="7"/>
      <c r="AE911" s="7"/>
      <c r="AF911" s="3"/>
    </row>
    <row r="912" spans="1:36" s="25" customFormat="1" x14ac:dyDescent="0.25">
      <c r="A912" s="27">
        <v>26153</v>
      </c>
      <c r="B912" s="11" t="s">
        <v>1018</v>
      </c>
      <c r="C912" s="11" t="s">
        <v>1110</v>
      </c>
      <c r="D912" s="11"/>
      <c r="E912" s="13"/>
      <c r="F912" s="37">
        <v>0.87494789495623171</v>
      </c>
      <c r="G912" s="37">
        <v>0.12294164668265388</v>
      </c>
      <c r="H912" s="38">
        <v>37468</v>
      </c>
      <c r="I912" s="38">
        <v>39581</v>
      </c>
      <c r="J912" s="27" t="s">
        <v>20</v>
      </c>
      <c r="K912" s="7"/>
      <c r="L912" s="40">
        <f t="shared" si="98"/>
        <v>0.87846174192392745</v>
      </c>
      <c r="M912" s="40">
        <f t="shared" si="99"/>
        <v>0.14786725320312502</v>
      </c>
      <c r="N912" s="40">
        <f t="shared" si="100"/>
        <v>0.19972494376272668</v>
      </c>
      <c r="O912" s="40">
        <f t="shared" si="101"/>
        <v>0.32968232021189758</v>
      </c>
      <c r="P912" s="41">
        <v>0.25</v>
      </c>
      <c r="Q912" s="37">
        <f t="shared" si="102"/>
        <v>1.8057362591016766</v>
      </c>
      <c r="R912" s="17"/>
      <c r="S912" s="44">
        <f t="shared" si="103"/>
        <v>0.16600000000000001</v>
      </c>
      <c r="T912" s="40">
        <f t="shared" si="104"/>
        <v>0.86640000000000006</v>
      </c>
      <c r="U912" s="7"/>
      <c r="AF912" s="3"/>
      <c r="AJ912" s="7"/>
    </row>
    <row r="913" spans="1:36" s="25" customFormat="1" x14ac:dyDescent="0.25">
      <c r="A913" s="27">
        <v>26159</v>
      </c>
      <c r="B913" s="11" t="s">
        <v>1018</v>
      </c>
      <c r="C913" s="11" t="s">
        <v>227</v>
      </c>
      <c r="D913" s="11"/>
      <c r="E913" s="13"/>
      <c r="F913" s="37">
        <v>0.86557459677419357</v>
      </c>
      <c r="G913" s="37">
        <v>0.18384395626046696</v>
      </c>
      <c r="H913" s="38">
        <v>44425</v>
      </c>
      <c r="I913" s="38">
        <v>43783</v>
      </c>
      <c r="J913" s="27" t="s">
        <v>22</v>
      </c>
      <c r="K913" s="7"/>
      <c r="L913" s="40">
        <f t="shared" si="98"/>
        <v>0.86905079997408996</v>
      </c>
      <c r="M913" s="40">
        <f t="shared" si="99"/>
        <v>0.22111710363211065</v>
      </c>
      <c r="N913" s="40">
        <f t="shared" si="100"/>
        <v>0.23680956086951888</v>
      </c>
      <c r="O913" s="40">
        <f t="shared" si="101"/>
        <v>0.36468207033267253</v>
      </c>
      <c r="P913" s="41">
        <v>0.6</v>
      </c>
      <c r="Q913" s="37">
        <f t="shared" si="102"/>
        <v>2.2916595348083919</v>
      </c>
      <c r="R913" s="17"/>
      <c r="S913" s="44">
        <f t="shared" si="103"/>
        <v>0.58699999999999997</v>
      </c>
      <c r="T913" s="40">
        <f t="shared" si="104"/>
        <v>1.0347999999999999</v>
      </c>
      <c r="U913" s="7"/>
      <c r="AF913" s="3"/>
    </row>
    <row r="914" spans="1:36" s="25" customFormat="1" x14ac:dyDescent="0.25">
      <c r="A914" s="27">
        <v>26161</v>
      </c>
      <c r="B914" s="11" t="s">
        <v>1018</v>
      </c>
      <c r="C914" s="11" t="s">
        <v>1119</v>
      </c>
      <c r="D914" s="11"/>
      <c r="E914" s="13"/>
      <c r="F914" s="37">
        <v>0.92540204398909198</v>
      </c>
      <c r="G914" s="37">
        <v>0.50849686613938216</v>
      </c>
      <c r="H914" s="38">
        <v>59063</v>
      </c>
      <c r="I914" s="38">
        <v>54258</v>
      </c>
      <c r="J914" s="27" t="s">
        <v>17</v>
      </c>
      <c r="K914" s="7"/>
      <c r="L914" s="40">
        <f t="shared" si="98"/>
        <v>0.92911851806133738</v>
      </c>
      <c r="M914" s="40">
        <f t="shared" si="99"/>
        <v>0.61159124582505153</v>
      </c>
      <c r="N914" s="40">
        <f t="shared" si="100"/>
        <v>0.31483811128050404</v>
      </c>
      <c r="O914" s="40">
        <f t="shared" si="101"/>
        <v>0.45193156640956872</v>
      </c>
      <c r="P914" s="41">
        <v>0.75</v>
      </c>
      <c r="Q914" s="37">
        <f t="shared" si="102"/>
        <v>3.0574794415764619</v>
      </c>
      <c r="R914" s="17"/>
      <c r="S914" s="44">
        <f t="shared" si="103"/>
        <v>0.95499999999999996</v>
      </c>
      <c r="T914" s="40">
        <f t="shared" si="104"/>
        <v>1.1819999999999999</v>
      </c>
      <c r="U914" s="7"/>
      <c r="AF914" s="3"/>
      <c r="AJ914" s="7"/>
    </row>
    <row r="915" spans="1:36" s="25" customFormat="1" x14ac:dyDescent="0.25">
      <c r="A915" s="27">
        <v>26163</v>
      </c>
      <c r="B915" s="11" t="s">
        <v>1018</v>
      </c>
      <c r="C915" s="11" t="s">
        <v>626</v>
      </c>
      <c r="D915" s="11"/>
      <c r="E915" s="13"/>
      <c r="F915" s="37">
        <v>0.8121700720955749</v>
      </c>
      <c r="G915" s="37">
        <v>0.20817598753221842</v>
      </c>
      <c r="H915" s="38">
        <v>41504</v>
      </c>
      <c r="I915" s="38">
        <v>57774</v>
      </c>
      <c r="J915" s="27" t="s">
        <v>17</v>
      </c>
      <c r="K915" s="7"/>
      <c r="L915" s="40">
        <f t="shared" si="98"/>
        <v>0.8154317992927459</v>
      </c>
      <c r="M915" s="40">
        <f t="shared" si="99"/>
        <v>0.25038229346882745</v>
      </c>
      <c r="N915" s="40">
        <f t="shared" si="100"/>
        <v>0.22123903239906609</v>
      </c>
      <c r="O915" s="40">
        <f t="shared" si="101"/>
        <v>0.4812174115844009</v>
      </c>
      <c r="P915" s="41">
        <v>0.75</v>
      </c>
      <c r="Q915" s="37">
        <f t="shared" si="102"/>
        <v>2.5182705367450402</v>
      </c>
      <c r="R915" s="17"/>
      <c r="S915" s="44">
        <f t="shared" si="103"/>
        <v>0.73599999999999999</v>
      </c>
      <c r="T915" s="40">
        <f t="shared" si="104"/>
        <v>1.0944</v>
      </c>
      <c r="U915" s="7"/>
      <c r="Z915" s="7"/>
      <c r="AA915" s="7"/>
      <c r="AB915" s="7"/>
      <c r="AC915" s="7"/>
      <c r="AD915" s="7"/>
      <c r="AE915" s="7"/>
      <c r="AF915" s="3"/>
    </row>
    <row r="916" spans="1:36" s="25" customFormat="1" x14ac:dyDescent="0.25">
      <c r="A916" s="27">
        <v>26165</v>
      </c>
      <c r="B916" s="11" t="s">
        <v>1018</v>
      </c>
      <c r="C916" s="11" t="s">
        <v>1128</v>
      </c>
      <c r="D916" s="11"/>
      <c r="E916" s="13"/>
      <c r="F916" s="37">
        <v>0.87341165188204273</v>
      </c>
      <c r="G916" s="37">
        <v>0.15889735544598835</v>
      </c>
      <c r="H916" s="38">
        <v>40660</v>
      </c>
      <c r="I916" s="38">
        <v>37565</v>
      </c>
      <c r="J916" s="27" t="s">
        <v>25</v>
      </c>
      <c r="K916" s="7"/>
      <c r="L916" s="40">
        <f t="shared" si="98"/>
        <v>0.87691932919883808</v>
      </c>
      <c r="M916" s="40">
        <f t="shared" si="99"/>
        <v>0.19111274433868455</v>
      </c>
      <c r="N916" s="40">
        <f t="shared" si="100"/>
        <v>0.21674005053358777</v>
      </c>
      <c r="O916" s="40">
        <f t="shared" si="101"/>
        <v>0.31289043628912694</v>
      </c>
      <c r="P916" s="41">
        <v>0.5</v>
      </c>
      <c r="Q916" s="37">
        <f t="shared" si="102"/>
        <v>2.097662560360237</v>
      </c>
      <c r="R916" s="17"/>
      <c r="S916" s="44">
        <f t="shared" si="103"/>
        <v>0.42699999999999999</v>
      </c>
      <c r="T916" s="40">
        <f t="shared" si="104"/>
        <v>0.9708</v>
      </c>
      <c r="U916" s="7"/>
      <c r="AF916" s="3"/>
    </row>
    <row r="917" spans="1:36" s="25" customFormat="1" x14ac:dyDescent="0.25">
      <c r="A917" s="27">
        <v>27001</v>
      </c>
      <c r="B917" s="11" t="s">
        <v>1129</v>
      </c>
      <c r="C917" s="11" t="s">
        <v>1130</v>
      </c>
      <c r="D917" s="11"/>
      <c r="E917" s="13"/>
      <c r="F917" s="37">
        <v>0.91724137931034488</v>
      </c>
      <c r="G917" s="37">
        <v>0.14562329972795648</v>
      </c>
      <c r="H917" s="38">
        <v>41191</v>
      </c>
      <c r="I917" s="38">
        <v>29277</v>
      </c>
      <c r="J917" s="27" t="s">
        <v>20</v>
      </c>
      <c r="K917" s="7"/>
      <c r="L917" s="40">
        <f t="shared" si="98"/>
        <v>0.92092507962886028</v>
      </c>
      <c r="M917" s="40">
        <f t="shared" si="99"/>
        <v>0.17514746153295535</v>
      </c>
      <c r="N917" s="40">
        <f t="shared" si="100"/>
        <v>0.21957057111483064</v>
      </c>
      <c r="O917" s="40">
        <f t="shared" si="101"/>
        <v>0.24385713571773643</v>
      </c>
      <c r="P917" s="41">
        <v>0.25</v>
      </c>
      <c r="Q917" s="37">
        <f t="shared" si="102"/>
        <v>1.8095002479943827</v>
      </c>
      <c r="R917" s="17"/>
      <c r="S917" s="44">
        <f t="shared" si="103"/>
        <v>0.16900000000000001</v>
      </c>
      <c r="T917" s="40">
        <f t="shared" si="104"/>
        <v>0.86760000000000004</v>
      </c>
      <c r="U917" s="7"/>
      <c r="Z917" s="7"/>
      <c r="AA917" s="7"/>
      <c r="AB917" s="7"/>
      <c r="AC917" s="7"/>
      <c r="AD917" s="7"/>
      <c r="AE917" s="7"/>
      <c r="AF917" s="3"/>
      <c r="AJ917" s="7"/>
    </row>
    <row r="918" spans="1:36" s="25" customFormat="1" x14ac:dyDescent="0.25">
      <c r="A918" s="27">
        <v>27003</v>
      </c>
      <c r="B918" s="11" t="s">
        <v>1129</v>
      </c>
      <c r="C918" s="11" t="s">
        <v>1131</v>
      </c>
      <c r="D918" s="11"/>
      <c r="E918" s="13"/>
      <c r="F918" s="37">
        <v>0.95059664495301777</v>
      </c>
      <c r="G918" s="37">
        <v>0.26160696326366412</v>
      </c>
      <c r="H918" s="38">
        <v>69916</v>
      </c>
      <c r="I918" s="38">
        <v>45947</v>
      </c>
      <c r="J918" s="27" t="s">
        <v>17</v>
      </c>
      <c r="K918" s="7"/>
      <c r="L918" s="40">
        <f t="shared" si="98"/>
        <v>0.95441430216166445</v>
      </c>
      <c r="M918" s="40">
        <f t="shared" si="99"/>
        <v>0.31464604648138927</v>
      </c>
      <c r="N918" s="40">
        <f t="shared" si="100"/>
        <v>0.37269054041087857</v>
      </c>
      <c r="O918" s="40">
        <f t="shared" si="101"/>
        <v>0.38270669176564659</v>
      </c>
      <c r="P918" s="41">
        <v>0.75</v>
      </c>
      <c r="Q918" s="37">
        <f t="shared" si="102"/>
        <v>2.7744575808195791</v>
      </c>
      <c r="R918" s="17"/>
      <c r="S918" s="44">
        <f t="shared" si="103"/>
        <v>0.876</v>
      </c>
      <c r="T918" s="40">
        <f t="shared" si="104"/>
        <v>1.1504000000000001</v>
      </c>
      <c r="U918" s="7"/>
      <c r="AF918" s="3"/>
    </row>
    <row r="919" spans="1:36" s="25" customFormat="1" x14ac:dyDescent="0.25">
      <c r="A919" s="27">
        <v>27005</v>
      </c>
      <c r="B919" s="11" t="s">
        <v>1129</v>
      </c>
      <c r="C919" s="11" t="s">
        <v>1132</v>
      </c>
      <c r="D919" s="11"/>
      <c r="E919" s="13"/>
      <c r="F919" s="37">
        <v>0.91661279896574011</v>
      </c>
      <c r="G919" s="37">
        <v>0.21284387281171846</v>
      </c>
      <c r="H919" s="38">
        <v>49159</v>
      </c>
      <c r="I919" s="38">
        <v>32761</v>
      </c>
      <c r="J919" s="27" t="s">
        <v>20</v>
      </c>
      <c r="K919" s="7"/>
      <c r="L919" s="40">
        <f t="shared" si="98"/>
        <v>0.92029397486520093</v>
      </c>
      <c r="M919" s="40">
        <f t="shared" si="99"/>
        <v>0.25599656164540913</v>
      </c>
      <c r="N919" s="40">
        <f t="shared" si="100"/>
        <v>0.26204437147517562</v>
      </c>
      <c r="O919" s="40">
        <f t="shared" si="101"/>
        <v>0.27287644305252462</v>
      </c>
      <c r="P919" s="41">
        <v>0.25</v>
      </c>
      <c r="Q919" s="37">
        <f t="shared" si="102"/>
        <v>1.9612113510383102</v>
      </c>
      <c r="R919" s="17"/>
      <c r="S919" s="44">
        <f t="shared" si="103"/>
        <v>0.30499999999999999</v>
      </c>
      <c r="T919" s="40">
        <f t="shared" si="104"/>
        <v>0.92199999999999993</v>
      </c>
      <c r="U919" s="7"/>
      <c r="AF919" s="3"/>
    </row>
    <row r="920" spans="1:36" s="25" customFormat="1" x14ac:dyDescent="0.25">
      <c r="A920" s="27">
        <v>27007</v>
      </c>
      <c r="B920" s="11" t="s">
        <v>1129</v>
      </c>
      <c r="C920" s="11" t="s">
        <v>1133</v>
      </c>
      <c r="D920" s="11"/>
      <c r="E920" s="13"/>
      <c r="F920" s="37">
        <v>0.86029277218664224</v>
      </c>
      <c r="G920" s="37">
        <v>0.28033441846700208</v>
      </c>
      <c r="H920" s="38">
        <v>44038</v>
      </c>
      <c r="I920" s="38">
        <v>35717</v>
      </c>
      <c r="J920" s="27" t="s">
        <v>25</v>
      </c>
      <c r="K920" s="7"/>
      <c r="L920" s="40">
        <f t="shared" si="98"/>
        <v>0.86374776323960067</v>
      </c>
      <c r="M920" s="40">
        <f t="shared" si="99"/>
        <v>0.33717036948440027</v>
      </c>
      <c r="N920" s="40">
        <f t="shared" si="100"/>
        <v>0.23474663908996898</v>
      </c>
      <c r="O920" s="40">
        <f t="shared" si="101"/>
        <v>0.29749787602658717</v>
      </c>
      <c r="P920" s="41">
        <v>0.5</v>
      </c>
      <c r="Q920" s="37">
        <f t="shared" si="102"/>
        <v>2.2331626478405573</v>
      </c>
      <c r="R920" s="17"/>
      <c r="S920" s="44">
        <f t="shared" si="103"/>
        <v>0.54800000000000004</v>
      </c>
      <c r="T920" s="40">
        <f t="shared" si="104"/>
        <v>1.0192000000000001</v>
      </c>
      <c r="U920" s="7"/>
      <c r="AF920" s="3"/>
    </row>
    <row r="921" spans="1:36" s="25" customFormat="1" x14ac:dyDescent="0.25">
      <c r="A921" s="27">
        <v>27009</v>
      </c>
      <c r="B921" s="11" t="s">
        <v>1129</v>
      </c>
      <c r="C921" s="11" t="s">
        <v>1134</v>
      </c>
      <c r="D921" s="11"/>
      <c r="E921" s="13"/>
      <c r="F921" s="37">
        <v>0.89416021710724691</v>
      </c>
      <c r="G921" s="37">
        <v>0.20249420417299543</v>
      </c>
      <c r="H921" s="38">
        <v>51365</v>
      </c>
      <c r="I921" s="38">
        <v>37179</v>
      </c>
      <c r="J921" s="27" t="s">
        <v>17</v>
      </c>
      <c r="K921" s="7"/>
      <c r="L921" s="40">
        <f t="shared" si="98"/>
        <v>0.89775122199522783</v>
      </c>
      <c r="M921" s="40">
        <f t="shared" si="99"/>
        <v>0.24354856607625244</v>
      </c>
      <c r="N921" s="40">
        <f t="shared" si="100"/>
        <v>0.27380355867333339</v>
      </c>
      <c r="O921" s="40">
        <f t="shared" si="101"/>
        <v>0.30967532359359645</v>
      </c>
      <c r="P921" s="41">
        <v>0.75</v>
      </c>
      <c r="Q921" s="37">
        <f t="shared" si="102"/>
        <v>2.4747786703384103</v>
      </c>
      <c r="R921" s="17"/>
      <c r="S921" s="44">
        <f t="shared" si="103"/>
        <v>0.70599999999999996</v>
      </c>
      <c r="T921" s="40">
        <f t="shared" si="104"/>
        <v>1.0824</v>
      </c>
      <c r="U921" s="7"/>
      <c r="Z921" s="7"/>
      <c r="AA921" s="7"/>
      <c r="AB921" s="7"/>
      <c r="AC921" s="7"/>
      <c r="AD921" s="7"/>
      <c r="AE921" s="7"/>
      <c r="AF921" s="3"/>
    </row>
    <row r="922" spans="1:36" s="25" customFormat="1" x14ac:dyDescent="0.25">
      <c r="A922" s="27">
        <v>27011</v>
      </c>
      <c r="B922" s="11" t="s">
        <v>1129</v>
      </c>
      <c r="C922" s="11" t="s">
        <v>1135</v>
      </c>
      <c r="D922" s="11"/>
      <c r="E922" s="13"/>
      <c r="F922" s="37">
        <v>0.90664160401002503</v>
      </c>
      <c r="G922" s="37">
        <v>0.1544461778471139</v>
      </c>
      <c r="H922" s="38">
        <v>45545</v>
      </c>
      <c r="I922" s="38">
        <v>45799</v>
      </c>
      <c r="J922" s="27" t="s">
        <v>20</v>
      </c>
      <c r="K922" s="7"/>
      <c r="L922" s="40">
        <f t="shared" si="98"/>
        <v>0.91028273494982437</v>
      </c>
      <c r="M922" s="40">
        <f t="shared" si="99"/>
        <v>0.18575911989306607</v>
      </c>
      <c r="N922" s="40">
        <f t="shared" si="100"/>
        <v>0.24277977377157539</v>
      </c>
      <c r="O922" s="40">
        <f t="shared" si="101"/>
        <v>0.38147395425544323</v>
      </c>
      <c r="P922" s="41">
        <v>0.25</v>
      </c>
      <c r="Q922" s="37">
        <f t="shared" si="102"/>
        <v>1.9702955828699091</v>
      </c>
      <c r="R922" s="17"/>
      <c r="S922" s="44">
        <f t="shared" si="103"/>
        <v>0.311</v>
      </c>
      <c r="T922" s="40">
        <f t="shared" si="104"/>
        <v>0.9244</v>
      </c>
      <c r="U922" s="7"/>
      <c r="AF922" s="3"/>
    </row>
    <row r="923" spans="1:36" s="25" customFormat="1" x14ac:dyDescent="0.25">
      <c r="A923" s="27">
        <v>27013</v>
      </c>
      <c r="B923" s="11" t="s">
        <v>1129</v>
      </c>
      <c r="C923" s="11" t="s">
        <v>1136</v>
      </c>
      <c r="D923" s="11"/>
      <c r="E923" s="13"/>
      <c r="F923" s="37">
        <v>0.92309881197979649</v>
      </c>
      <c r="G923" s="37">
        <v>0.30771725032425423</v>
      </c>
      <c r="H923" s="38">
        <v>49306</v>
      </c>
      <c r="I923" s="38">
        <v>43077</v>
      </c>
      <c r="J923" s="27" t="s">
        <v>17</v>
      </c>
      <c r="K923" s="7"/>
      <c r="L923" s="40">
        <f t="shared" si="98"/>
        <v>0.92680603612429369</v>
      </c>
      <c r="M923" s="40">
        <f t="shared" si="99"/>
        <v>0.3701048895669769</v>
      </c>
      <c r="N923" s="40">
        <f t="shared" si="100"/>
        <v>0.26282796191857055</v>
      </c>
      <c r="O923" s="40">
        <f t="shared" si="101"/>
        <v>0.35880157923670225</v>
      </c>
      <c r="P923" s="41">
        <v>0.75</v>
      </c>
      <c r="Q923" s="37">
        <f t="shared" si="102"/>
        <v>2.6685404668465433</v>
      </c>
      <c r="R923" s="17"/>
      <c r="S923" s="44">
        <f t="shared" si="103"/>
        <v>0.82299999999999995</v>
      </c>
      <c r="T923" s="40">
        <f t="shared" si="104"/>
        <v>1.1292</v>
      </c>
      <c r="U923" s="7"/>
      <c r="Z923" s="7"/>
      <c r="AA923" s="7"/>
      <c r="AB923" s="7"/>
      <c r="AC923" s="7"/>
      <c r="AD923" s="7"/>
      <c r="AE923" s="7"/>
      <c r="AF923" s="3"/>
      <c r="AJ923" s="7"/>
    </row>
    <row r="924" spans="1:36" s="25" customFormat="1" x14ac:dyDescent="0.25">
      <c r="A924" s="27">
        <v>27015</v>
      </c>
      <c r="B924" s="11" t="s">
        <v>1129</v>
      </c>
      <c r="C924" s="11" t="s">
        <v>541</v>
      </c>
      <c r="D924" s="11"/>
      <c r="E924" s="13"/>
      <c r="F924" s="37">
        <v>0.94584944956858075</v>
      </c>
      <c r="G924" s="37">
        <v>0.19516623170316577</v>
      </c>
      <c r="H924" s="38">
        <v>47915</v>
      </c>
      <c r="I924" s="38">
        <v>40835</v>
      </c>
      <c r="J924" s="27" t="s">
        <v>25</v>
      </c>
      <c r="K924" s="7"/>
      <c r="L924" s="40">
        <f t="shared" si="98"/>
        <v>0.94964804173552286</v>
      </c>
      <c r="M924" s="40">
        <f t="shared" si="99"/>
        <v>0.23473489560819036</v>
      </c>
      <c r="N924" s="40">
        <f t="shared" si="100"/>
        <v>0.2554131707161057</v>
      </c>
      <c r="O924" s="40">
        <f t="shared" si="101"/>
        <v>0.34012727181862101</v>
      </c>
      <c r="P924" s="41">
        <v>0.5</v>
      </c>
      <c r="Q924" s="37">
        <f t="shared" si="102"/>
        <v>2.27992337987844</v>
      </c>
      <c r="R924" s="17"/>
      <c r="S924" s="44">
        <f t="shared" si="103"/>
        <v>0.57899999999999996</v>
      </c>
      <c r="T924" s="40">
        <f t="shared" si="104"/>
        <v>1.0316000000000001</v>
      </c>
      <c r="U924" s="7"/>
      <c r="Z924" s="7"/>
      <c r="AA924" s="7"/>
      <c r="AB924" s="7"/>
      <c r="AC924" s="7"/>
      <c r="AD924" s="7"/>
      <c r="AE924" s="7"/>
      <c r="AF924" s="3"/>
      <c r="AJ924" s="7"/>
    </row>
    <row r="925" spans="1:36" s="25" customFormat="1" x14ac:dyDescent="0.25">
      <c r="A925" s="27">
        <v>27017</v>
      </c>
      <c r="B925" s="11" t="s">
        <v>1129</v>
      </c>
      <c r="C925" s="11" t="s">
        <v>1137</v>
      </c>
      <c r="D925" s="11"/>
      <c r="E925" s="13"/>
      <c r="F925" s="37">
        <v>0.92554224668177398</v>
      </c>
      <c r="G925" s="37">
        <v>0.21867704280155642</v>
      </c>
      <c r="H925" s="38">
        <v>52943</v>
      </c>
      <c r="I925" s="38">
        <v>38565</v>
      </c>
      <c r="J925" s="27" t="s">
        <v>22</v>
      </c>
      <c r="K925" s="7"/>
      <c r="L925" s="40">
        <f t="shared" si="98"/>
        <v>0.92925928381704215</v>
      </c>
      <c r="M925" s="40">
        <f t="shared" si="99"/>
        <v>0.26301236830765984</v>
      </c>
      <c r="N925" s="40">
        <f t="shared" si="100"/>
        <v>0.28221516220855231</v>
      </c>
      <c r="O925" s="40">
        <f t="shared" si="101"/>
        <v>0.32121974379050128</v>
      </c>
      <c r="P925" s="41">
        <v>0.6</v>
      </c>
      <c r="Q925" s="37">
        <f t="shared" si="102"/>
        <v>2.3957065581237558</v>
      </c>
      <c r="R925" s="17"/>
      <c r="S925" s="44">
        <f t="shared" si="103"/>
        <v>0.65800000000000003</v>
      </c>
      <c r="T925" s="40">
        <f t="shared" si="104"/>
        <v>1.0631999999999999</v>
      </c>
      <c r="U925" s="7"/>
      <c r="AF925" s="3"/>
      <c r="AJ925" s="7"/>
    </row>
    <row r="926" spans="1:36" s="25" customFormat="1" x14ac:dyDescent="0.25">
      <c r="A926" s="27">
        <v>27019</v>
      </c>
      <c r="B926" s="11" t="s">
        <v>1129</v>
      </c>
      <c r="C926" s="11" t="s">
        <v>1138</v>
      </c>
      <c r="D926" s="11"/>
      <c r="E926" s="13"/>
      <c r="F926" s="37">
        <v>0.96718644605800896</v>
      </c>
      <c r="G926" s="37">
        <v>0.43475193171453647</v>
      </c>
      <c r="H926" s="38">
        <v>83275</v>
      </c>
      <c r="I926" s="38">
        <v>45766</v>
      </c>
      <c r="J926" s="27" t="s">
        <v>17</v>
      </c>
      <c r="K926" s="7"/>
      <c r="L926" s="40">
        <f t="shared" si="98"/>
        <v>0.97107072897390456</v>
      </c>
      <c r="M926" s="40">
        <f t="shared" si="99"/>
        <v>0.5228950132197252</v>
      </c>
      <c r="N926" s="40">
        <f t="shared" si="100"/>
        <v>0.4439013209096046</v>
      </c>
      <c r="O926" s="40">
        <f t="shared" si="101"/>
        <v>0.38119908710789785</v>
      </c>
      <c r="P926" s="41">
        <v>0.75</v>
      </c>
      <c r="Q926" s="37">
        <f t="shared" si="102"/>
        <v>3.0690661502111323</v>
      </c>
      <c r="R926" s="17"/>
      <c r="S926" s="44">
        <f t="shared" si="103"/>
        <v>0.95799999999999996</v>
      </c>
      <c r="T926" s="40">
        <f t="shared" si="104"/>
        <v>1.1832</v>
      </c>
      <c r="U926" s="7"/>
      <c r="AF926" s="3"/>
    </row>
    <row r="927" spans="1:36" s="25" customFormat="1" x14ac:dyDescent="0.25">
      <c r="A927" s="27">
        <v>27021</v>
      </c>
      <c r="B927" s="11" t="s">
        <v>1129</v>
      </c>
      <c r="C927" s="11" t="s">
        <v>543</v>
      </c>
      <c r="D927" s="11"/>
      <c r="E927" s="13"/>
      <c r="F927" s="37">
        <v>0.87760825667489339</v>
      </c>
      <c r="G927" s="37">
        <v>0.19731072785735165</v>
      </c>
      <c r="H927" s="38">
        <v>43992</v>
      </c>
      <c r="I927" s="38">
        <v>22707</v>
      </c>
      <c r="J927" s="27" t="s">
        <v>36</v>
      </c>
      <c r="K927" s="7"/>
      <c r="L927" s="40">
        <f t="shared" si="98"/>
        <v>0.88113278782619819</v>
      </c>
      <c r="M927" s="40">
        <f t="shared" si="99"/>
        <v>0.23731417418774814</v>
      </c>
      <c r="N927" s="40">
        <f t="shared" si="100"/>
        <v>0.23450143391720593</v>
      </c>
      <c r="O927" s="40">
        <f t="shared" si="101"/>
        <v>0.18913358543370704</v>
      </c>
      <c r="P927" s="41">
        <v>0.4</v>
      </c>
      <c r="Q927" s="37">
        <f t="shared" si="102"/>
        <v>1.9420819813648595</v>
      </c>
      <c r="R927" s="17"/>
      <c r="S927" s="44">
        <f t="shared" si="103"/>
        <v>0.28599999999999998</v>
      </c>
      <c r="T927" s="40">
        <f t="shared" si="104"/>
        <v>0.91439999999999999</v>
      </c>
      <c r="U927" s="7"/>
      <c r="Z927" s="7"/>
      <c r="AA927" s="7"/>
      <c r="AB927" s="7"/>
      <c r="AC927" s="7"/>
      <c r="AD927" s="7"/>
      <c r="AE927" s="7"/>
      <c r="AF927" s="3"/>
    </row>
    <row r="928" spans="1:36" s="25" customFormat="1" x14ac:dyDescent="0.25">
      <c r="A928" s="27">
        <v>27023</v>
      </c>
      <c r="B928" s="11" t="s">
        <v>1129</v>
      </c>
      <c r="C928" s="11" t="s">
        <v>1040</v>
      </c>
      <c r="D928" s="11"/>
      <c r="E928" s="13"/>
      <c r="F928" s="37">
        <v>0.93765586034912718</v>
      </c>
      <c r="G928" s="37">
        <v>0.16965016965016966</v>
      </c>
      <c r="H928" s="38">
        <v>46579</v>
      </c>
      <c r="I928" s="38">
        <v>50137</v>
      </c>
      <c r="J928" s="27" t="s">
        <v>20</v>
      </c>
      <c r="K928" s="7"/>
      <c r="L928" s="40">
        <f t="shared" si="98"/>
        <v>0.94142154653526822</v>
      </c>
      <c r="M928" s="40">
        <f t="shared" si="99"/>
        <v>0.20404562057288722</v>
      </c>
      <c r="N928" s="40">
        <f t="shared" si="100"/>
        <v>0.24829155961150973</v>
      </c>
      <c r="O928" s="40">
        <f t="shared" si="101"/>
        <v>0.41760649019640506</v>
      </c>
      <c r="P928" s="41">
        <v>0.25</v>
      </c>
      <c r="Q928" s="37">
        <f t="shared" si="102"/>
        <v>2.0613652169160699</v>
      </c>
      <c r="R928" s="17"/>
      <c r="S928" s="44">
        <f t="shared" si="103"/>
        <v>0.39400000000000002</v>
      </c>
      <c r="T928" s="40">
        <f t="shared" si="104"/>
        <v>0.95760000000000001</v>
      </c>
      <c r="U928" s="7"/>
      <c r="Z928" s="7"/>
      <c r="AA928" s="7"/>
      <c r="AB928" s="7"/>
      <c r="AC928" s="7"/>
      <c r="AD928" s="7"/>
      <c r="AE928" s="7"/>
      <c r="AF928" s="3"/>
    </row>
    <row r="929" spans="1:36" s="25" customFormat="1" x14ac:dyDescent="0.25">
      <c r="A929" s="27">
        <v>27025</v>
      </c>
      <c r="B929" s="11" t="s">
        <v>1129</v>
      </c>
      <c r="C929" s="11" t="s">
        <v>1139</v>
      </c>
      <c r="D929" s="11"/>
      <c r="E929" s="13"/>
      <c r="F929" s="37">
        <v>0.94719334719334713</v>
      </c>
      <c r="G929" s="37">
        <v>0.1895359214636323</v>
      </c>
      <c r="H929" s="38">
        <v>66592</v>
      </c>
      <c r="I929" s="38">
        <v>36446</v>
      </c>
      <c r="J929" s="27" t="s">
        <v>22</v>
      </c>
      <c r="K929" s="7"/>
      <c r="L929" s="40">
        <f t="shared" si="98"/>
        <v>0.95099733653950513</v>
      </c>
      <c r="M929" s="40">
        <f t="shared" si="99"/>
        <v>0.22796307717021014</v>
      </c>
      <c r="N929" s="40">
        <f t="shared" si="100"/>
        <v>0.35497180140513224</v>
      </c>
      <c r="O929" s="40">
        <f t="shared" si="101"/>
        <v>0.30356994119508907</v>
      </c>
      <c r="P929" s="41">
        <v>0.6</v>
      </c>
      <c r="Q929" s="37">
        <f t="shared" si="102"/>
        <v>2.4375021563099368</v>
      </c>
      <c r="R929" s="17"/>
      <c r="S929" s="44">
        <f t="shared" si="103"/>
        <v>0.68300000000000005</v>
      </c>
      <c r="T929" s="40">
        <f t="shared" si="104"/>
        <v>1.0731999999999999</v>
      </c>
      <c r="U929" s="7"/>
      <c r="AF929" s="3"/>
    </row>
    <row r="930" spans="1:36" s="25" customFormat="1" x14ac:dyDescent="0.25">
      <c r="A930" s="27">
        <v>27027</v>
      </c>
      <c r="B930" s="11" t="s">
        <v>1129</v>
      </c>
      <c r="C930" s="11" t="s">
        <v>1140</v>
      </c>
      <c r="D930" s="11"/>
      <c r="E930" s="13"/>
      <c r="F930" s="37">
        <v>0.92666115246760405</v>
      </c>
      <c r="G930" s="37">
        <v>0.30288584319400697</v>
      </c>
      <c r="H930" s="38">
        <v>52136</v>
      </c>
      <c r="I930" s="38">
        <v>40464</v>
      </c>
      <c r="J930" s="27" t="s">
        <v>17</v>
      </c>
      <c r="K930" s="7"/>
      <c r="L930" s="40">
        <f t="shared" si="98"/>
        <v>0.93038268320040574</v>
      </c>
      <c r="M930" s="40">
        <f t="shared" si="99"/>
        <v>0.36429394656488961</v>
      </c>
      <c r="N930" s="40">
        <f t="shared" si="100"/>
        <v>0.27791341059073127</v>
      </c>
      <c r="O930" s="40">
        <f t="shared" si="101"/>
        <v>0.33703709873561111</v>
      </c>
      <c r="P930" s="41">
        <v>0.75</v>
      </c>
      <c r="Q930" s="37">
        <f t="shared" si="102"/>
        <v>2.6596271390916377</v>
      </c>
      <c r="R930" s="17"/>
      <c r="S930" s="44">
        <f t="shared" si="103"/>
        <v>0.81499999999999995</v>
      </c>
      <c r="T930" s="40">
        <f t="shared" si="104"/>
        <v>1.1259999999999999</v>
      </c>
      <c r="U930" s="7"/>
      <c r="Z930" s="7"/>
      <c r="AA930" s="7"/>
      <c r="AB930" s="7"/>
      <c r="AC930" s="7"/>
      <c r="AD930" s="7"/>
      <c r="AE930" s="7"/>
      <c r="AF930" s="3"/>
    </row>
    <row r="931" spans="1:36" s="25" customFormat="1" x14ac:dyDescent="0.25">
      <c r="A931" s="27">
        <v>27029</v>
      </c>
      <c r="B931" s="11" t="s">
        <v>1129</v>
      </c>
      <c r="C931" s="11" t="s">
        <v>1141</v>
      </c>
      <c r="D931" s="11"/>
      <c r="E931" s="13"/>
      <c r="F931" s="37">
        <v>0.89106928313976774</v>
      </c>
      <c r="G931" s="37">
        <v>0.14055144586415602</v>
      </c>
      <c r="H931" s="38">
        <v>41896</v>
      </c>
      <c r="I931" s="38">
        <v>30572</v>
      </c>
      <c r="J931" s="27" t="s">
        <v>20</v>
      </c>
      <c r="K931" s="7"/>
      <c r="L931" s="40">
        <f t="shared" si="98"/>
        <v>0.89464787463832107</v>
      </c>
      <c r="M931" s="40">
        <f t="shared" si="99"/>
        <v>0.16904732281085344</v>
      </c>
      <c r="N931" s="40">
        <f t="shared" si="100"/>
        <v>0.22332860691478587</v>
      </c>
      <c r="O931" s="40">
        <f t="shared" si="101"/>
        <v>0.25464358893201622</v>
      </c>
      <c r="P931" s="41">
        <v>0.25</v>
      </c>
      <c r="Q931" s="37">
        <f t="shared" si="102"/>
        <v>1.7916673932959766</v>
      </c>
      <c r="R931" s="17"/>
      <c r="S931" s="44">
        <f t="shared" si="103"/>
        <v>0.156</v>
      </c>
      <c r="T931" s="40">
        <f t="shared" si="104"/>
        <v>0.86240000000000006</v>
      </c>
      <c r="U931" s="7"/>
      <c r="AF931" s="3"/>
    </row>
    <row r="932" spans="1:36" s="25" customFormat="1" x14ac:dyDescent="0.25">
      <c r="A932" s="27">
        <v>27031</v>
      </c>
      <c r="B932" s="11" t="s">
        <v>1129</v>
      </c>
      <c r="C932" s="11" t="s">
        <v>545</v>
      </c>
      <c r="D932" s="11"/>
      <c r="E932" s="13"/>
      <c r="F932" s="37">
        <v>0.950207468879668</v>
      </c>
      <c r="G932" s="37">
        <v>0.36298492710649866</v>
      </c>
      <c r="H932" s="38">
        <v>50309</v>
      </c>
      <c r="I932" s="38">
        <v>29346</v>
      </c>
      <c r="J932" s="27" t="s">
        <v>20</v>
      </c>
      <c r="K932" s="7"/>
      <c r="L932" s="40">
        <f t="shared" si="98"/>
        <v>0.95402356313219683</v>
      </c>
      <c r="M932" s="40">
        <f t="shared" si="99"/>
        <v>0.43657772263227257</v>
      </c>
      <c r="N932" s="40">
        <f t="shared" si="100"/>
        <v>0.26817450079425154</v>
      </c>
      <c r="O932" s="40">
        <f t="shared" si="101"/>
        <v>0.24443185793533126</v>
      </c>
      <c r="P932" s="41">
        <v>0.25</v>
      </c>
      <c r="Q932" s="37">
        <f t="shared" si="102"/>
        <v>2.153207644494052</v>
      </c>
      <c r="R932" s="17"/>
      <c r="S932" s="44">
        <f t="shared" si="103"/>
        <v>0.48399999999999999</v>
      </c>
      <c r="T932" s="40">
        <f t="shared" si="104"/>
        <v>0.99360000000000004</v>
      </c>
      <c r="U932" s="7"/>
      <c r="Z932" s="7"/>
      <c r="AA932" s="7"/>
      <c r="AB932" s="7"/>
      <c r="AC932" s="7"/>
      <c r="AD932" s="7"/>
      <c r="AE932" s="7"/>
      <c r="AF932" s="3"/>
      <c r="AJ932" s="7"/>
    </row>
    <row r="933" spans="1:36" s="25" customFormat="1" x14ac:dyDescent="0.25">
      <c r="A933" s="27">
        <v>27033</v>
      </c>
      <c r="B933" s="11" t="s">
        <v>1129</v>
      </c>
      <c r="C933" s="11" t="s">
        <v>1142</v>
      </c>
      <c r="D933" s="11"/>
      <c r="E933" s="13"/>
      <c r="F933" s="37">
        <v>0.91764705882352937</v>
      </c>
      <c r="G933" s="37">
        <v>0.1830601092896175</v>
      </c>
      <c r="H933" s="38">
        <v>43225</v>
      </c>
      <c r="I933" s="38">
        <v>45310</v>
      </c>
      <c r="J933" s="27" t="s">
        <v>20</v>
      </c>
      <c r="K933" s="7"/>
      <c r="L933" s="40">
        <f t="shared" si="98"/>
        <v>0.92133238837703757</v>
      </c>
      <c r="M933" s="40">
        <f t="shared" si="99"/>
        <v>0.22017433686723817</v>
      </c>
      <c r="N933" s="40">
        <f t="shared" si="100"/>
        <v>0.23041290418874402</v>
      </c>
      <c r="O933" s="40">
        <f t="shared" si="101"/>
        <v>0.37740092288727117</v>
      </c>
      <c r="P933" s="41">
        <v>0.25</v>
      </c>
      <c r="Q933" s="37">
        <f t="shared" si="102"/>
        <v>1.9993205523202908</v>
      </c>
      <c r="R933" s="17"/>
      <c r="S933" s="44">
        <f t="shared" si="103"/>
        <v>0.33900000000000002</v>
      </c>
      <c r="T933" s="40">
        <f t="shared" si="104"/>
        <v>0.93559999999999999</v>
      </c>
      <c r="U933" s="7"/>
      <c r="Z933" s="7"/>
      <c r="AA933" s="7"/>
      <c r="AB933" s="7"/>
      <c r="AC933" s="7"/>
      <c r="AD933" s="7"/>
      <c r="AE933" s="7"/>
      <c r="AF933" s="3"/>
      <c r="AJ933" s="7"/>
    </row>
    <row r="934" spans="1:36" s="25" customFormat="1" x14ac:dyDescent="0.25">
      <c r="A934" s="27">
        <v>27035</v>
      </c>
      <c r="B934" s="11" t="s">
        <v>1129</v>
      </c>
      <c r="C934" s="11" t="s">
        <v>1143</v>
      </c>
      <c r="D934" s="11"/>
      <c r="E934" s="13"/>
      <c r="F934" s="37">
        <v>0.90536417595828478</v>
      </c>
      <c r="G934" s="37">
        <v>0.22001151410477834</v>
      </c>
      <c r="H934" s="38">
        <v>46822</v>
      </c>
      <c r="I934" s="38">
        <v>39008</v>
      </c>
      <c r="J934" s="27" t="s">
        <v>25</v>
      </c>
      <c r="K934" s="7"/>
      <c r="L934" s="40">
        <f t="shared" si="98"/>
        <v>0.90900017666494459</v>
      </c>
      <c r="M934" s="40">
        <f t="shared" si="99"/>
        <v>0.2646173948500094</v>
      </c>
      <c r="N934" s="40">
        <f t="shared" si="100"/>
        <v>0.24958688258936662</v>
      </c>
      <c r="O934" s="40">
        <f t="shared" si="101"/>
        <v>0.32490962701361009</v>
      </c>
      <c r="P934" s="41">
        <v>0.5</v>
      </c>
      <c r="Q934" s="37">
        <f t="shared" si="102"/>
        <v>2.2481140811179303</v>
      </c>
      <c r="R934" s="17"/>
      <c r="S934" s="44">
        <f t="shared" si="103"/>
        <v>0.55900000000000005</v>
      </c>
      <c r="T934" s="40">
        <f t="shared" si="104"/>
        <v>1.0236000000000001</v>
      </c>
      <c r="U934" s="7"/>
      <c r="AF934" s="3"/>
      <c r="AJ934" s="7"/>
    </row>
    <row r="935" spans="1:36" s="25" customFormat="1" x14ac:dyDescent="0.25">
      <c r="A935" s="27">
        <v>27037</v>
      </c>
      <c r="B935" s="11" t="s">
        <v>1129</v>
      </c>
      <c r="C935" s="11" t="s">
        <v>1144</v>
      </c>
      <c r="D935" s="11"/>
      <c r="E935" s="13"/>
      <c r="F935" s="37">
        <v>0.95923112986404124</v>
      </c>
      <c r="G935" s="37">
        <v>0.38430128419199128</v>
      </c>
      <c r="H935" s="38">
        <v>73288</v>
      </c>
      <c r="I935" s="38">
        <v>52121</v>
      </c>
      <c r="J935" s="27" t="s">
        <v>17</v>
      </c>
      <c r="K935" s="7"/>
      <c r="L935" s="40">
        <f t="shared" si="98"/>
        <v>0.96308346371891695</v>
      </c>
      <c r="M935" s="40">
        <f t="shared" si="99"/>
        <v>0.46221583026771784</v>
      </c>
      <c r="N935" s="40">
        <f t="shared" si="100"/>
        <v>0.39066514568385591</v>
      </c>
      <c r="O935" s="40">
        <f t="shared" si="101"/>
        <v>0.43413183627913177</v>
      </c>
      <c r="P935" s="41">
        <v>0.75</v>
      </c>
      <c r="Q935" s="37">
        <f t="shared" si="102"/>
        <v>3.0000962759496224</v>
      </c>
      <c r="R935" s="17"/>
      <c r="S935" s="44">
        <f t="shared" si="103"/>
        <v>0.94099999999999995</v>
      </c>
      <c r="T935" s="40">
        <f t="shared" si="104"/>
        <v>1.1764000000000001</v>
      </c>
      <c r="U935" s="7"/>
      <c r="AF935" s="3"/>
      <c r="AJ935" s="7"/>
    </row>
    <row r="936" spans="1:36" s="25" customFormat="1" x14ac:dyDescent="0.25">
      <c r="A936" s="27">
        <v>27039</v>
      </c>
      <c r="B936" s="11" t="s">
        <v>1129</v>
      </c>
      <c r="C936" s="11" t="s">
        <v>1145</v>
      </c>
      <c r="D936" s="11"/>
      <c r="E936" s="13"/>
      <c r="F936" s="37">
        <v>0.95269526952695271</v>
      </c>
      <c r="G936" s="37">
        <v>0.21983161833489243</v>
      </c>
      <c r="H936" s="38">
        <v>66959</v>
      </c>
      <c r="I936" s="38">
        <v>43053</v>
      </c>
      <c r="J936" s="27" t="s">
        <v>22</v>
      </c>
      <c r="K936" s="7"/>
      <c r="L936" s="40">
        <f t="shared" si="98"/>
        <v>0.95652135494673973</v>
      </c>
      <c r="M936" s="40">
        <f t="shared" si="99"/>
        <v>0.26440102640145141</v>
      </c>
      <c r="N936" s="40">
        <f t="shared" si="100"/>
        <v>0.35692811224000254</v>
      </c>
      <c r="O936" s="40">
        <f t="shared" si="101"/>
        <v>0.3586016758566693</v>
      </c>
      <c r="P936" s="41">
        <v>0.6</v>
      </c>
      <c r="Q936" s="37">
        <f t="shared" si="102"/>
        <v>2.5364521694448627</v>
      </c>
      <c r="R936" s="17"/>
      <c r="S936" s="44">
        <f t="shared" si="103"/>
        <v>0.75</v>
      </c>
      <c r="T936" s="40">
        <f t="shared" si="104"/>
        <v>1.1000000000000001</v>
      </c>
      <c r="U936" s="7"/>
      <c r="AF936" s="3"/>
      <c r="AJ936" s="7"/>
    </row>
    <row r="937" spans="1:36" s="25" customFormat="1" x14ac:dyDescent="0.25">
      <c r="A937" s="27">
        <v>27041</v>
      </c>
      <c r="B937" s="11" t="s">
        <v>1129</v>
      </c>
      <c r="C937" s="11" t="s">
        <v>1146</v>
      </c>
      <c r="D937" s="11"/>
      <c r="E937" s="13"/>
      <c r="F937" s="37">
        <v>0.95032418001525554</v>
      </c>
      <c r="G937" s="37">
        <v>0.23557144540918556</v>
      </c>
      <c r="H937" s="38">
        <v>50365</v>
      </c>
      <c r="I937" s="38">
        <v>37669</v>
      </c>
      <c r="J937" s="27" t="s">
        <v>25</v>
      </c>
      <c r="K937" s="7"/>
      <c r="L937" s="40">
        <f t="shared" si="98"/>
        <v>0.9541407429872043</v>
      </c>
      <c r="M937" s="40">
        <f t="shared" si="99"/>
        <v>0.28333199941318904</v>
      </c>
      <c r="N937" s="40">
        <f t="shared" si="100"/>
        <v>0.26847301143935437</v>
      </c>
      <c r="O937" s="40">
        <f t="shared" si="101"/>
        <v>0.31375668426926984</v>
      </c>
      <c r="P937" s="41">
        <v>0.5</v>
      </c>
      <c r="Q937" s="37">
        <f t="shared" si="102"/>
        <v>2.3197024381090174</v>
      </c>
      <c r="R937" s="17"/>
      <c r="S937" s="44">
        <f t="shared" si="103"/>
        <v>0.60699999999999998</v>
      </c>
      <c r="T937" s="40">
        <f t="shared" si="104"/>
        <v>1.0427999999999999</v>
      </c>
      <c r="U937" s="7"/>
      <c r="AF937" s="3"/>
      <c r="AJ937" s="7"/>
    </row>
    <row r="938" spans="1:36" s="25" customFormat="1" x14ac:dyDescent="0.25">
      <c r="A938" s="27">
        <v>27043</v>
      </c>
      <c r="B938" s="11" t="s">
        <v>1129</v>
      </c>
      <c r="C938" s="11" t="s">
        <v>1147</v>
      </c>
      <c r="D938" s="11"/>
      <c r="E938" s="13"/>
      <c r="F938" s="37">
        <v>0.91408518877057121</v>
      </c>
      <c r="G938" s="37">
        <v>0.1664092664092664</v>
      </c>
      <c r="H938" s="38">
        <v>43835</v>
      </c>
      <c r="I938" s="38">
        <v>63770</v>
      </c>
      <c r="J938" s="27" t="s">
        <v>20</v>
      </c>
      <c r="K938" s="7"/>
      <c r="L938" s="40">
        <f t="shared" si="98"/>
        <v>0.91775621362507154</v>
      </c>
      <c r="M938" s="40">
        <f t="shared" si="99"/>
        <v>0.20014764561435688</v>
      </c>
      <c r="N938" s="40">
        <f t="shared" si="100"/>
        <v>0.23366453800147124</v>
      </c>
      <c r="O938" s="40">
        <f t="shared" si="101"/>
        <v>0.53115993936264139</v>
      </c>
      <c r="P938" s="41">
        <v>0.25</v>
      </c>
      <c r="Q938" s="37">
        <f t="shared" si="102"/>
        <v>2.1327283366035408</v>
      </c>
      <c r="R938" s="17"/>
      <c r="S938" s="44">
        <f t="shared" si="103"/>
        <v>0.45900000000000002</v>
      </c>
      <c r="T938" s="40">
        <f t="shared" si="104"/>
        <v>0.98360000000000003</v>
      </c>
      <c r="U938" s="7"/>
      <c r="AF938" s="3"/>
      <c r="AJ938" s="7"/>
    </row>
    <row r="939" spans="1:36" s="25" customFormat="1" x14ac:dyDescent="0.25">
      <c r="A939" s="27">
        <v>27045</v>
      </c>
      <c r="B939" s="11" t="s">
        <v>1129</v>
      </c>
      <c r="C939" s="11" t="s">
        <v>1148</v>
      </c>
      <c r="D939" s="11"/>
      <c r="E939" s="13"/>
      <c r="F939" s="37">
        <v>0.91038802853662781</v>
      </c>
      <c r="G939" s="37">
        <v>0.18465377417342482</v>
      </c>
      <c r="H939" s="38">
        <v>48717</v>
      </c>
      <c r="I939" s="38">
        <v>36449</v>
      </c>
      <c r="J939" s="27" t="s">
        <v>22</v>
      </c>
      <c r="K939" s="7"/>
      <c r="L939" s="40">
        <f t="shared" si="98"/>
        <v>0.91404420535806008</v>
      </c>
      <c r="M939" s="40">
        <f t="shared" si="99"/>
        <v>0.22209110677599941</v>
      </c>
      <c r="N939" s="40">
        <f t="shared" si="100"/>
        <v>0.25968826959775693</v>
      </c>
      <c r="O939" s="40">
        <f t="shared" si="101"/>
        <v>0.30359492911759317</v>
      </c>
      <c r="P939" s="41">
        <v>0.6</v>
      </c>
      <c r="Q939" s="37">
        <f t="shared" si="102"/>
        <v>2.2994185108494096</v>
      </c>
      <c r="R939" s="17"/>
      <c r="S939" s="44">
        <f t="shared" si="103"/>
        <v>0.59299999999999997</v>
      </c>
      <c r="T939" s="40">
        <f t="shared" si="104"/>
        <v>1.0371999999999999</v>
      </c>
      <c r="U939" s="7"/>
      <c r="AF939" s="3"/>
    </row>
    <row r="940" spans="1:36" s="25" customFormat="1" x14ac:dyDescent="0.25">
      <c r="A940" s="27">
        <v>27047</v>
      </c>
      <c r="B940" s="11" t="s">
        <v>1129</v>
      </c>
      <c r="C940" s="11" t="s">
        <v>1149</v>
      </c>
      <c r="D940" s="11"/>
      <c r="E940" s="13"/>
      <c r="F940" s="37">
        <v>0.91987781954887216</v>
      </c>
      <c r="G940" s="37">
        <v>0.14279872785097683</v>
      </c>
      <c r="H940" s="38">
        <v>43962</v>
      </c>
      <c r="I940" s="38">
        <v>43377</v>
      </c>
      <c r="J940" s="27" t="s">
        <v>25</v>
      </c>
      <c r="K940" s="7"/>
      <c r="L940" s="40">
        <f t="shared" si="98"/>
        <v>0.92357210798079536</v>
      </c>
      <c r="M940" s="40">
        <f t="shared" si="99"/>
        <v>0.17175022637144921</v>
      </c>
      <c r="N940" s="40">
        <f t="shared" si="100"/>
        <v>0.23434151750018656</v>
      </c>
      <c r="O940" s="40">
        <f t="shared" si="101"/>
        <v>0.36130037148711458</v>
      </c>
      <c r="P940" s="41">
        <v>0.5</v>
      </c>
      <c r="Q940" s="37">
        <f t="shared" si="102"/>
        <v>2.1909642233395457</v>
      </c>
      <c r="R940" s="17"/>
      <c r="S940" s="44">
        <f t="shared" si="103"/>
        <v>0.51200000000000001</v>
      </c>
      <c r="T940" s="40">
        <f t="shared" si="104"/>
        <v>1.0047999999999999</v>
      </c>
      <c r="U940" s="7"/>
      <c r="Z940" s="7"/>
      <c r="AA940" s="7"/>
      <c r="AB940" s="7"/>
      <c r="AC940" s="7"/>
      <c r="AD940" s="7"/>
      <c r="AE940" s="7"/>
      <c r="AF940" s="3"/>
      <c r="AJ940" s="7"/>
    </row>
    <row r="941" spans="1:36" s="25" customFormat="1" x14ac:dyDescent="0.25">
      <c r="A941" s="27">
        <v>27049</v>
      </c>
      <c r="B941" s="11" t="s">
        <v>1129</v>
      </c>
      <c r="C941" s="11" t="s">
        <v>1150</v>
      </c>
      <c r="D941" s="11"/>
      <c r="E941" s="13"/>
      <c r="F941" s="37">
        <v>0.94442680215941566</v>
      </c>
      <c r="G941" s="37">
        <v>0.22507505629221916</v>
      </c>
      <c r="H941" s="38">
        <v>55603</v>
      </c>
      <c r="I941" s="38">
        <v>47862</v>
      </c>
      <c r="J941" s="27" t="s">
        <v>25</v>
      </c>
      <c r="K941" s="7"/>
      <c r="L941" s="40">
        <f t="shared" si="98"/>
        <v>0.9482196808829475</v>
      </c>
      <c r="M941" s="40">
        <f t="shared" si="99"/>
        <v>0.27070753675828968</v>
      </c>
      <c r="N941" s="40">
        <f t="shared" si="100"/>
        <v>0.29639441785093656</v>
      </c>
      <c r="O941" s="40">
        <f t="shared" si="101"/>
        <v>0.39865731563077844</v>
      </c>
      <c r="P941" s="41">
        <v>0.5</v>
      </c>
      <c r="Q941" s="37">
        <f t="shared" si="102"/>
        <v>2.4139789511229521</v>
      </c>
      <c r="R941" s="17"/>
      <c r="S941" s="44">
        <f t="shared" si="103"/>
        <v>0.66800000000000004</v>
      </c>
      <c r="T941" s="40">
        <f t="shared" si="104"/>
        <v>1.0671999999999999</v>
      </c>
      <c r="U941" s="7"/>
      <c r="Z941" s="7"/>
      <c r="AA941" s="7"/>
      <c r="AB941" s="7"/>
      <c r="AC941" s="7"/>
      <c r="AD941" s="7"/>
      <c r="AE941" s="7"/>
      <c r="AF941" s="3"/>
    </row>
    <row r="942" spans="1:36" s="25" customFormat="1" x14ac:dyDescent="0.25">
      <c r="A942" s="27">
        <v>27051</v>
      </c>
      <c r="B942" s="11" t="s">
        <v>1129</v>
      </c>
      <c r="C942" s="11" t="s">
        <v>575</v>
      </c>
      <c r="D942" s="11"/>
      <c r="E942" s="13"/>
      <c r="F942" s="37">
        <v>0.9252443933294997</v>
      </c>
      <c r="G942" s="37">
        <v>0.1836405529953917</v>
      </c>
      <c r="H942" s="38">
        <v>47333</v>
      </c>
      <c r="I942" s="38">
        <v>49330</v>
      </c>
      <c r="J942" s="27" t="s">
        <v>20</v>
      </c>
      <c r="K942" s="7"/>
      <c r="L942" s="40">
        <f t="shared" si="98"/>
        <v>0.92896023426656593</v>
      </c>
      <c r="M942" s="40">
        <f t="shared" si="99"/>
        <v>0.22087246169904087</v>
      </c>
      <c r="N942" s="40">
        <f t="shared" si="100"/>
        <v>0.25231079222592989</v>
      </c>
      <c r="O942" s="40">
        <f t="shared" si="101"/>
        <v>0.41088473904279599</v>
      </c>
      <c r="P942" s="41">
        <v>0.25</v>
      </c>
      <c r="Q942" s="37">
        <f t="shared" si="102"/>
        <v>2.0630282272343328</v>
      </c>
      <c r="R942" s="17"/>
      <c r="S942" s="44">
        <f t="shared" si="103"/>
        <v>0.39900000000000002</v>
      </c>
      <c r="T942" s="40">
        <f t="shared" si="104"/>
        <v>0.95960000000000001</v>
      </c>
      <c r="U942" s="7"/>
      <c r="AF942" s="3"/>
      <c r="AJ942" s="7"/>
    </row>
    <row r="943" spans="1:36" s="25" customFormat="1" x14ac:dyDescent="0.25">
      <c r="A943" s="27">
        <v>27053</v>
      </c>
      <c r="B943" s="11" t="s">
        <v>1129</v>
      </c>
      <c r="C943" s="11" t="s">
        <v>1151</v>
      </c>
      <c r="D943" s="11"/>
      <c r="E943" s="13"/>
      <c r="F943" s="37">
        <v>0.91873097398756365</v>
      </c>
      <c r="G943" s="37">
        <v>0.45457576709924191</v>
      </c>
      <c r="H943" s="38">
        <v>63559</v>
      </c>
      <c r="I943" s="38">
        <v>69183</v>
      </c>
      <c r="J943" s="27" t="s">
        <v>17</v>
      </c>
      <c r="K943" s="7"/>
      <c r="L943" s="40">
        <f t="shared" si="98"/>
        <v>0.92242065661401973</v>
      </c>
      <c r="M943" s="40">
        <f t="shared" si="99"/>
        <v>0.54673800024147701</v>
      </c>
      <c r="N943" s="40">
        <f t="shared" si="100"/>
        <v>0.33880425164447381</v>
      </c>
      <c r="O943" s="40">
        <f t="shared" si="101"/>
        <v>0.57624648086758068</v>
      </c>
      <c r="P943" s="41">
        <v>0.75</v>
      </c>
      <c r="Q943" s="37">
        <f t="shared" si="102"/>
        <v>3.1342093893675513</v>
      </c>
      <c r="R943" s="17"/>
      <c r="S943" s="44">
        <f t="shared" si="103"/>
        <v>0.96599999999999997</v>
      </c>
      <c r="T943" s="40">
        <f t="shared" si="104"/>
        <v>1.1863999999999999</v>
      </c>
      <c r="U943" s="7"/>
      <c r="AF943" s="3"/>
    </row>
    <row r="944" spans="1:36" s="25" customFormat="1" x14ac:dyDescent="0.25">
      <c r="A944" s="27">
        <v>27055</v>
      </c>
      <c r="B944" s="11" t="s">
        <v>1129</v>
      </c>
      <c r="C944" s="11" t="s">
        <v>47</v>
      </c>
      <c r="D944" s="11"/>
      <c r="E944" s="13"/>
      <c r="F944" s="37">
        <v>0.93085908063300682</v>
      </c>
      <c r="G944" s="37">
        <v>0.23231871083258729</v>
      </c>
      <c r="H944" s="38">
        <v>53453</v>
      </c>
      <c r="I944" s="38">
        <v>30824</v>
      </c>
      <c r="J944" s="27" t="s">
        <v>17</v>
      </c>
      <c r="K944" s="7"/>
      <c r="L944" s="40">
        <f t="shared" si="98"/>
        <v>0.93459747051506714</v>
      </c>
      <c r="M944" s="40">
        <f t="shared" si="99"/>
        <v>0.2794197943938278</v>
      </c>
      <c r="N944" s="40">
        <f t="shared" si="100"/>
        <v>0.28493374129788163</v>
      </c>
      <c r="O944" s="40">
        <f t="shared" si="101"/>
        <v>0.25674257442236254</v>
      </c>
      <c r="P944" s="41">
        <v>0.75</v>
      </c>
      <c r="Q944" s="37">
        <f t="shared" si="102"/>
        <v>2.5056935806291394</v>
      </c>
      <c r="R944" s="17"/>
      <c r="S944" s="44">
        <f t="shared" si="103"/>
        <v>0.72599999999999998</v>
      </c>
      <c r="T944" s="40">
        <f t="shared" si="104"/>
        <v>1.0904</v>
      </c>
      <c r="U944" s="7"/>
      <c r="AF944" s="3"/>
    </row>
    <row r="945" spans="1:36" s="25" customFormat="1" x14ac:dyDescent="0.25">
      <c r="A945" s="27">
        <v>27057</v>
      </c>
      <c r="B945" s="11" t="s">
        <v>1129</v>
      </c>
      <c r="C945" s="11" t="s">
        <v>1152</v>
      </c>
      <c r="D945" s="11"/>
      <c r="E945" s="13"/>
      <c r="F945" s="37">
        <v>0.92568743473720849</v>
      </c>
      <c r="G945" s="37">
        <v>0.21996202874966098</v>
      </c>
      <c r="H945" s="38">
        <v>45623</v>
      </c>
      <c r="I945" s="38">
        <v>39264</v>
      </c>
      <c r="J945" s="27" t="s">
        <v>20</v>
      </c>
      <c r="K945" s="7"/>
      <c r="L945" s="40">
        <f t="shared" si="98"/>
        <v>0.92940505495703662</v>
      </c>
      <c r="M945" s="40">
        <f t="shared" si="99"/>
        <v>0.26455787666611952</v>
      </c>
      <c r="N945" s="40">
        <f t="shared" si="100"/>
        <v>0.24319555645582575</v>
      </c>
      <c r="O945" s="40">
        <f t="shared" si="101"/>
        <v>0.3270419297339619</v>
      </c>
      <c r="P945" s="41">
        <v>0.25</v>
      </c>
      <c r="Q945" s="37">
        <f t="shared" si="102"/>
        <v>2.014200417812944</v>
      </c>
      <c r="R945" s="17"/>
      <c r="S945" s="44">
        <f t="shared" si="103"/>
        <v>0.35099999999999998</v>
      </c>
      <c r="T945" s="40">
        <f t="shared" si="104"/>
        <v>0.94040000000000001</v>
      </c>
      <c r="U945" s="7"/>
      <c r="AF945" s="3"/>
    </row>
    <row r="946" spans="1:36" s="25" customFormat="1" x14ac:dyDescent="0.25">
      <c r="A946" s="27">
        <v>27059</v>
      </c>
      <c r="B946" s="11" t="s">
        <v>1129</v>
      </c>
      <c r="C946" s="11" t="s">
        <v>1153</v>
      </c>
      <c r="D946" s="11"/>
      <c r="E946" s="13"/>
      <c r="F946" s="37">
        <v>0.94315810394514554</v>
      </c>
      <c r="G946" s="37">
        <v>0.16864683837014594</v>
      </c>
      <c r="H946" s="38">
        <v>58775</v>
      </c>
      <c r="I946" s="38">
        <v>30975</v>
      </c>
      <c r="J946" s="27" t="s">
        <v>22</v>
      </c>
      <c r="K946" s="7"/>
      <c r="L946" s="40">
        <f t="shared" si="98"/>
        <v>0.94694588749512609</v>
      </c>
      <c r="M946" s="40">
        <f t="shared" si="99"/>
        <v>0.20283887050541138</v>
      </c>
      <c r="N946" s="40">
        <f t="shared" si="100"/>
        <v>0.3133029136771181</v>
      </c>
      <c r="O946" s="40">
        <f t="shared" si="101"/>
        <v>0.25800029985507006</v>
      </c>
      <c r="P946" s="41">
        <v>0.6</v>
      </c>
      <c r="Q946" s="37">
        <f t="shared" si="102"/>
        <v>2.3210879715327257</v>
      </c>
      <c r="R946" s="17"/>
      <c r="S946" s="44">
        <f t="shared" si="103"/>
        <v>0.60799999999999998</v>
      </c>
      <c r="T946" s="40">
        <f t="shared" si="104"/>
        <v>1.0431999999999999</v>
      </c>
      <c r="U946" s="7"/>
      <c r="Z946" s="7"/>
      <c r="AA946" s="7"/>
      <c r="AB946" s="7"/>
      <c r="AC946" s="7"/>
      <c r="AD946" s="7"/>
      <c r="AE946" s="7"/>
      <c r="AF946" s="3"/>
    </row>
    <row r="947" spans="1:36" s="25" customFormat="1" x14ac:dyDescent="0.25">
      <c r="A947" s="27">
        <v>27061</v>
      </c>
      <c r="B947" s="11" t="s">
        <v>1129</v>
      </c>
      <c r="C947" s="11" t="s">
        <v>1154</v>
      </c>
      <c r="D947" s="11"/>
      <c r="E947" s="13"/>
      <c r="F947" s="37">
        <v>0.91869353717859625</v>
      </c>
      <c r="G947" s="37">
        <v>0.20788251067943</v>
      </c>
      <c r="H947" s="38">
        <v>46180</v>
      </c>
      <c r="I947" s="38">
        <v>37974</v>
      </c>
      <c r="J947" s="27" t="s">
        <v>20</v>
      </c>
      <c r="K947" s="7"/>
      <c r="L947" s="40">
        <f t="shared" si="98"/>
        <v>0.9223830694564219</v>
      </c>
      <c r="M947" s="40">
        <f t="shared" si="99"/>
        <v>0.25002931612330243</v>
      </c>
      <c r="N947" s="40">
        <f t="shared" si="100"/>
        <v>0.24616467126515207</v>
      </c>
      <c r="O947" s="40">
        <f t="shared" si="101"/>
        <v>0.31629712305718904</v>
      </c>
      <c r="P947" s="41">
        <v>0.25</v>
      </c>
      <c r="Q947" s="37">
        <f t="shared" si="102"/>
        <v>1.9848741799020653</v>
      </c>
      <c r="R947" s="17"/>
      <c r="S947" s="44">
        <f t="shared" si="103"/>
        <v>0.32600000000000001</v>
      </c>
      <c r="T947" s="40">
        <f t="shared" si="104"/>
        <v>0.9304</v>
      </c>
      <c r="U947" s="7"/>
      <c r="AF947" s="3"/>
      <c r="AJ947" s="7"/>
    </row>
    <row r="948" spans="1:36" s="25" customFormat="1" x14ac:dyDescent="0.25">
      <c r="A948" s="27">
        <v>27063</v>
      </c>
      <c r="B948" s="11" t="s">
        <v>1129</v>
      </c>
      <c r="C948" s="11" t="s">
        <v>1155</v>
      </c>
      <c r="D948" s="11"/>
      <c r="E948" s="13"/>
      <c r="F948" s="37">
        <v>0.91625615763546797</v>
      </c>
      <c r="G948" s="37">
        <v>0.17315898141775637</v>
      </c>
      <c r="H948" s="38">
        <v>49886</v>
      </c>
      <c r="I948" s="38">
        <v>53601</v>
      </c>
      <c r="J948" s="27" t="s">
        <v>20</v>
      </c>
      <c r="K948" s="7"/>
      <c r="L948" s="40">
        <f t="shared" si="98"/>
        <v>0.91993590124042968</v>
      </c>
      <c r="M948" s="40">
        <f t="shared" si="99"/>
        <v>0.20826582074166416</v>
      </c>
      <c r="N948" s="40">
        <f t="shared" si="100"/>
        <v>0.2659196793142784</v>
      </c>
      <c r="O948" s="40">
        <f t="shared" si="101"/>
        <v>0.44645921138116579</v>
      </c>
      <c r="P948" s="41">
        <v>0.25</v>
      </c>
      <c r="Q948" s="37">
        <f t="shared" si="102"/>
        <v>2.0905806126775381</v>
      </c>
      <c r="R948" s="17"/>
      <c r="S948" s="44">
        <f t="shared" si="103"/>
        <v>0.41899999999999998</v>
      </c>
      <c r="T948" s="40">
        <f t="shared" si="104"/>
        <v>0.96760000000000002</v>
      </c>
      <c r="U948" s="7"/>
      <c r="AF948" s="3"/>
    </row>
    <row r="949" spans="1:36" s="25" customFormat="1" x14ac:dyDescent="0.25">
      <c r="A949" s="27">
        <v>27067</v>
      </c>
      <c r="B949" s="11" t="s">
        <v>1129</v>
      </c>
      <c r="C949" s="11" t="s">
        <v>1156</v>
      </c>
      <c r="D949" s="11"/>
      <c r="E949" s="13"/>
      <c r="F949" s="37">
        <v>0.9158894353060878</v>
      </c>
      <c r="G949" s="37">
        <v>0.21408721675929884</v>
      </c>
      <c r="H949" s="38">
        <v>50156</v>
      </c>
      <c r="I949" s="38">
        <v>44903</v>
      </c>
      <c r="J949" s="27" t="s">
        <v>25</v>
      </c>
      <c r="K949" s="7"/>
      <c r="L949" s="40">
        <f t="shared" si="98"/>
        <v>0.91956770613061023</v>
      </c>
      <c r="M949" s="40">
        <f t="shared" si="99"/>
        <v>0.25749198536289036</v>
      </c>
      <c r="N949" s="40">
        <f t="shared" si="100"/>
        <v>0.26735892706745273</v>
      </c>
      <c r="O949" s="40">
        <f t="shared" si="101"/>
        <v>0.37401089473421179</v>
      </c>
      <c r="P949" s="41">
        <v>0.5</v>
      </c>
      <c r="Q949" s="37">
        <f t="shared" si="102"/>
        <v>2.3184295132951651</v>
      </c>
      <c r="R949" s="17"/>
      <c r="S949" s="44">
        <f t="shared" si="103"/>
        <v>0.60599999999999998</v>
      </c>
      <c r="T949" s="40">
        <f t="shared" si="104"/>
        <v>1.0424</v>
      </c>
      <c r="U949" s="7"/>
      <c r="AF949" s="3"/>
    </row>
    <row r="950" spans="1:36" s="25" customFormat="1" x14ac:dyDescent="0.25">
      <c r="A950" s="27">
        <v>27071</v>
      </c>
      <c r="B950" s="11" t="s">
        <v>1129</v>
      </c>
      <c r="C950" s="11" t="s">
        <v>1157</v>
      </c>
      <c r="D950" s="11"/>
      <c r="E950" s="13"/>
      <c r="F950" s="37">
        <v>0.91109852774631939</v>
      </c>
      <c r="G950" s="37">
        <v>0.17466887417218543</v>
      </c>
      <c r="H950" s="38">
        <v>40167</v>
      </c>
      <c r="I950" s="38">
        <v>40288</v>
      </c>
      <c r="J950" s="27" t="s">
        <v>20</v>
      </c>
      <c r="K950" s="7"/>
      <c r="L950" s="40">
        <f t="shared" si="98"/>
        <v>0.91475755797823233</v>
      </c>
      <c r="M950" s="40">
        <f t="shared" si="99"/>
        <v>0.21008183427534516</v>
      </c>
      <c r="N950" s="40">
        <f t="shared" si="100"/>
        <v>0.21411209074723611</v>
      </c>
      <c r="O950" s="40">
        <f t="shared" si="101"/>
        <v>0.33557114061536925</v>
      </c>
      <c r="P950" s="41">
        <v>0.25</v>
      </c>
      <c r="Q950" s="37">
        <f t="shared" si="102"/>
        <v>1.9245226236161828</v>
      </c>
      <c r="R950" s="17"/>
      <c r="S950" s="44">
        <f t="shared" si="103"/>
        <v>0.27400000000000002</v>
      </c>
      <c r="T950" s="40">
        <f t="shared" si="104"/>
        <v>0.90959999999999996</v>
      </c>
      <c r="U950" s="7"/>
      <c r="Z950" s="7"/>
      <c r="AA950" s="7"/>
      <c r="AB950" s="7"/>
      <c r="AC950" s="7"/>
      <c r="AD950" s="7"/>
      <c r="AE950" s="7"/>
      <c r="AF950" s="3"/>
    </row>
    <row r="951" spans="1:36" s="25" customFormat="1" x14ac:dyDescent="0.25">
      <c r="A951" s="27">
        <v>27073</v>
      </c>
      <c r="B951" s="11" t="s">
        <v>1129</v>
      </c>
      <c r="C951" s="11" t="s">
        <v>1158</v>
      </c>
      <c r="D951" s="11"/>
      <c r="E951" s="13"/>
      <c r="F951" s="37">
        <v>0.96660395108184383</v>
      </c>
      <c r="G951" s="37">
        <v>0.16853932584269662</v>
      </c>
      <c r="H951" s="38">
        <v>50203</v>
      </c>
      <c r="I951" s="38">
        <v>51877</v>
      </c>
      <c r="J951" s="27" t="s">
        <v>20</v>
      </c>
      <c r="K951" s="7"/>
      <c r="L951" s="40">
        <f t="shared" si="98"/>
        <v>0.97048589466048574</v>
      </c>
      <c r="M951" s="40">
        <f t="shared" si="99"/>
        <v>0.20270956052341732</v>
      </c>
      <c r="N951" s="40">
        <f t="shared" si="100"/>
        <v>0.26760946278744974</v>
      </c>
      <c r="O951" s="40">
        <f t="shared" si="101"/>
        <v>0.43209948524879643</v>
      </c>
      <c r="P951" s="41">
        <v>0.25</v>
      </c>
      <c r="Q951" s="37">
        <f t="shared" si="102"/>
        <v>2.122904403220149</v>
      </c>
      <c r="R951" s="17"/>
      <c r="S951" s="44">
        <f t="shared" si="103"/>
        <v>0.45</v>
      </c>
      <c r="T951" s="40">
        <f t="shared" si="104"/>
        <v>0.98</v>
      </c>
      <c r="U951" s="7"/>
      <c r="AF951" s="3"/>
    </row>
    <row r="952" spans="1:36" s="25" customFormat="1" x14ac:dyDescent="0.25">
      <c r="A952" s="27">
        <v>27075</v>
      </c>
      <c r="B952" s="11" t="s">
        <v>1129</v>
      </c>
      <c r="C952" s="11" t="s">
        <v>248</v>
      </c>
      <c r="D952" s="11"/>
      <c r="E952" s="13"/>
      <c r="F952" s="37">
        <v>0.89611590628853266</v>
      </c>
      <c r="G952" s="37">
        <v>0.20154658156376581</v>
      </c>
      <c r="H952" s="38">
        <v>47210</v>
      </c>
      <c r="I952" s="38">
        <v>37931</v>
      </c>
      <c r="J952" s="27" t="s">
        <v>20</v>
      </c>
      <c r="K952" s="7"/>
      <c r="L952" s="40">
        <f t="shared" si="98"/>
        <v>0.89971476534993244</v>
      </c>
      <c r="M952" s="40">
        <f t="shared" si="99"/>
        <v>0.24240881924447577</v>
      </c>
      <c r="N952" s="40">
        <f t="shared" si="100"/>
        <v>0.25165513491615049</v>
      </c>
      <c r="O952" s="40">
        <f t="shared" si="101"/>
        <v>0.31593896283462991</v>
      </c>
      <c r="P952" s="41">
        <v>0.25</v>
      </c>
      <c r="Q952" s="37">
        <f t="shared" si="102"/>
        <v>1.9597176823451885</v>
      </c>
      <c r="R952" s="17"/>
      <c r="S952" s="44">
        <f t="shared" si="103"/>
        <v>0.30299999999999999</v>
      </c>
      <c r="T952" s="40">
        <f t="shared" si="104"/>
        <v>0.92120000000000002</v>
      </c>
      <c r="U952" s="7"/>
      <c r="AF952" s="3"/>
    </row>
    <row r="953" spans="1:36" s="25" customFormat="1" x14ac:dyDescent="0.25">
      <c r="A953" s="27">
        <v>27077</v>
      </c>
      <c r="B953" s="11" t="s">
        <v>1129</v>
      </c>
      <c r="C953" s="11" t="s">
        <v>1159</v>
      </c>
      <c r="D953" s="11"/>
      <c r="E953" s="13"/>
      <c r="F953" s="37">
        <v>0.88409475465313025</v>
      </c>
      <c r="G953" s="37">
        <v>0.14804934978326109</v>
      </c>
      <c r="H953" s="38">
        <v>41979</v>
      </c>
      <c r="I953" s="38">
        <v>25542</v>
      </c>
      <c r="J953" s="27" t="s">
        <v>20</v>
      </c>
      <c r="K953" s="7"/>
      <c r="L953" s="40">
        <f t="shared" si="98"/>
        <v>0.8876453359971187</v>
      </c>
      <c r="M953" s="40">
        <f t="shared" si="99"/>
        <v>0.1780653772066991</v>
      </c>
      <c r="N953" s="40">
        <f t="shared" si="100"/>
        <v>0.22377104233520614</v>
      </c>
      <c r="O953" s="40">
        <f t="shared" si="101"/>
        <v>0.21274717220010328</v>
      </c>
      <c r="P953" s="41">
        <v>0.25</v>
      </c>
      <c r="Q953" s="37">
        <f t="shared" si="102"/>
        <v>1.7522289277391272</v>
      </c>
      <c r="R953" s="17"/>
      <c r="S953" s="44">
        <f t="shared" si="103"/>
        <v>0.126</v>
      </c>
      <c r="T953" s="40">
        <f t="shared" si="104"/>
        <v>0.85040000000000004</v>
      </c>
      <c r="U953" s="7"/>
      <c r="AF953" s="3"/>
    </row>
    <row r="954" spans="1:36" s="25" customFormat="1" x14ac:dyDescent="0.25">
      <c r="A954" s="27">
        <v>27079</v>
      </c>
      <c r="B954" s="11" t="s">
        <v>1129</v>
      </c>
      <c r="C954" s="11" t="s">
        <v>1160</v>
      </c>
      <c r="D954" s="11"/>
      <c r="E954" s="13"/>
      <c r="F954" s="37">
        <v>0.93769389865563602</v>
      </c>
      <c r="G954" s="37">
        <v>0.21921012066124487</v>
      </c>
      <c r="H954" s="38">
        <v>57831</v>
      </c>
      <c r="I954" s="38">
        <v>35977</v>
      </c>
      <c r="J954" s="27" t="s">
        <v>22</v>
      </c>
      <c r="K954" s="7"/>
      <c r="L954" s="40">
        <f t="shared" si="98"/>
        <v>0.94145973760606028</v>
      </c>
      <c r="M954" s="40">
        <f t="shared" si="99"/>
        <v>0.26365352418105564</v>
      </c>
      <c r="N954" s="40">
        <f t="shared" si="100"/>
        <v>0.30827087708824186</v>
      </c>
      <c r="O954" s="40">
        <f t="shared" si="101"/>
        <v>0.29966349597694447</v>
      </c>
      <c r="P954" s="41">
        <v>0.6</v>
      </c>
      <c r="Q954" s="37">
        <f t="shared" si="102"/>
        <v>2.413047634852302</v>
      </c>
      <c r="R954" s="17"/>
      <c r="S954" s="44">
        <f t="shared" si="103"/>
        <v>0.66700000000000004</v>
      </c>
      <c r="T954" s="40">
        <f t="shared" si="104"/>
        <v>1.0668</v>
      </c>
      <c r="U954" s="7"/>
      <c r="Z954" s="7"/>
      <c r="AA954" s="7"/>
      <c r="AB954" s="7"/>
      <c r="AC954" s="7"/>
      <c r="AD954" s="7"/>
      <c r="AE954" s="7"/>
      <c r="AF954" s="3"/>
      <c r="AJ954" s="7"/>
    </row>
    <row r="955" spans="1:36" s="25" customFormat="1" x14ac:dyDescent="0.25">
      <c r="A955" s="27">
        <v>27081</v>
      </c>
      <c r="B955" s="11" t="s">
        <v>1129</v>
      </c>
      <c r="C955" s="11" t="s">
        <v>1161</v>
      </c>
      <c r="D955" s="11"/>
      <c r="E955" s="13"/>
      <c r="F955" s="37">
        <v>0.95649509803921573</v>
      </c>
      <c r="G955" s="37">
        <v>0.17481691471769431</v>
      </c>
      <c r="H955" s="38">
        <v>47778</v>
      </c>
      <c r="I955" s="38">
        <v>42599</v>
      </c>
      <c r="J955" s="27" t="s">
        <v>20</v>
      </c>
      <c r="K955" s="7"/>
      <c r="L955" s="40">
        <f t="shared" si="98"/>
        <v>0.96033644381447358</v>
      </c>
      <c r="M955" s="40">
        <f t="shared" si="99"/>
        <v>0.21025988906326901</v>
      </c>
      <c r="N955" s="40">
        <f t="shared" si="100"/>
        <v>0.2546828857450506</v>
      </c>
      <c r="O955" s="40">
        <f t="shared" si="101"/>
        <v>0.35482017025104534</v>
      </c>
      <c r="P955" s="41">
        <v>0.25</v>
      </c>
      <c r="Q955" s="37">
        <f t="shared" si="102"/>
        <v>2.0300993888738388</v>
      </c>
      <c r="R955" s="17"/>
      <c r="S955" s="44">
        <f t="shared" si="103"/>
        <v>0.36599999999999999</v>
      </c>
      <c r="T955" s="40">
        <f t="shared" si="104"/>
        <v>0.94640000000000002</v>
      </c>
      <c r="U955" s="7"/>
      <c r="AF955" s="3"/>
    </row>
    <row r="956" spans="1:36" s="25" customFormat="1" x14ac:dyDescent="0.25">
      <c r="A956" s="27">
        <v>27083</v>
      </c>
      <c r="B956" s="11" t="s">
        <v>1129</v>
      </c>
      <c r="C956" s="11" t="s">
        <v>1162</v>
      </c>
      <c r="D956" s="11"/>
      <c r="E956" s="13"/>
      <c r="F956" s="37">
        <v>0.93779438038005525</v>
      </c>
      <c r="G956" s="37">
        <v>0.26056206960729572</v>
      </c>
      <c r="H956" s="38">
        <v>47256</v>
      </c>
      <c r="I956" s="38">
        <v>46213</v>
      </c>
      <c r="J956" s="27" t="s">
        <v>25</v>
      </c>
      <c r="K956" s="7"/>
      <c r="L956" s="40">
        <f t="shared" si="98"/>
        <v>0.94156062287154141</v>
      </c>
      <c r="M956" s="40">
        <f t="shared" si="99"/>
        <v>0.31338930754039079</v>
      </c>
      <c r="N956" s="40">
        <f t="shared" si="100"/>
        <v>0.25190034008891354</v>
      </c>
      <c r="O956" s="40">
        <f t="shared" si="101"/>
        <v>0.38492228756101216</v>
      </c>
      <c r="P956" s="41">
        <v>0.5</v>
      </c>
      <c r="Q956" s="37">
        <f t="shared" si="102"/>
        <v>2.3917725580618576</v>
      </c>
      <c r="R956" s="17"/>
      <c r="S956" s="44">
        <f t="shared" si="103"/>
        <v>0.65600000000000003</v>
      </c>
      <c r="T956" s="40">
        <f t="shared" si="104"/>
        <v>1.0624</v>
      </c>
      <c r="U956" s="7"/>
      <c r="Z956" s="7"/>
      <c r="AA956" s="7"/>
      <c r="AB956" s="7"/>
      <c r="AC956" s="7"/>
      <c r="AD956" s="7"/>
      <c r="AE956" s="7"/>
      <c r="AF956" s="3"/>
    </row>
    <row r="957" spans="1:36" s="25" customFormat="1" x14ac:dyDescent="0.25">
      <c r="A957" s="27">
        <v>27085</v>
      </c>
      <c r="B957" s="11" t="s">
        <v>1129</v>
      </c>
      <c r="C957" s="11" t="s">
        <v>1163</v>
      </c>
      <c r="D957" s="11"/>
      <c r="E957" s="13"/>
      <c r="F957" s="37">
        <v>0.93945044160942104</v>
      </c>
      <c r="G957" s="37">
        <v>0.17957260095880392</v>
      </c>
      <c r="H957" s="38">
        <v>55275</v>
      </c>
      <c r="I957" s="38">
        <v>44643</v>
      </c>
      <c r="J957" s="27" t="s">
        <v>25</v>
      </c>
      <c r="K957" s="7"/>
      <c r="L957" s="40">
        <f t="shared" si="98"/>
        <v>0.94322333494921795</v>
      </c>
      <c r="M957" s="40">
        <f t="shared" si="99"/>
        <v>0.21597975926627638</v>
      </c>
      <c r="N957" s="40">
        <f t="shared" si="100"/>
        <v>0.29464599835819144</v>
      </c>
      <c r="O957" s="40">
        <f t="shared" si="101"/>
        <v>0.37184527478385448</v>
      </c>
      <c r="P957" s="41">
        <v>0.5</v>
      </c>
      <c r="Q957" s="37">
        <f t="shared" si="102"/>
        <v>2.3256943673575403</v>
      </c>
      <c r="R957" s="17"/>
      <c r="S957" s="44">
        <f t="shared" si="103"/>
        <v>0.61199999999999999</v>
      </c>
      <c r="T957" s="40">
        <f t="shared" si="104"/>
        <v>1.0448</v>
      </c>
      <c r="U957" s="7"/>
      <c r="AF957" s="3"/>
    </row>
    <row r="958" spans="1:36" s="25" customFormat="1" x14ac:dyDescent="0.25">
      <c r="A958" s="27">
        <v>27087</v>
      </c>
      <c r="B958" s="11" t="s">
        <v>1129</v>
      </c>
      <c r="C958" s="11" t="s">
        <v>1164</v>
      </c>
      <c r="D958" s="11"/>
      <c r="E958" s="13"/>
      <c r="F958" s="37">
        <v>0.7858176555716353</v>
      </c>
      <c r="G958" s="37">
        <v>0.13824479013795127</v>
      </c>
      <c r="H958" s="38">
        <v>39442</v>
      </c>
      <c r="I958" s="38">
        <v>33490</v>
      </c>
      <c r="J958" s="27" t="s">
        <v>20</v>
      </c>
      <c r="K958" s="7"/>
      <c r="L958" s="40">
        <f t="shared" si="98"/>
        <v>0.78897354977071821</v>
      </c>
      <c r="M958" s="40">
        <f t="shared" si="99"/>
        <v>0.16627300787752922</v>
      </c>
      <c r="N958" s="40">
        <f t="shared" si="100"/>
        <v>0.21024744400260131</v>
      </c>
      <c r="O958" s="40">
        <f t="shared" si="101"/>
        <v>0.27894850822102651</v>
      </c>
      <c r="P958" s="41">
        <v>0.25</v>
      </c>
      <c r="Q958" s="37">
        <f t="shared" si="102"/>
        <v>1.6944425098718752</v>
      </c>
      <c r="R958" s="17"/>
      <c r="S958" s="44">
        <f t="shared" si="103"/>
        <v>8.2000000000000003E-2</v>
      </c>
      <c r="T958" s="40">
        <f t="shared" si="104"/>
        <v>0.83279999999999998</v>
      </c>
      <c r="U958" s="7"/>
      <c r="Z958" s="7"/>
      <c r="AA958" s="7"/>
      <c r="AB958" s="7"/>
      <c r="AC958" s="7"/>
      <c r="AD958" s="7"/>
      <c r="AE958" s="7"/>
      <c r="AF958" s="3"/>
    </row>
    <row r="959" spans="1:36" s="25" customFormat="1" x14ac:dyDescent="0.25">
      <c r="A959" s="27">
        <v>27089</v>
      </c>
      <c r="B959" s="11" t="s">
        <v>1129</v>
      </c>
      <c r="C959" s="11" t="s">
        <v>59</v>
      </c>
      <c r="D959" s="11"/>
      <c r="E959" s="13"/>
      <c r="F959" s="37">
        <v>0.94927007299270072</v>
      </c>
      <c r="G959" s="37">
        <v>0.1703017627726322</v>
      </c>
      <c r="H959" s="38">
        <v>51000</v>
      </c>
      <c r="I959" s="38">
        <v>45421</v>
      </c>
      <c r="J959" s="27" t="s">
        <v>20</v>
      </c>
      <c r="K959" s="7"/>
      <c r="L959" s="40">
        <f t="shared" si="98"/>
        <v>0.95308240260311317</v>
      </c>
      <c r="M959" s="40">
        <f t="shared" si="99"/>
        <v>0.20482931989548772</v>
      </c>
      <c r="N959" s="40">
        <f t="shared" si="100"/>
        <v>0.27185790893293105</v>
      </c>
      <c r="O959" s="40">
        <f t="shared" si="101"/>
        <v>0.37832547601992372</v>
      </c>
      <c r="P959" s="41">
        <v>0.25</v>
      </c>
      <c r="Q959" s="37">
        <f t="shared" si="102"/>
        <v>2.0580951074514555</v>
      </c>
      <c r="R959" s="17"/>
      <c r="S959" s="44">
        <f t="shared" si="103"/>
        <v>0.39100000000000001</v>
      </c>
      <c r="T959" s="40">
        <f t="shared" si="104"/>
        <v>0.95640000000000003</v>
      </c>
      <c r="U959" s="7"/>
      <c r="AF959" s="3"/>
    </row>
    <row r="960" spans="1:36" s="25" customFormat="1" x14ac:dyDescent="0.25">
      <c r="A960" s="27">
        <v>27091</v>
      </c>
      <c r="B960" s="11" t="s">
        <v>1129</v>
      </c>
      <c r="C960" s="11" t="s">
        <v>1165</v>
      </c>
      <c r="D960" s="11"/>
      <c r="E960" s="13"/>
      <c r="F960" s="37">
        <v>0.93432680644602317</v>
      </c>
      <c r="G960" s="37">
        <v>0.18383797331165752</v>
      </c>
      <c r="H960" s="38">
        <v>46790</v>
      </c>
      <c r="I960" s="38">
        <v>49594</v>
      </c>
      <c r="J960" s="27" t="s">
        <v>20</v>
      </c>
      <c r="K960" s="7"/>
      <c r="L960" s="40">
        <f t="shared" si="98"/>
        <v>0.93807912293777429</v>
      </c>
      <c r="M960" s="40">
        <f t="shared" si="99"/>
        <v>0.2211099076799628</v>
      </c>
      <c r="N960" s="40">
        <f t="shared" si="100"/>
        <v>0.24941630507787929</v>
      </c>
      <c r="O960" s="40">
        <f t="shared" si="101"/>
        <v>0.41308367622315878</v>
      </c>
      <c r="P960" s="41">
        <v>0.25</v>
      </c>
      <c r="Q960" s="37">
        <f t="shared" si="102"/>
        <v>2.071689011918775</v>
      </c>
      <c r="R960" s="17"/>
      <c r="S960" s="44">
        <f t="shared" si="103"/>
        <v>0.40400000000000003</v>
      </c>
      <c r="T960" s="40">
        <f t="shared" si="104"/>
        <v>0.96160000000000001</v>
      </c>
      <c r="U960" s="7"/>
      <c r="Z960" s="7"/>
      <c r="AA960" s="7"/>
      <c r="AB960" s="7"/>
      <c r="AC960" s="7"/>
      <c r="AD960" s="7"/>
      <c r="AE960" s="7"/>
      <c r="AF960" s="3"/>
    </row>
    <row r="961" spans="1:36" s="25" customFormat="1" x14ac:dyDescent="0.25">
      <c r="A961" s="27">
        <v>27093</v>
      </c>
      <c r="B961" s="11" t="s">
        <v>1129</v>
      </c>
      <c r="C961" s="11" t="s">
        <v>1166</v>
      </c>
      <c r="D961" s="11"/>
      <c r="E961" s="13"/>
      <c r="F961" s="37">
        <v>0.93152109328579913</v>
      </c>
      <c r="G961" s="37">
        <v>0.16630792605722969</v>
      </c>
      <c r="H961" s="38">
        <v>52705</v>
      </c>
      <c r="I961" s="38">
        <v>37707</v>
      </c>
      <c r="J961" s="27" t="s">
        <v>20</v>
      </c>
      <c r="K961" s="7"/>
      <c r="L961" s="40">
        <f t="shared" si="98"/>
        <v>0.93526214185321199</v>
      </c>
      <c r="M961" s="40">
        <f t="shared" si="99"/>
        <v>0.20002575917555729</v>
      </c>
      <c r="N961" s="40">
        <f t="shared" si="100"/>
        <v>0.28094649196686533</v>
      </c>
      <c r="O961" s="40">
        <f t="shared" si="101"/>
        <v>0.31407319795432209</v>
      </c>
      <c r="P961" s="41">
        <v>0.25</v>
      </c>
      <c r="Q961" s="37">
        <f t="shared" si="102"/>
        <v>1.9803075909499568</v>
      </c>
      <c r="R961" s="17"/>
      <c r="S961" s="44">
        <f t="shared" si="103"/>
        <v>0.32</v>
      </c>
      <c r="T961" s="40">
        <f t="shared" si="104"/>
        <v>0.92800000000000005</v>
      </c>
      <c r="U961" s="7"/>
      <c r="Z961" s="7"/>
      <c r="AA961" s="7"/>
      <c r="AB961" s="7"/>
      <c r="AC961" s="7"/>
      <c r="AD961" s="7"/>
      <c r="AE961" s="7"/>
      <c r="AF961" s="3"/>
    </row>
    <row r="962" spans="1:36" s="25" customFormat="1" x14ac:dyDescent="0.25">
      <c r="A962" s="27">
        <v>27095</v>
      </c>
      <c r="B962" s="11" t="s">
        <v>1129</v>
      </c>
      <c r="C962" s="11" t="s">
        <v>1167</v>
      </c>
      <c r="D962" s="11"/>
      <c r="E962" s="13"/>
      <c r="F962" s="37">
        <v>0.90615583297460178</v>
      </c>
      <c r="G962" s="37">
        <v>0.14568704686875605</v>
      </c>
      <c r="H962" s="38">
        <v>46363</v>
      </c>
      <c r="I962" s="38">
        <v>35026</v>
      </c>
      <c r="J962" s="27" t="s">
        <v>22</v>
      </c>
      <c r="K962" s="7"/>
      <c r="L962" s="40">
        <f t="shared" si="98"/>
        <v>0.90979501302670862</v>
      </c>
      <c r="M962" s="40">
        <f t="shared" si="99"/>
        <v>0.17522413298533893</v>
      </c>
      <c r="N962" s="40">
        <f t="shared" si="100"/>
        <v>0.24714016140897024</v>
      </c>
      <c r="O962" s="40">
        <f t="shared" si="101"/>
        <v>0.29174232454313748</v>
      </c>
      <c r="P962" s="41">
        <v>0.6</v>
      </c>
      <c r="Q962" s="37">
        <f t="shared" si="102"/>
        <v>2.2239016319641554</v>
      </c>
      <c r="R962" s="17"/>
      <c r="S962" s="44">
        <f t="shared" si="103"/>
        <v>0.54</v>
      </c>
      <c r="T962" s="40">
        <f t="shared" si="104"/>
        <v>1.016</v>
      </c>
      <c r="U962" s="7"/>
      <c r="Z962" s="7"/>
      <c r="AA962" s="7"/>
      <c r="AB962" s="7"/>
      <c r="AC962" s="7"/>
      <c r="AD962" s="7"/>
      <c r="AE962" s="7"/>
      <c r="AF962" s="3"/>
    </row>
    <row r="963" spans="1:36" s="25" customFormat="1" x14ac:dyDescent="0.25">
      <c r="A963" s="27">
        <v>27097</v>
      </c>
      <c r="B963" s="11" t="s">
        <v>1129</v>
      </c>
      <c r="C963" s="11" t="s">
        <v>1168</v>
      </c>
      <c r="D963" s="11"/>
      <c r="E963" s="13"/>
      <c r="F963" s="37">
        <v>0.91578014184397161</v>
      </c>
      <c r="G963" s="37">
        <v>0.15774809835485584</v>
      </c>
      <c r="H963" s="38">
        <v>47110</v>
      </c>
      <c r="I963" s="38">
        <v>38031</v>
      </c>
      <c r="J963" s="27" t="s">
        <v>20</v>
      </c>
      <c r="K963" s="7"/>
      <c r="L963" s="40">
        <f t="shared" si="98"/>
        <v>0.91945797373892735</v>
      </c>
      <c r="M963" s="40">
        <f t="shared" si="99"/>
        <v>0.18973048296611134</v>
      </c>
      <c r="N963" s="40">
        <f t="shared" si="100"/>
        <v>0.25112208019275256</v>
      </c>
      <c r="O963" s="40">
        <f t="shared" si="101"/>
        <v>0.31677189358476737</v>
      </c>
      <c r="P963" s="41">
        <v>0.25</v>
      </c>
      <c r="Q963" s="37">
        <f t="shared" si="102"/>
        <v>1.9270824304825587</v>
      </c>
      <c r="R963" s="17"/>
      <c r="S963" s="44">
        <f t="shared" si="103"/>
        <v>0.27600000000000002</v>
      </c>
      <c r="T963" s="40">
        <f t="shared" si="104"/>
        <v>0.91039999999999999</v>
      </c>
      <c r="U963" s="7"/>
      <c r="AF963" s="3"/>
    </row>
    <row r="964" spans="1:36" s="25" customFormat="1" x14ac:dyDescent="0.25">
      <c r="A964" s="27">
        <v>27099</v>
      </c>
      <c r="B964" s="11" t="s">
        <v>1129</v>
      </c>
      <c r="C964" s="11" t="s">
        <v>1169</v>
      </c>
      <c r="D964" s="11"/>
      <c r="E964" s="13"/>
      <c r="F964" s="37">
        <v>0.88217024167718139</v>
      </c>
      <c r="G964" s="37">
        <v>0.16167363368942561</v>
      </c>
      <c r="H964" s="38">
        <v>46239</v>
      </c>
      <c r="I964" s="38">
        <v>49142</v>
      </c>
      <c r="J964" s="27" t="s">
        <v>25</v>
      </c>
      <c r="K964" s="7"/>
      <c r="L964" s="40">
        <f t="shared" ref="L964:L1027" si="105">F964/F$3</f>
        <v>0.88571309405339493</v>
      </c>
      <c r="M964" s="40">
        <f t="shared" ref="M964:M1027" si="106">G964/G$3</f>
        <v>0.19445189465155072</v>
      </c>
      <c r="N964" s="40">
        <f t="shared" ref="N964:N1027" si="107">H964/H$3</f>
        <v>0.24647917355195684</v>
      </c>
      <c r="O964" s="40">
        <f t="shared" ref="O964:O1027" si="108">I964/I$3</f>
        <v>0.4093188292325376</v>
      </c>
      <c r="P964" s="41">
        <v>0.5</v>
      </c>
      <c r="Q964" s="37">
        <f t="shared" ref="Q964:Q1027" si="109">SUM(L964:P964)</f>
        <v>2.2359629914894401</v>
      </c>
      <c r="R964" s="17"/>
      <c r="S964" s="44">
        <f t="shared" ref="S964:S1027" si="110">_xlfn.PERCENTRANK.INC(Q$4:Q$2874,Q964)</f>
        <v>0.55000000000000004</v>
      </c>
      <c r="T964" s="40">
        <f t="shared" ref="T964:T1027" si="111">((S964-0.5)*0.4+1)</f>
        <v>1.02</v>
      </c>
      <c r="U964" s="7"/>
      <c r="Z964" s="7"/>
      <c r="AA964" s="7"/>
      <c r="AB964" s="7"/>
      <c r="AC964" s="7"/>
      <c r="AD964" s="7"/>
      <c r="AE964" s="7"/>
      <c r="AF964" s="3"/>
      <c r="AJ964" s="7"/>
    </row>
    <row r="965" spans="1:36" s="25" customFormat="1" x14ac:dyDescent="0.25">
      <c r="A965" s="27">
        <v>27101</v>
      </c>
      <c r="B965" s="11" t="s">
        <v>1129</v>
      </c>
      <c r="C965" s="11" t="s">
        <v>480</v>
      </c>
      <c r="D965" s="11"/>
      <c r="E965" s="13"/>
      <c r="F965" s="37">
        <v>0.92766448634090037</v>
      </c>
      <c r="G965" s="37">
        <v>0.16311605723370429</v>
      </c>
      <c r="H965" s="38">
        <v>50039</v>
      </c>
      <c r="I965" s="38">
        <v>52882</v>
      </c>
      <c r="J965" s="27" t="s">
        <v>20</v>
      </c>
      <c r="K965" s="7"/>
      <c r="L965" s="40">
        <f t="shared" si="105"/>
        <v>0.93139004652700841</v>
      </c>
      <c r="M965" s="40">
        <f t="shared" si="106"/>
        <v>0.19618676003853025</v>
      </c>
      <c r="N965" s="40">
        <f t="shared" si="107"/>
        <v>0.2667352530410772</v>
      </c>
      <c r="O965" s="40">
        <f t="shared" si="108"/>
        <v>0.4404704392876776</v>
      </c>
      <c r="P965" s="41">
        <v>0.25</v>
      </c>
      <c r="Q965" s="37">
        <f t="shared" si="109"/>
        <v>2.0847824988942936</v>
      </c>
      <c r="R965" s="17"/>
      <c r="S965" s="44">
        <f t="shared" si="110"/>
        <v>0.41499999999999998</v>
      </c>
      <c r="T965" s="40">
        <f t="shared" si="111"/>
        <v>0.96599999999999997</v>
      </c>
      <c r="U965" s="7"/>
      <c r="Z965" s="7"/>
      <c r="AA965" s="7"/>
      <c r="AB965" s="7"/>
      <c r="AC965" s="7"/>
      <c r="AD965" s="7"/>
      <c r="AE965" s="7"/>
      <c r="AF965" s="3"/>
    </row>
    <row r="966" spans="1:36" s="25" customFormat="1" x14ac:dyDescent="0.25">
      <c r="A966" s="27">
        <v>27103</v>
      </c>
      <c r="B966" s="11" t="s">
        <v>1129</v>
      </c>
      <c r="C966" s="11" t="s">
        <v>1170</v>
      </c>
      <c r="D966" s="11"/>
      <c r="E966" s="13"/>
      <c r="F966" s="37">
        <v>0.93392178496996447</v>
      </c>
      <c r="G966" s="37">
        <v>0.33095050285939659</v>
      </c>
      <c r="H966" s="38">
        <v>59490</v>
      </c>
      <c r="I966" s="38">
        <v>47035</v>
      </c>
      <c r="J966" s="27" t="s">
        <v>17</v>
      </c>
      <c r="K966" s="7"/>
      <c r="L966" s="40">
        <f t="shared" si="105"/>
        <v>0.93767247486944227</v>
      </c>
      <c r="M966" s="40">
        <f t="shared" si="106"/>
        <v>0.39804853053848471</v>
      </c>
      <c r="N966" s="40">
        <f t="shared" si="107"/>
        <v>0.31711425494941309</v>
      </c>
      <c r="O966" s="40">
        <f t="shared" si="108"/>
        <v>0.39176897832714186</v>
      </c>
      <c r="P966" s="41">
        <v>0.75</v>
      </c>
      <c r="Q966" s="37">
        <f t="shared" si="109"/>
        <v>2.7946042386844816</v>
      </c>
      <c r="R966" s="17"/>
      <c r="S966" s="44">
        <f t="shared" si="110"/>
        <v>0.88400000000000001</v>
      </c>
      <c r="T966" s="40">
        <f t="shared" si="111"/>
        <v>1.1536</v>
      </c>
      <c r="U966" s="7"/>
      <c r="Z966" s="7"/>
      <c r="AA966" s="7"/>
      <c r="AB966" s="7"/>
      <c r="AC966" s="7"/>
      <c r="AD966" s="7"/>
      <c r="AE966" s="7"/>
      <c r="AF966" s="3"/>
      <c r="AJ966" s="7"/>
    </row>
    <row r="967" spans="1:36" s="25" customFormat="1" x14ac:dyDescent="0.25">
      <c r="A967" s="27">
        <v>27105</v>
      </c>
      <c r="B967" s="11" t="s">
        <v>1129</v>
      </c>
      <c r="C967" s="11" t="s">
        <v>1171</v>
      </c>
      <c r="D967" s="11"/>
      <c r="E967" s="13"/>
      <c r="F967" s="37">
        <v>0.8909707351891506</v>
      </c>
      <c r="G967" s="37">
        <v>0.14369310793237972</v>
      </c>
      <c r="H967" s="38">
        <v>47539</v>
      </c>
      <c r="I967" s="38">
        <v>49379</v>
      </c>
      <c r="J967" s="27" t="s">
        <v>25</v>
      </c>
      <c r="K967" s="7"/>
      <c r="L967" s="40">
        <f t="shared" si="105"/>
        <v>0.89454893091280185</v>
      </c>
      <c r="M967" s="40">
        <f t="shared" si="106"/>
        <v>0.17282593610468555</v>
      </c>
      <c r="N967" s="40">
        <f t="shared" si="107"/>
        <v>0.25340888495612962</v>
      </c>
      <c r="O967" s="40">
        <f t="shared" si="108"/>
        <v>0.41129287511036333</v>
      </c>
      <c r="P967" s="41">
        <v>0.5</v>
      </c>
      <c r="Q967" s="37">
        <f t="shared" si="109"/>
        <v>2.2320766270839805</v>
      </c>
      <c r="R967" s="17"/>
      <c r="S967" s="44">
        <f t="shared" si="110"/>
        <v>0.54700000000000004</v>
      </c>
      <c r="T967" s="40">
        <f t="shared" si="111"/>
        <v>1.0187999999999999</v>
      </c>
      <c r="U967" s="7"/>
      <c r="AF967" s="3"/>
    </row>
    <row r="968" spans="1:36" s="25" customFormat="1" x14ac:dyDescent="0.25">
      <c r="A968" s="27">
        <v>27107</v>
      </c>
      <c r="B968" s="11" t="s">
        <v>1129</v>
      </c>
      <c r="C968" s="11" t="s">
        <v>1172</v>
      </c>
      <c r="D968" s="11"/>
      <c r="E968" s="13"/>
      <c r="F968" s="37">
        <v>0.91585014409221899</v>
      </c>
      <c r="G968" s="37">
        <v>0.14076858813700918</v>
      </c>
      <c r="H968" s="38">
        <v>45000</v>
      </c>
      <c r="I968" s="38">
        <v>49064</v>
      </c>
      <c r="J968" s="27" t="s">
        <v>20</v>
      </c>
      <c r="K968" s="7"/>
      <c r="L968" s="40">
        <f t="shared" si="105"/>
        <v>0.91952825712070185</v>
      </c>
      <c r="M968" s="40">
        <f t="shared" si="106"/>
        <v>0.16930848924474673</v>
      </c>
      <c r="N968" s="40">
        <f t="shared" si="107"/>
        <v>0.23987462552905681</v>
      </c>
      <c r="O968" s="40">
        <f t="shared" si="108"/>
        <v>0.40866914324743042</v>
      </c>
      <c r="P968" s="41">
        <v>0.25</v>
      </c>
      <c r="Q968" s="37">
        <f t="shared" si="109"/>
        <v>1.9873805151419361</v>
      </c>
      <c r="R968" s="17"/>
      <c r="S968" s="44">
        <f t="shared" si="110"/>
        <v>0.32900000000000001</v>
      </c>
      <c r="T968" s="40">
        <f t="shared" si="111"/>
        <v>0.93159999999999998</v>
      </c>
      <c r="U968" s="7"/>
      <c r="AF968" s="3"/>
    </row>
    <row r="969" spans="1:36" s="25" customFormat="1" x14ac:dyDescent="0.25">
      <c r="A969" s="27">
        <v>27111</v>
      </c>
      <c r="B969" s="11" t="s">
        <v>1129</v>
      </c>
      <c r="C969" s="11" t="s">
        <v>1173</v>
      </c>
      <c r="D969" s="11"/>
      <c r="E969" s="13"/>
      <c r="F969" s="37">
        <v>0.92195328061809623</v>
      </c>
      <c r="G969" s="37">
        <v>0.22116322152886114</v>
      </c>
      <c r="H969" s="38">
        <v>47579</v>
      </c>
      <c r="I969" s="38">
        <v>36254</v>
      </c>
      <c r="J969" s="27" t="s">
        <v>25</v>
      </c>
      <c r="K969" s="7"/>
      <c r="L969" s="40">
        <f t="shared" si="105"/>
        <v>0.92565590423503641</v>
      </c>
      <c r="M969" s="40">
        <f t="shared" si="106"/>
        <v>0.26600260334434789</v>
      </c>
      <c r="N969" s="40">
        <f t="shared" si="107"/>
        <v>0.25362210684548875</v>
      </c>
      <c r="O969" s="40">
        <f t="shared" si="108"/>
        <v>0.30197071415482518</v>
      </c>
      <c r="P969" s="41">
        <v>0.5</v>
      </c>
      <c r="Q969" s="37">
        <f t="shared" si="109"/>
        <v>2.247251328579698</v>
      </c>
      <c r="R969" s="17"/>
      <c r="S969" s="44">
        <f t="shared" si="110"/>
        <v>0.55900000000000005</v>
      </c>
      <c r="T969" s="40">
        <f t="shared" si="111"/>
        <v>1.0236000000000001</v>
      </c>
      <c r="U969" s="7"/>
      <c r="Z969" s="7"/>
      <c r="AA969" s="7"/>
      <c r="AB969" s="7"/>
      <c r="AC969" s="7"/>
      <c r="AD969" s="7"/>
      <c r="AE969" s="7"/>
      <c r="AF969" s="3"/>
    </row>
    <row r="970" spans="1:36" s="25" customFormat="1" x14ac:dyDescent="0.25">
      <c r="A970" s="27">
        <v>27113</v>
      </c>
      <c r="B970" s="11" t="s">
        <v>1129</v>
      </c>
      <c r="C970" s="11" t="s">
        <v>1174</v>
      </c>
      <c r="D970" s="11"/>
      <c r="E970" s="13"/>
      <c r="F970" s="37">
        <v>0.92586206896551726</v>
      </c>
      <c r="G970" s="37">
        <v>0.1602939610182128</v>
      </c>
      <c r="H970" s="38">
        <v>47880</v>
      </c>
      <c r="I970" s="38">
        <v>45571</v>
      </c>
      <c r="J970" s="27" t="s">
        <v>20</v>
      </c>
      <c r="K970" s="7"/>
      <c r="L970" s="40">
        <f t="shared" si="105"/>
        <v>0.92958039052762775</v>
      </c>
      <c r="M970" s="40">
        <f t="shared" si="106"/>
        <v>0.19279250246252091</v>
      </c>
      <c r="N970" s="40">
        <f t="shared" si="107"/>
        <v>0.25522660156291643</v>
      </c>
      <c r="O970" s="40">
        <f t="shared" si="108"/>
        <v>0.37957487214512986</v>
      </c>
      <c r="P970" s="41">
        <v>0.25</v>
      </c>
      <c r="Q970" s="37">
        <f t="shared" si="109"/>
        <v>2.0071743666981949</v>
      </c>
      <c r="R970" s="17"/>
      <c r="S970" s="44">
        <f t="shared" si="110"/>
        <v>0.34599999999999997</v>
      </c>
      <c r="T970" s="40">
        <f t="shared" si="111"/>
        <v>0.93840000000000001</v>
      </c>
      <c r="U970" s="7"/>
      <c r="Z970" s="7"/>
      <c r="AA970" s="7"/>
      <c r="AB970" s="7"/>
      <c r="AC970" s="7"/>
      <c r="AD970" s="7"/>
      <c r="AE970" s="7"/>
      <c r="AF970" s="3"/>
    </row>
    <row r="971" spans="1:36" s="25" customFormat="1" x14ac:dyDescent="0.25">
      <c r="A971" s="27">
        <v>27115</v>
      </c>
      <c r="B971" s="11" t="s">
        <v>1129</v>
      </c>
      <c r="C971" s="11" t="s">
        <v>1175</v>
      </c>
      <c r="D971" s="11"/>
      <c r="E971" s="13"/>
      <c r="F971" s="37">
        <v>0.88988057825267131</v>
      </c>
      <c r="G971" s="37">
        <v>0.13410580302022984</v>
      </c>
      <c r="H971" s="38">
        <v>44291</v>
      </c>
      <c r="I971" s="38">
        <v>30384</v>
      </c>
      <c r="J971" s="27" t="s">
        <v>20</v>
      </c>
      <c r="K971" s="7"/>
      <c r="L971" s="40">
        <f t="shared" si="105"/>
        <v>0.89345439583601538</v>
      </c>
      <c r="M971" s="40">
        <f t="shared" si="106"/>
        <v>0.16129486847029986</v>
      </c>
      <c r="N971" s="40">
        <f t="shared" si="107"/>
        <v>0.23609526754016566</v>
      </c>
      <c r="O971" s="40">
        <f t="shared" si="108"/>
        <v>0.25307767912175783</v>
      </c>
      <c r="P971" s="41">
        <v>0.25</v>
      </c>
      <c r="Q971" s="37">
        <f t="shared" si="109"/>
        <v>1.7939222109682387</v>
      </c>
      <c r="R971" s="17"/>
      <c r="S971" s="44">
        <f t="shared" si="110"/>
        <v>0.158</v>
      </c>
      <c r="T971" s="40">
        <f t="shared" si="111"/>
        <v>0.86319999999999997</v>
      </c>
      <c r="U971" s="7"/>
      <c r="Z971" s="7"/>
      <c r="AA971" s="7"/>
      <c r="AB971" s="7"/>
      <c r="AC971" s="7"/>
      <c r="AD971" s="7"/>
      <c r="AE971" s="7"/>
      <c r="AF971" s="3"/>
    </row>
    <row r="972" spans="1:36" s="25" customFormat="1" x14ac:dyDescent="0.25">
      <c r="A972" s="27">
        <v>27117</v>
      </c>
      <c r="B972" s="11" t="s">
        <v>1129</v>
      </c>
      <c r="C972" s="11" t="s">
        <v>1176</v>
      </c>
      <c r="D972" s="11"/>
      <c r="E972" s="13"/>
      <c r="F972" s="37">
        <v>0.92539017891130571</v>
      </c>
      <c r="G972" s="37">
        <v>0.16492949110974861</v>
      </c>
      <c r="H972" s="38">
        <v>44817</v>
      </c>
      <c r="I972" s="38">
        <v>48049</v>
      </c>
      <c r="J972" s="27" t="s">
        <v>20</v>
      </c>
      <c r="K972" s="7"/>
      <c r="L972" s="40">
        <f t="shared" si="105"/>
        <v>0.92910660533263623</v>
      </c>
      <c r="M972" s="40">
        <f t="shared" si="106"/>
        <v>0.1983678556505675</v>
      </c>
      <c r="N972" s="40">
        <f t="shared" si="107"/>
        <v>0.23889913538523866</v>
      </c>
      <c r="O972" s="40">
        <f t="shared" si="108"/>
        <v>0.40021489613353545</v>
      </c>
      <c r="P972" s="41">
        <v>0.25</v>
      </c>
      <c r="Q972" s="37">
        <f t="shared" si="109"/>
        <v>2.0165884925019779</v>
      </c>
      <c r="R972" s="17"/>
      <c r="S972" s="44">
        <f t="shared" si="110"/>
        <v>0.35299999999999998</v>
      </c>
      <c r="T972" s="40">
        <f t="shared" si="111"/>
        <v>0.94120000000000004</v>
      </c>
      <c r="U972" s="7"/>
      <c r="AF972" s="3"/>
    </row>
    <row r="973" spans="1:36" s="25" customFormat="1" x14ac:dyDescent="0.25">
      <c r="A973" s="27">
        <v>27119</v>
      </c>
      <c r="B973" s="11" t="s">
        <v>1129</v>
      </c>
      <c r="C973" s="11" t="s">
        <v>214</v>
      </c>
      <c r="D973" s="11"/>
      <c r="E973" s="13"/>
      <c r="F973" s="37">
        <v>0.91881656804733725</v>
      </c>
      <c r="G973" s="37">
        <v>0.22854123637062299</v>
      </c>
      <c r="H973" s="38">
        <v>49859</v>
      </c>
      <c r="I973" s="38">
        <v>42529</v>
      </c>
      <c r="J973" s="27" t="s">
        <v>17</v>
      </c>
      <c r="K973" s="7"/>
      <c r="L973" s="40">
        <f t="shared" si="105"/>
        <v>0.92250659442503735</v>
      </c>
      <c r="M973" s="40">
        <f t="shared" si="106"/>
        <v>0.27487646194459336</v>
      </c>
      <c r="N973" s="40">
        <f t="shared" si="107"/>
        <v>0.26577575453896096</v>
      </c>
      <c r="O973" s="40">
        <f t="shared" si="108"/>
        <v>0.35423711872594915</v>
      </c>
      <c r="P973" s="41">
        <v>0.75</v>
      </c>
      <c r="Q973" s="37">
        <f t="shared" si="109"/>
        <v>2.5673959296345408</v>
      </c>
      <c r="R973" s="17"/>
      <c r="S973" s="44">
        <f t="shared" si="110"/>
        <v>0.77100000000000002</v>
      </c>
      <c r="T973" s="40">
        <f t="shared" si="111"/>
        <v>1.1084000000000001</v>
      </c>
      <c r="U973" s="7"/>
      <c r="AF973" s="3"/>
    </row>
    <row r="974" spans="1:36" s="25" customFormat="1" x14ac:dyDescent="0.25">
      <c r="A974" s="27">
        <v>27121</v>
      </c>
      <c r="B974" s="11" t="s">
        <v>1129</v>
      </c>
      <c r="C974" s="11" t="s">
        <v>1177</v>
      </c>
      <c r="D974" s="11"/>
      <c r="E974" s="13"/>
      <c r="F974" s="37">
        <v>0.95110410094637221</v>
      </c>
      <c r="G974" s="37">
        <v>0.19117092189661677</v>
      </c>
      <c r="H974" s="38">
        <v>51148</v>
      </c>
      <c r="I974" s="38">
        <v>46221</v>
      </c>
      <c r="J974" s="27" t="s">
        <v>20</v>
      </c>
      <c r="K974" s="7"/>
      <c r="L974" s="40">
        <f t="shared" si="105"/>
        <v>0.95492379613089584</v>
      </c>
      <c r="M974" s="40">
        <f t="shared" si="106"/>
        <v>0.22992956313761703</v>
      </c>
      <c r="N974" s="40">
        <f t="shared" si="107"/>
        <v>0.27264682992355993</v>
      </c>
      <c r="O974" s="40">
        <f t="shared" si="108"/>
        <v>0.38498892202102319</v>
      </c>
      <c r="P974" s="41">
        <v>0.25</v>
      </c>
      <c r="Q974" s="37">
        <f t="shared" si="109"/>
        <v>2.0924891112130961</v>
      </c>
      <c r="R974" s="17"/>
      <c r="S974" s="44">
        <f t="shared" si="110"/>
        <v>0.42199999999999999</v>
      </c>
      <c r="T974" s="40">
        <f t="shared" si="111"/>
        <v>0.96879999999999999</v>
      </c>
      <c r="U974" s="7"/>
      <c r="AF974" s="3"/>
    </row>
    <row r="975" spans="1:36" s="25" customFormat="1" x14ac:dyDescent="0.25">
      <c r="A975" s="27">
        <v>27123</v>
      </c>
      <c r="B975" s="11" t="s">
        <v>1129</v>
      </c>
      <c r="C975" s="11" t="s">
        <v>1178</v>
      </c>
      <c r="D975" s="11"/>
      <c r="E975" s="13"/>
      <c r="F975" s="37">
        <v>0.88452634580865952</v>
      </c>
      <c r="G975" s="37">
        <v>0.39156548246660844</v>
      </c>
      <c r="H975" s="38">
        <v>53152</v>
      </c>
      <c r="I975" s="38">
        <v>60597</v>
      </c>
      <c r="J975" s="27" t="s">
        <v>17</v>
      </c>
      <c r="K975" s="7"/>
      <c r="L975" s="40">
        <f t="shared" si="105"/>
        <v>0.88807866045046135</v>
      </c>
      <c r="M975" s="40">
        <f t="shared" si="106"/>
        <v>0.47095279674388002</v>
      </c>
      <c r="N975" s="40">
        <f t="shared" si="107"/>
        <v>0.28332924658045394</v>
      </c>
      <c r="O975" s="40">
        <f t="shared" si="108"/>
        <v>0.50473104666078061</v>
      </c>
      <c r="P975" s="41">
        <v>0.75</v>
      </c>
      <c r="Q975" s="37">
        <f t="shared" si="109"/>
        <v>2.897091750435576</v>
      </c>
      <c r="R975" s="17"/>
      <c r="S975" s="44">
        <f t="shared" si="110"/>
        <v>0.91600000000000004</v>
      </c>
      <c r="T975" s="40">
        <f t="shared" si="111"/>
        <v>1.1664000000000001</v>
      </c>
      <c r="U975" s="7"/>
      <c r="AF975" s="3"/>
    </row>
    <row r="976" spans="1:36" s="25" customFormat="1" x14ac:dyDescent="0.25">
      <c r="A976" s="27">
        <v>27125</v>
      </c>
      <c r="B976" s="11" t="s">
        <v>1129</v>
      </c>
      <c r="C976" s="11" t="s">
        <v>1179</v>
      </c>
      <c r="D976" s="11"/>
      <c r="E976" s="13"/>
      <c r="F976" s="37">
        <v>0.92592592592592593</v>
      </c>
      <c r="G976" s="37">
        <v>0.14376545390321441</v>
      </c>
      <c r="H976" s="38">
        <v>48750</v>
      </c>
      <c r="I976" s="38">
        <v>47144</v>
      </c>
      <c r="J976" s="27" t="s">
        <v>20</v>
      </c>
      <c r="K976" s="7"/>
      <c r="L976" s="40">
        <f t="shared" si="105"/>
        <v>0.92964450394169273</v>
      </c>
      <c r="M976" s="40">
        <f t="shared" si="106"/>
        <v>0.17291294974307655</v>
      </c>
      <c r="N976" s="40">
        <f t="shared" si="107"/>
        <v>0.25986417765647823</v>
      </c>
      <c r="O976" s="40">
        <f t="shared" si="108"/>
        <v>0.39267687284479169</v>
      </c>
      <c r="P976" s="41">
        <v>0.25</v>
      </c>
      <c r="Q976" s="37">
        <f t="shared" si="109"/>
        <v>2.0050985041860394</v>
      </c>
      <c r="R976" s="17"/>
      <c r="S976" s="44">
        <f t="shared" si="110"/>
        <v>0.34200000000000003</v>
      </c>
      <c r="T976" s="40">
        <f t="shared" si="111"/>
        <v>0.93679999999999997</v>
      </c>
      <c r="U976" s="7"/>
      <c r="AF976" s="3"/>
    </row>
    <row r="977" spans="1:36" s="25" customFormat="1" x14ac:dyDescent="0.25">
      <c r="A977" s="27">
        <v>27127</v>
      </c>
      <c r="B977" s="11" t="s">
        <v>1129</v>
      </c>
      <c r="C977" s="11" t="s">
        <v>1180</v>
      </c>
      <c r="D977" s="11"/>
      <c r="E977" s="13"/>
      <c r="F977" s="37">
        <v>0.92053134467490094</v>
      </c>
      <c r="G977" s="37">
        <v>0.15801024140453548</v>
      </c>
      <c r="H977" s="38">
        <v>46071</v>
      </c>
      <c r="I977" s="38">
        <v>54258</v>
      </c>
      <c r="J977" s="27" t="s">
        <v>20</v>
      </c>
      <c r="K977" s="7"/>
      <c r="L977" s="40">
        <f t="shared" si="105"/>
        <v>0.92422825770572381</v>
      </c>
      <c r="M977" s="40">
        <f t="shared" si="106"/>
        <v>0.19004577378698731</v>
      </c>
      <c r="N977" s="40">
        <f t="shared" si="107"/>
        <v>0.24558364161664836</v>
      </c>
      <c r="O977" s="40">
        <f t="shared" si="108"/>
        <v>0.45193156640956872</v>
      </c>
      <c r="P977" s="41">
        <v>0.25</v>
      </c>
      <c r="Q977" s="37">
        <f t="shared" si="109"/>
        <v>2.0617892395189283</v>
      </c>
      <c r="R977" s="17"/>
      <c r="S977" s="44">
        <f t="shared" si="110"/>
        <v>0.39500000000000002</v>
      </c>
      <c r="T977" s="40">
        <f t="shared" si="111"/>
        <v>0.95799999999999996</v>
      </c>
      <c r="U977" s="7"/>
      <c r="AF977" s="3"/>
      <c r="AJ977" s="7"/>
    </row>
    <row r="978" spans="1:36" s="25" customFormat="1" x14ac:dyDescent="0.25">
      <c r="A978" s="27">
        <v>27129</v>
      </c>
      <c r="B978" s="11" t="s">
        <v>1129</v>
      </c>
      <c r="C978" s="11" t="s">
        <v>1181</v>
      </c>
      <c r="D978" s="11"/>
      <c r="E978" s="13"/>
      <c r="F978" s="37">
        <v>0.9262715818945404</v>
      </c>
      <c r="G978" s="37">
        <v>0.1521442228899208</v>
      </c>
      <c r="H978" s="38">
        <v>49800</v>
      </c>
      <c r="I978" s="38">
        <v>63838</v>
      </c>
      <c r="J978" s="27" t="s">
        <v>20</v>
      </c>
      <c r="K978" s="7"/>
      <c r="L978" s="40">
        <f t="shared" si="105"/>
        <v>0.929991548086888</v>
      </c>
      <c r="M978" s="40">
        <f t="shared" si="106"/>
        <v>0.18299045877861</v>
      </c>
      <c r="N978" s="40">
        <f t="shared" si="107"/>
        <v>0.26546125225215622</v>
      </c>
      <c r="O978" s="40">
        <f t="shared" si="108"/>
        <v>0.5317263322727348</v>
      </c>
      <c r="P978" s="41">
        <v>0.25</v>
      </c>
      <c r="Q978" s="37">
        <f t="shared" si="109"/>
        <v>2.1601695913903889</v>
      </c>
      <c r="R978" s="17"/>
      <c r="S978" s="44">
        <f t="shared" si="110"/>
        <v>0.49099999999999999</v>
      </c>
      <c r="T978" s="40">
        <f t="shared" si="111"/>
        <v>0.99639999999999995</v>
      </c>
      <c r="U978" s="7"/>
      <c r="AF978" s="3"/>
    </row>
    <row r="979" spans="1:36" s="25" customFormat="1" x14ac:dyDescent="0.25">
      <c r="A979" s="27">
        <v>27131</v>
      </c>
      <c r="B979" s="11" t="s">
        <v>1129</v>
      </c>
      <c r="C979" s="11" t="s">
        <v>1182</v>
      </c>
      <c r="D979" s="11"/>
      <c r="E979" s="13"/>
      <c r="F979" s="37">
        <v>0.91893944187812437</v>
      </c>
      <c r="G979" s="37">
        <v>0.27935273773761138</v>
      </c>
      <c r="H979" s="38">
        <v>60438</v>
      </c>
      <c r="I979" s="38">
        <v>43988</v>
      </c>
      <c r="J979" s="27" t="s">
        <v>25</v>
      </c>
      <c r="K979" s="7"/>
      <c r="L979" s="40">
        <f t="shared" si="105"/>
        <v>0.92262996172502443</v>
      </c>
      <c r="M979" s="40">
        <f t="shared" si="106"/>
        <v>0.33598965947364101</v>
      </c>
      <c r="N979" s="40">
        <f t="shared" si="107"/>
        <v>0.32216761372722524</v>
      </c>
      <c r="O979" s="40">
        <f t="shared" si="108"/>
        <v>0.36638957837045427</v>
      </c>
      <c r="P979" s="41">
        <v>0.5</v>
      </c>
      <c r="Q979" s="37">
        <f t="shared" si="109"/>
        <v>2.4471768132963447</v>
      </c>
      <c r="R979" s="17"/>
      <c r="S979" s="44">
        <f t="shared" si="110"/>
        <v>0.69</v>
      </c>
      <c r="T979" s="40">
        <f t="shared" si="111"/>
        <v>1.0760000000000001</v>
      </c>
      <c r="U979" s="7"/>
      <c r="AF979" s="3"/>
    </row>
    <row r="980" spans="1:36" s="25" customFormat="1" x14ac:dyDescent="0.25">
      <c r="A980" s="27">
        <v>27133</v>
      </c>
      <c r="B980" s="11" t="s">
        <v>1129</v>
      </c>
      <c r="C980" s="11" t="s">
        <v>1183</v>
      </c>
      <c r="D980" s="11"/>
      <c r="E980" s="13"/>
      <c r="F980" s="37">
        <v>0.91401037805782059</v>
      </c>
      <c r="G980" s="37">
        <v>0.18284321194575651</v>
      </c>
      <c r="H980" s="38">
        <v>45660</v>
      </c>
      <c r="I980" s="38">
        <v>51992</v>
      </c>
      <c r="J980" s="27" t="s">
        <v>20</v>
      </c>
      <c r="K980" s="7"/>
      <c r="L980" s="40">
        <f t="shared" si="105"/>
        <v>0.91768110246769141</v>
      </c>
      <c r="M980" s="40">
        <f t="shared" si="106"/>
        <v>0.21991346502007181</v>
      </c>
      <c r="N980" s="40">
        <f t="shared" si="107"/>
        <v>0.24339278670348297</v>
      </c>
      <c r="O980" s="40">
        <f t="shared" si="108"/>
        <v>0.43305735561145448</v>
      </c>
      <c r="P980" s="41">
        <v>0.25</v>
      </c>
      <c r="Q980" s="37">
        <f t="shared" si="109"/>
        <v>2.064044709802701</v>
      </c>
      <c r="R980" s="17"/>
      <c r="S980" s="44">
        <f t="shared" si="110"/>
        <v>0.39900000000000002</v>
      </c>
      <c r="T980" s="40">
        <f t="shared" si="111"/>
        <v>0.95960000000000001</v>
      </c>
      <c r="U980" s="7"/>
      <c r="AF980" s="3"/>
    </row>
    <row r="981" spans="1:36" s="25" customFormat="1" x14ac:dyDescent="0.25">
      <c r="A981" s="27">
        <v>27135</v>
      </c>
      <c r="B981" s="11" t="s">
        <v>1129</v>
      </c>
      <c r="C981" s="11" t="s">
        <v>1184</v>
      </c>
      <c r="D981" s="11"/>
      <c r="E981" s="13"/>
      <c r="F981" s="37">
        <v>0.92366071428571428</v>
      </c>
      <c r="G981" s="37">
        <v>0.16995634845321692</v>
      </c>
      <c r="H981" s="38">
        <v>50620</v>
      </c>
      <c r="I981" s="38">
        <v>45390</v>
      </c>
      <c r="J981" s="27" t="s">
        <v>20</v>
      </c>
      <c r="K981" s="7"/>
      <c r="L981" s="40">
        <f t="shared" si="105"/>
        <v>0.92737019506597818</v>
      </c>
      <c r="M981" s="40">
        <f t="shared" si="106"/>
        <v>0.20441387510515718</v>
      </c>
      <c r="N981" s="40">
        <f t="shared" si="107"/>
        <v>0.269832300984019</v>
      </c>
      <c r="O981" s="40">
        <f t="shared" si="108"/>
        <v>0.37806726748738112</v>
      </c>
      <c r="P981" s="41">
        <v>0.25</v>
      </c>
      <c r="Q981" s="37">
        <f t="shared" si="109"/>
        <v>2.0296836386425356</v>
      </c>
      <c r="R981" s="17"/>
      <c r="S981" s="44">
        <f t="shared" si="110"/>
        <v>0.36499999999999999</v>
      </c>
      <c r="T981" s="40">
        <f t="shared" si="111"/>
        <v>0.94599999999999995</v>
      </c>
      <c r="U981" s="7"/>
      <c r="AF981" s="3"/>
    </row>
    <row r="982" spans="1:36" s="25" customFormat="1" x14ac:dyDescent="0.25">
      <c r="A982" s="27">
        <v>27137</v>
      </c>
      <c r="B982" s="11" t="s">
        <v>1129</v>
      </c>
      <c r="C982" s="11" t="s">
        <v>1185</v>
      </c>
      <c r="D982" s="11"/>
      <c r="E982" s="13"/>
      <c r="F982" s="37">
        <v>0.90608400308050785</v>
      </c>
      <c r="G982" s="37">
        <v>0.25863228782424214</v>
      </c>
      <c r="H982" s="38">
        <v>46231</v>
      </c>
      <c r="I982" s="38">
        <v>46001</v>
      </c>
      <c r="J982" s="27" t="s">
        <v>17</v>
      </c>
      <c r="K982" s="7"/>
      <c r="L982" s="40">
        <f t="shared" si="105"/>
        <v>0.90972289465914447</v>
      </c>
      <c r="M982" s="40">
        <f t="shared" si="106"/>
        <v>0.31106827525197406</v>
      </c>
      <c r="N982" s="40">
        <f t="shared" si="107"/>
        <v>0.24643652917408501</v>
      </c>
      <c r="O982" s="40">
        <f t="shared" si="108"/>
        <v>0.38315647437072081</v>
      </c>
      <c r="P982" s="41">
        <v>0.75</v>
      </c>
      <c r="Q982" s="37">
        <f t="shared" si="109"/>
        <v>2.6003841734559243</v>
      </c>
      <c r="R982" s="17"/>
      <c r="S982" s="44">
        <f t="shared" si="110"/>
        <v>0.78700000000000003</v>
      </c>
      <c r="T982" s="40">
        <f t="shared" si="111"/>
        <v>1.1148</v>
      </c>
      <c r="U982" s="7"/>
      <c r="AF982" s="3"/>
    </row>
    <row r="983" spans="1:36" s="25" customFormat="1" x14ac:dyDescent="0.25">
      <c r="A983" s="27">
        <v>27139</v>
      </c>
      <c r="B983" s="11" t="s">
        <v>1129</v>
      </c>
      <c r="C983" s="11" t="s">
        <v>1186</v>
      </c>
      <c r="D983" s="11"/>
      <c r="E983" s="13"/>
      <c r="F983" s="37">
        <v>0.96486257557613109</v>
      </c>
      <c r="G983" s="37">
        <v>0.3747053348001112</v>
      </c>
      <c r="H983" s="38">
        <v>84571</v>
      </c>
      <c r="I983" s="38">
        <v>46082</v>
      </c>
      <c r="J983" s="27" t="s">
        <v>17</v>
      </c>
      <c r="K983" s="7"/>
      <c r="L983" s="40">
        <f t="shared" si="105"/>
        <v>0.96873752567884652</v>
      </c>
      <c r="M983" s="40">
        <f t="shared" si="106"/>
        <v>0.4506743655424556</v>
      </c>
      <c r="N983" s="40">
        <f t="shared" si="107"/>
        <v>0.45080971012484139</v>
      </c>
      <c r="O983" s="40">
        <f t="shared" si="108"/>
        <v>0.38383114827833215</v>
      </c>
      <c r="P983" s="41">
        <v>0.75</v>
      </c>
      <c r="Q983" s="37">
        <f t="shared" si="109"/>
        <v>3.0040527496244755</v>
      </c>
      <c r="R983" s="17"/>
      <c r="S983" s="44">
        <f t="shared" si="110"/>
        <v>0.94199999999999995</v>
      </c>
      <c r="T983" s="40">
        <f t="shared" si="111"/>
        <v>1.1768000000000001</v>
      </c>
      <c r="U983" s="7"/>
      <c r="Z983" s="7"/>
      <c r="AA983" s="7"/>
      <c r="AB983" s="7"/>
      <c r="AC983" s="7"/>
      <c r="AD983" s="7"/>
      <c r="AE983" s="7"/>
      <c r="AF983" s="3"/>
    </row>
    <row r="984" spans="1:36" s="25" customFormat="1" x14ac:dyDescent="0.25">
      <c r="A984" s="27">
        <v>27141</v>
      </c>
      <c r="B984" s="11" t="s">
        <v>1129</v>
      </c>
      <c r="C984" s="11" t="s">
        <v>1187</v>
      </c>
      <c r="D984" s="11"/>
      <c r="E984" s="13"/>
      <c r="F984" s="37">
        <v>0.945799938006465</v>
      </c>
      <c r="G984" s="37">
        <v>0.24355874711316397</v>
      </c>
      <c r="H984" s="38">
        <v>72041</v>
      </c>
      <c r="I984" s="38">
        <v>41085</v>
      </c>
      <c r="J984" s="27" t="s">
        <v>17</v>
      </c>
      <c r="K984" s="7"/>
      <c r="L984" s="40">
        <f t="shared" si="105"/>
        <v>0.94959833133179217</v>
      </c>
      <c r="M984" s="40">
        <f t="shared" si="106"/>
        <v>0.29293867376106542</v>
      </c>
      <c r="N984" s="40">
        <f t="shared" si="107"/>
        <v>0.38401795328308402</v>
      </c>
      <c r="O984" s="40">
        <f t="shared" si="108"/>
        <v>0.34220959869396456</v>
      </c>
      <c r="P984" s="41">
        <v>0.75</v>
      </c>
      <c r="Q984" s="37">
        <f t="shared" si="109"/>
        <v>2.7187645570699064</v>
      </c>
      <c r="R984" s="17"/>
      <c r="S984" s="44">
        <f t="shared" si="110"/>
        <v>0.85</v>
      </c>
      <c r="T984" s="40">
        <f t="shared" si="111"/>
        <v>1.1399999999999999</v>
      </c>
      <c r="U984" s="7"/>
      <c r="AF984" s="3"/>
    </row>
    <row r="985" spans="1:36" s="25" customFormat="1" x14ac:dyDescent="0.25">
      <c r="A985" s="27">
        <v>27143</v>
      </c>
      <c r="B985" s="11" t="s">
        <v>1129</v>
      </c>
      <c r="C985" s="11" t="s">
        <v>1188</v>
      </c>
      <c r="D985" s="11"/>
      <c r="E985" s="13"/>
      <c r="F985" s="37">
        <v>0.91593352883675461</v>
      </c>
      <c r="G985" s="37">
        <v>0.14229096181730305</v>
      </c>
      <c r="H985" s="38">
        <v>52996</v>
      </c>
      <c r="I985" s="38">
        <v>50399</v>
      </c>
      <c r="J985" s="27" t="s">
        <v>22</v>
      </c>
      <c r="K985" s="7"/>
      <c r="L985" s="40">
        <f t="shared" si="105"/>
        <v>0.91961197674372952</v>
      </c>
      <c r="M985" s="40">
        <f t="shared" si="106"/>
        <v>0.17113951412954315</v>
      </c>
      <c r="N985" s="40">
        <f t="shared" si="107"/>
        <v>0.28249768121195323</v>
      </c>
      <c r="O985" s="40">
        <f t="shared" si="108"/>
        <v>0.41978876876176513</v>
      </c>
      <c r="P985" s="41">
        <v>0.6</v>
      </c>
      <c r="Q985" s="37">
        <f t="shared" si="109"/>
        <v>2.3930379408469911</v>
      </c>
      <c r="R985" s="17"/>
      <c r="S985" s="44">
        <f t="shared" si="110"/>
        <v>0.65700000000000003</v>
      </c>
      <c r="T985" s="40">
        <f t="shared" si="111"/>
        <v>1.0628</v>
      </c>
      <c r="U985" s="7"/>
      <c r="AF985" s="3"/>
    </row>
    <row r="986" spans="1:36" s="25" customFormat="1" x14ac:dyDescent="0.25">
      <c r="A986" s="27">
        <v>27145</v>
      </c>
      <c r="B986" s="11" t="s">
        <v>1129</v>
      </c>
      <c r="C986" s="11" t="s">
        <v>1189</v>
      </c>
      <c r="D986" s="11"/>
      <c r="E986" s="13"/>
      <c r="F986" s="37">
        <v>0.93248229242412006</v>
      </c>
      <c r="G986" s="37">
        <v>0.24197202736264214</v>
      </c>
      <c r="H986" s="38">
        <v>53861</v>
      </c>
      <c r="I986" s="38">
        <v>45210</v>
      </c>
      <c r="J986" s="27" t="s">
        <v>17</v>
      </c>
      <c r="K986" s="7"/>
      <c r="L986" s="40">
        <f t="shared" si="105"/>
        <v>0.93622720122903624</v>
      </c>
      <c r="M986" s="40">
        <f t="shared" si="106"/>
        <v>0.29103025706547292</v>
      </c>
      <c r="N986" s="40">
        <f t="shared" si="107"/>
        <v>0.28710860456934512</v>
      </c>
      <c r="O986" s="40">
        <f t="shared" si="108"/>
        <v>0.37656799213713371</v>
      </c>
      <c r="P986" s="41">
        <v>0.75</v>
      </c>
      <c r="Q986" s="37">
        <f t="shared" si="109"/>
        <v>2.6409340550009883</v>
      </c>
      <c r="R986" s="17"/>
      <c r="S986" s="44">
        <f t="shared" si="110"/>
        <v>0.80900000000000005</v>
      </c>
      <c r="T986" s="40">
        <f t="shared" si="111"/>
        <v>1.1235999999999999</v>
      </c>
      <c r="U986" s="7"/>
      <c r="Z986" s="7"/>
      <c r="AA986" s="7"/>
      <c r="AB986" s="7"/>
      <c r="AC986" s="7"/>
      <c r="AD986" s="7"/>
      <c r="AE986" s="7"/>
      <c r="AF986" s="3"/>
    </row>
    <row r="987" spans="1:36" s="25" customFormat="1" x14ac:dyDescent="0.25">
      <c r="A987" s="27">
        <v>27147</v>
      </c>
      <c r="B987" s="11" t="s">
        <v>1129</v>
      </c>
      <c r="C987" s="11" t="s">
        <v>1190</v>
      </c>
      <c r="D987" s="11"/>
      <c r="E987" s="13"/>
      <c r="F987" s="37">
        <v>0.94034325889164594</v>
      </c>
      <c r="G987" s="37">
        <v>0.24787768894749856</v>
      </c>
      <c r="H987" s="38">
        <v>58403</v>
      </c>
      <c r="I987" s="38">
        <v>44395</v>
      </c>
      <c r="J987" s="27" t="s">
        <v>25</v>
      </c>
      <c r="K987" s="7"/>
      <c r="L987" s="40">
        <f t="shared" si="105"/>
        <v>0.94411973784301806</v>
      </c>
      <c r="M987" s="40">
        <f t="shared" si="106"/>
        <v>0.29813325251463946</v>
      </c>
      <c r="N987" s="40">
        <f t="shared" si="107"/>
        <v>0.31131995010607788</v>
      </c>
      <c r="O987" s="40">
        <f t="shared" si="108"/>
        <v>0.36977960652351366</v>
      </c>
      <c r="P987" s="41">
        <v>0.5</v>
      </c>
      <c r="Q987" s="37">
        <f t="shared" si="109"/>
        <v>2.4233525469872492</v>
      </c>
      <c r="R987" s="17"/>
      <c r="S987" s="44">
        <f t="shared" si="110"/>
        <v>0.67600000000000005</v>
      </c>
      <c r="T987" s="40">
        <f t="shared" si="111"/>
        <v>1.0704</v>
      </c>
      <c r="U987" s="7"/>
      <c r="Z987" s="7"/>
      <c r="AA987" s="7"/>
      <c r="AB987" s="7"/>
      <c r="AC987" s="7"/>
      <c r="AD987" s="7"/>
      <c r="AE987" s="7"/>
      <c r="AF987" s="3"/>
    </row>
    <row r="988" spans="1:36" s="25" customFormat="1" x14ac:dyDescent="0.25">
      <c r="A988" s="27">
        <v>27149</v>
      </c>
      <c r="B988" s="11" t="s">
        <v>1129</v>
      </c>
      <c r="C988" s="11" t="s">
        <v>1191</v>
      </c>
      <c r="D988" s="11"/>
      <c r="E988" s="13"/>
      <c r="F988" s="37">
        <v>0.95625276182059216</v>
      </c>
      <c r="G988" s="37">
        <v>0.2658141517476556</v>
      </c>
      <c r="H988" s="38">
        <v>52819</v>
      </c>
      <c r="I988" s="38">
        <v>61249</v>
      </c>
      <c r="J988" s="27" t="s">
        <v>20</v>
      </c>
      <c r="K988" s="7"/>
      <c r="L988" s="40">
        <f t="shared" si="105"/>
        <v>0.96009313435802424</v>
      </c>
      <c r="M988" s="40">
        <f t="shared" si="106"/>
        <v>0.31970621463125526</v>
      </c>
      <c r="N988" s="40">
        <f t="shared" si="107"/>
        <v>0.28155417435153896</v>
      </c>
      <c r="O988" s="40">
        <f t="shared" si="108"/>
        <v>0.51016175515167672</v>
      </c>
      <c r="P988" s="41">
        <v>0.25</v>
      </c>
      <c r="Q988" s="37">
        <f t="shared" si="109"/>
        <v>2.3215152784924951</v>
      </c>
      <c r="R988" s="17"/>
      <c r="S988" s="44">
        <f t="shared" si="110"/>
        <v>0.60899999999999999</v>
      </c>
      <c r="T988" s="40">
        <f t="shared" si="111"/>
        <v>1.0436000000000001</v>
      </c>
      <c r="U988" s="7"/>
      <c r="AF988" s="3"/>
      <c r="AJ988" s="7"/>
    </row>
    <row r="989" spans="1:36" s="25" customFormat="1" x14ac:dyDescent="0.25">
      <c r="A989" s="27">
        <v>27151</v>
      </c>
      <c r="B989" s="11" t="s">
        <v>1129</v>
      </c>
      <c r="C989" s="11" t="s">
        <v>1192</v>
      </c>
      <c r="D989" s="11"/>
      <c r="E989" s="13"/>
      <c r="F989" s="37">
        <v>0.93192573716781946</v>
      </c>
      <c r="G989" s="37">
        <v>0.1587256027554535</v>
      </c>
      <c r="H989" s="38">
        <v>45984</v>
      </c>
      <c r="I989" s="38">
        <v>51749</v>
      </c>
      <c r="J989" s="27" t="s">
        <v>20</v>
      </c>
      <c r="K989" s="7"/>
      <c r="L989" s="40">
        <f t="shared" si="105"/>
        <v>0.93566841081106367</v>
      </c>
      <c r="M989" s="40">
        <f t="shared" si="106"/>
        <v>0.19090616992501014</v>
      </c>
      <c r="N989" s="40">
        <f t="shared" si="107"/>
        <v>0.24511988400729218</v>
      </c>
      <c r="O989" s="40">
        <f t="shared" si="108"/>
        <v>0.43103333388862047</v>
      </c>
      <c r="P989" s="41">
        <v>0.25</v>
      </c>
      <c r="Q989" s="37">
        <f t="shared" si="109"/>
        <v>2.0527277986319863</v>
      </c>
      <c r="R989" s="17"/>
      <c r="S989" s="44">
        <f t="shared" si="110"/>
        <v>0.38800000000000001</v>
      </c>
      <c r="T989" s="40">
        <f t="shared" si="111"/>
        <v>0.95520000000000005</v>
      </c>
      <c r="U989" s="7"/>
      <c r="AF989" s="3"/>
      <c r="AJ989" s="7"/>
    </row>
    <row r="990" spans="1:36" s="25" customFormat="1" x14ac:dyDescent="0.25">
      <c r="A990" s="27">
        <v>27153</v>
      </c>
      <c r="B990" s="11" t="s">
        <v>1129</v>
      </c>
      <c r="C990" s="11" t="s">
        <v>1193</v>
      </c>
      <c r="D990" s="11"/>
      <c r="E990" s="13"/>
      <c r="F990" s="37">
        <v>0.89634059518724196</v>
      </c>
      <c r="G990" s="37">
        <v>0.12928712515711976</v>
      </c>
      <c r="H990" s="38">
        <v>45287</v>
      </c>
      <c r="I990" s="38">
        <v>36251</v>
      </c>
      <c r="J990" s="27" t="s">
        <v>20</v>
      </c>
      <c r="K990" s="7"/>
      <c r="L990" s="40">
        <f t="shared" si="105"/>
        <v>0.89994035661369676</v>
      </c>
      <c r="M990" s="40">
        <f t="shared" si="106"/>
        <v>0.15549923551015241</v>
      </c>
      <c r="N990" s="40">
        <f t="shared" si="107"/>
        <v>0.2414044925852088</v>
      </c>
      <c r="O990" s="40">
        <f t="shared" si="108"/>
        <v>0.30194572623232102</v>
      </c>
      <c r="P990" s="41">
        <v>0.25</v>
      </c>
      <c r="Q990" s="37">
        <f t="shared" si="109"/>
        <v>1.848789810941379</v>
      </c>
      <c r="R990" s="17"/>
      <c r="S990" s="44">
        <f t="shared" si="110"/>
        <v>0.20799999999999999</v>
      </c>
      <c r="T990" s="40">
        <f t="shared" si="111"/>
        <v>0.88319999999999999</v>
      </c>
      <c r="U990" s="7"/>
      <c r="AF990" s="3"/>
    </row>
    <row r="991" spans="1:36" s="25" customFormat="1" x14ac:dyDescent="0.25">
      <c r="A991" s="27">
        <v>27155</v>
      </c>
      <c r="B991" s="11" t="s">
        <v>1129</v>
      </c>
      <c r="C991" s="11" t="s">
        <v>1194</v>
      </c>
      <c r="D991" s="11"/>
      <c r="E991" s="13"/>
      <c r="F991" s="37">
        <v>0.93429158110882959</v>
      </c>
      <c r="G991" s="37">
        <v>0.15995397008055237</v>
      </c>
      <c r="H991" s="38">
        <v>44025</v>
      </c>
      <c r="I991" s="38">
        <v>67968</v>
      </c>
      <c r="J991" s="27" t="s">
        <v>20</v>
      </c>
      <c r="K991" s="7"/>
      <c r="L991" s="40">
        <f t="shared" si="105"/>
        <v>0.9380437561333631</v>
      </c>
      <c r="M991" s="40">
        <f t="shared" si="106"/>
        <v>0.19238358060876071</v>
      </c>
      <c r="N991" s="40">
        <f t="shared" si="107"/>
        <v>0.23467734197592724</v>
      </c>
      <c r="O991" s="40">
        <f t="shared" si="108"/>
        <v>0.56612637225341089</v>
      </c>
      <c r="P991" s="41">
        <v>0.25</v>
      </c>
      <c r="Q991" s="37">
        <f t="shared" si="109"/>
        <v>2.1812310509714621</v>
      </c>
      <c r="R991" s="17"/>
      <c r="S991" s="44">
        <f t="shared" si="110"/>
        <v>0.505</v>
      </c>
      <c r="T991" s="40">
        <f t="shared" si="111"/>
        <v>1.002</v>
      </c>
      <c r="U991" s="7"/>
      <c r="AF991" s="3"/>
    </row>
    <row r="992" spans="1:36" s="25" customFormat="1" x14ac:dyDescent="0.25">
      <c r="A992" s="27">
        <v>27157</v>
      </c>
      <c r="B992" s="11" t="s">
        <v>1129</v>
      </c>
      <c r="C992" s="11" t="s">
        <v>1195</v>
      </c>
      <c r="D992" s="11"/>
      <c r="E992" s="13"/>
      <c r="F992" s="37">
        <v>0.94540417209908734</v>
      </c>
      <c r="G992" s="37">
        <v>0.19133669944193463</v>
      </c>
      <c r="H992" s="38">
        <v>53537</v>
      </c>
      <c r="I992" s="38">
        <v>38528</v>
      </c>
      <c r="J992" s="27" t="s">
        <v>22</v>
      </c>
      <c r="K992" s="7"/>
      <c r="L992" s="40">
        <f t="shared" si="105"/>
        <v>0.94920097600309972</v>
      </c>
      <c r="M992" s="40">
        <f t="shared" si="106"/>
        <v>0.23012895098486283</v>
      </c>
      <c r="N992" s="40">
        <f t="shared" si="107"/>
        <v>0.28538150726553591</v>
      </c>
      <c r="O992" s="40">
        <f t="shared" si="108"/>
        <v>0.32091155941295041</v>
      </c>
      <c r="P992" s="41">
        <v>0.6</v>
      </c>
      <c r="Q992" s="37">
        <f t="shared" si="109"/>
        <v>2.3856229936664488</v>
      </c>
      <c r="R992" s="17"/>
      <c r="S992" s="44">
        <f t="shared" si="110"/>
        <v>0.64900000000000002</v>
      </c>
      <c r="T992" s="40">
        <f t="shared" si="111"/>
        <v>1.0596000000000001</v>
      </c>
      <c r="U992" s="7"/>
      <c r="AF992" s="3"/>
    </row>
    <row r="993" spans="1:36" s="25" customFormat="1" x14ac:dyDescent="0.25">
      <c r="A993" s="27">
        <v>27159</v>
      </c>
      <c r="B993" s="11" t="s">
        <v>1129</v>
      </c>
      <c r="C993" s="11" t="s">
        <v>1196</v>
      </c>
      <c r="D993" s="11"/>
      <c r="E993" s="13"/>
      <c r="F993" s="37">
        <v>0.86232657417289227</v>
      </c>
      <c r="G993" s="37">
        <v>0.13424165610477398</v>
      </c>
      <c r="H993" s="38">
        <v>35767</v>
      </c>
      <c r="I993" s="38">
        <v>37549</v>
      </c>
      <c r="J993" s="27" t="s">
        <v>20</v>
      </c>
      <c r="K993" s="7"/>
      <c r="L993" s="40">
        <f t="shared" si="105"/>
        <v>0.86578973310531349</v>
      </c>
      <c r="M993" s="40">
        <f t="shared" si="106"/>
        <v>0.16145826487007778</v>
      </c>
      <c r="N993" s="40">
        <f t="shared" si="107"/>
        <v>0.19065768291772833</v>
      </c>
      <c r="O993" s="40">
        <f t="shared" si="108"/>
        <v>0.31275716736910492</v>
      </c>
      <c r="P993" s="41">
        <v>0.25</v>
      </c>
      <c r="Q993" s="37">
        <f t="shared" si="109"/>
        <v>1.7806628482622247</v>
      </c>
      <c r="R993" s="17"/>
      <c r="S993" s="44">
        <f t="shared" si="110"/>
        <v>0.14899999999999999</v>
      </c>
      <c r="T993" s="40">
        <f t="shared" si="111"/>
        <v>0.85960000000000003</v>
      </c>
      <c r="U993" s="7"/>
      <c r="Z993" s="7"/>
      <c r="AA993" s="7"/>
      <c r="AB993" s="7"/>
      <c r="AC993" s="7"/>
      <c r="AD993" s="7"/>
      <c r="AE993" s="7"/>
      <c r="AF993" s="3"/>
    </row>
    <row r="994" spans="1:36" s="25" customFormat="1" x14ac:dyDescent="0.25">
      <c r="A994" s="27">
        <v>27161</v>
      </c>
      <c r="B994" s="11" t="s">
        <v>1129</v>
      </c>
      <c r="C994" s="11" t="s">
        <v>1197</v>
      </c>
      <c r="D994" s="11"/>
      <c r="E994" s="13"/>
      <c r="F994" s="37">
        <v>0.93057722308892354</v>
      </c>
      <c r="G994" s="37">
        <v>0.18885027949841365</v>
      </c>
      <c r="H994" s="38">
        <v>53433</v>
      </c>
      <c r="I994" s="38">
        <v>48419</v>
      </c>
      <c r="J994" s="27" t="s">
        <v>20</v>
      </c>
      <c r="K994" s="7"/>
      <c r="L994" s="40">
        <f t="shared" si="105"/>
        <v>0.93431448101297543</v>
      </c>
      <c r="M994" s="40">
        <f t="shared" si="106"/>
        <v>0.22713842582696456</v>
      </c>
      <c r="N994" s="40">
        <f t="shared" si="107"/>
        <v>0.28482713035320206</v>
      </c>
      <c r="O994" s="40">
        <f t="shared" si="108"/>
        <v>0.40329673990904397</v>
      </c>
      <c r="P994" s="41">
        <v>0.25</v>
      </c>
      <c r="Q994" s="37">
        <f t="shared" si="109"/>
        <v>2.099576777102186</v>
      </c>
      <c r="R994" s="17"/>
      <c r="S994" s="44">
        <f t="shared" si="110"/>
        <v>0.42899999999999999</v>
      </c>
      <c r="T994" s="40">
        <f t="shared" si="111"/>
        <v>0.97160000000000002</v>
      </c>
      <c r="U994" s="7"/>
      <c r="Z994" s="7"/>
      <c r="AA994" s="7"/>
      <c r="AB994" s="7"/>
      <c r="AC994" s="7"/>
      <c r="AD994" s="7"/>
      <c r="AE994" s="7"/>
      <c r="AF994" s="3"/>
    </row>
    <row r="995" spans="1:36" s="25" customFormat="1" x14ac:dyDescent="0.25">
      <c r="A995" s="27">
        <v>27163</v>
      </c>
      <c r="B995" s="11" t="s">
        <v>1129</v>
      </c>
      <c r="C995" s="11" t="s">
        <v>74</v>
      </c>
      <c r="D995" s="11"/>
      <c r="E995" s="13"/>
      <c r="F995" s="37">
        <v>0.95985816038315119</v>
      </c>
      <c r="G995" s="37">
        <v>0.40079420370628394</v>
      </c>
      <c r="H995" s="38">
        <v>80747</v>
      </c>
      <c r="I995" s="38">
        <v>43053</v>
      </c>
      <c r="J995" s="27" t="s">
        <v>17</v>
      </c>
      <c r="K995" s="7"/>
      <c r="L995" s="40">
        <f t="shared" si="105"/>
        <v>0.96371301243288277</v>
      </c>
      <c r="M995" s="40">
        <f t="shared" si="106"/>
        <v>0.48205258023556063</v>
      </c>
      <c r="N995" s="40">
        <f t="shared" si="107"/>
        <v>0.43042569750210558</v>
      </c>
      <c r="O995" s="40">
        <f t="shared" si="108"/>
        <v>0.3586016758566693</v>
      </c>
      <c r="P995" s="41">
        <v>0.75</v>
      </c>
      <c r="Q995" s="37">
        <f t="shared" si="109"/>
        <v>2.9847929660272183</v>
      </c>
      <c r="R995" s="17"/>
      <c r="S995" s="44">
        <f t="shared" si="110"/>
        <v>0.93700000000000006</v>
      </c>
      <c r="T995" s="40">
        <f t="shared" si="111"/>
        <v>1.1748000000000001</v>
      </c>
      <c r="U995" s="7"/>
      <c r="AF995" s="3"/>
      <c r="AJ995" s="7"/>
    </row>
    <row r="996" spans="1:36" s="25" customFormat="1" x14ac:dyDescent="0.25">
      <c r="A996" s="27">
        <v>27165</v>
      </c>
      <c r="B996" s="11" t="s">
        <v>1129</v>
      </c>
      <c r="C996" s="11" t="s">
        <v>1198</v>
      </c>
      <c r="D996" s="11"/>
      <c r="E996" s="13"/>
      <c r="F996" s="37">
        <v>0.92055154300722264</v>
      </c>
      <c r="G996" s="37">
        <v>0.15305854555001314</v>
      </c>
      <c r="H996" s="38">
        <v>49210</v>
      </c>
      <c r="I996" s="38">
        <v>49848</v>
      </c>
      <c r="J996" s="27" t="s">
        <v>20</v>
      </c>
      <c r="K996" s="7"/>
      <c r="L996" s="40">
        <f t="shared" si="105"/>
        <v>0.92424853715584598</v>
      </c>
      <c r="M996" s="40">
        <f t="shared" si="106"/>
        <v>0.18409015431659326</v>
      </c>
      <c r="N996" s="40">
        <f t="shared" si="107"/>
        <v>0.26231622938410859</v>
      </c>
      <c r="O996" s="40">
        <f t="shared" si="108"/>
        <v>0.41519932032850787</v>
      </c>
      <c r="P996" s="41">
        <v>0.25</v>
      </c>
      <c r="Q996" s="37">
        <f t="shared" si="109"/>
        <v>2.0358542411850555</v>
      </c>
      <c r="R996" s="17"/>
      <c r="S996" s="44">
        <f t="shared" si="110"/>
        <v>0.371</v>
      </c>
      <c r="T996" s="40">
        <f t="shared" si="111"/>
        <v>0.94840000000000002</v>
      </c>
      <c r="U996" s="7"/>
      <c r="AF996" s="3"/>
    </row>
    <row r="997" spans="1:36" s="25" customFormat="1" x14ac:dyDescent="0.25">
      <c r="A997" s="27">
        <v>27167</v>
      </c>
      <c r="B997" s="11" t="s">
        <v>1129</v>
      </c>
      <c r="C997" s="11" t="s">
        <v>1199</v>
      </c>
      <c r="D997" s="11"/>
      <c r="E997" s="13"/>
      <c r="F997" s="37">
        <v>0.94123931623931623</v>
      </c>
      <c r="G997" s="37">
        <v>0.16549450549450551</v>
      </c>
      <c r="H997" s="38">
        <v>52970</v>
      </c>
      <c r="I997" s="38">
        <v>56340</v>
      </c>
      <c r="J997" s="27" t="s">
        <v>36</v>
      </c>
      <c r="K997" s="7"/>
      <c r="L997" s="40">
        <f t="shared" si="105"/>
        <v>0.94501939381457456</v>
      </c>
      <c r="M997" s="40">
        <f t="shared" si="106"/>
        <v>0.19904742296846681</v>
      </c>
      <c r="N997" s="40">
        <f t="shared" si="107"/>
        <v>0.28235908698386974</v>
      </c>
      <c r="O997" s="40">
        <f t="shared" si="108"/>
        <v>0.46927318462743006</v>
      </c>
      <c r="P997" s="41">
        <v>0.4</v>
      </c>
      <c r="Q997" s="37">
        <f t="shared" si="109"/>
        <v>2.2956990883943411</v>
      </c>
      <c r="R997" s="17"/>
      <c r="S997" s="44">
        <f t="shared" si="110"/>
        <v>0.58899999999999997</v>
      </c>
      <c r="T997" s="40">
        <f t="shared" si="111"/>
        <v>1.0356000000000001</v>
      </c>
      <c r="U997" s="7"/>
      <c r="AF997" s="3"/>
    </row>
    <row r="998" spans="1:36" s="25" customFormat="1" x14ac:dyDescent="0.25">
      <c r="A998" s="27">
        <v>27169</v>
      </c>
      <c r="B998" s="11" t="s">
        <v>1129</v>
      </c>
      <c r="C998" s="11" t="s">
        <v>1200</v>
      </c>
      <c r="D998" s="11"/>
      <c r="E998" s="13"/>
      <c r="F998" s="37">
        <v>0.93115599484314571</v>
      </c>
      <c r="G998" s="37">
        <v>0.26191101194382466</v>
      </c>
      <c r="H998" s="38">
        <v>46900</v>
      </c>
      <c r="I998" s="38">
        <v>40588</v>
      </c>
      <c r="J998" s="27" t="s">
        <v>25</v>
      </c>
      <c r="K998" s="7"/>
      <c r="L998" s="40">
        <f t="shared" si="105"/>
        <v>0.93489557715175275</v>
      </c>
      <c r="M998" s="40">
        <f t="shared" si="106"/>
        <v>0.31501173902243212</v>
      </c>
      <c r="N998" s="40">
        <f t="shared" si="107"/>
        <v>0.25000266527361698</v>
      </c>
      <c r="O998" s="40">
        <f t="shared" si="108"/>
        <v>0.33806993286578152</v>
      </c>
      <c r="P998" s="41">
        <v>0.5</v>
      </c>
      <c r="Q998" s="37">
        <f t="shared" si="109"/>
        <v>2.3379799143135833</v>
      </c>
      <c r="R998" s="17"/>
      <c r="S998" s="44">
        <f t="shared" si="110"/>
        <v>0.62</v>
      </c>
      <c r="T998" s="40">
        <f t="shared" si="111"/>
        <v>1.048</v>
      </c>
      <c r="U998" s="7"/>
      <c r="Z998" s="7"/>
      <c r="AA998" s="7"/>
      <c r="AB998" s="7"/>
      <c r="AC998" s="7"/>
      <c r="AD998" s="7"/>
      <c r="AE998" s="7"/>
      <c r="AF998" s="3"/>
    </row>
    <row r="999" spans="1:36" s="25" customFormat="1" x14ac:dyDescent="0.25">
      <c r="A999" s="27">
        <v>27171</v>
      </c>
      <c r="B999" s="11" t="s">
        <v>1129</v>
      </c>
      <c r="C999" s="11" t="s">
        <v>1201</v>
      </c>
      <c r="D999" s="11"/>
      <c r="E999" s="13"/>
      <c r="F999" s="37">
        <v>0.9575954989635771</v>
      </c>
      <c r="G999" s="37">
        <v>0.26315058285656551</v>
      </c>
      <c r="H999" s="38">
        <v>70930</v>
      </c>
      <c r="I999" s="38">
        <v>39153</v>
      </c>
      <c r="J999" s="27" t="s">
        <v>17</v>
      </c>
      <c r="K999" s="7"/>
      <c r="L999" s="40">
        <f t="shared" si="105"/>
        <v>0.96144126401965568</v>
      </c>
      <c r="M999" s="40">
        <f t="shared" si="106"/>
        <v>0.31650262474719071</v>
      </c>
      <c r="N999" s="40">
        <f t="shared" si="107"/>
        <v>0.37809571530613334</v>
      </c>
      <c r="O999" s="40">
        <f t="shared" si="108"/>
        <v>0.32611737660130935</v>
      </c>
      <c r="P999" s="41">
        <v>0.75</v>
      </c>
      <c r="Q999" s="37">
        <f t="shared" si="109"/>
        <v>2.7321569806742891</v>
      </c>
      <c r="R999" s="17"/>
      <c r="S999" s="44">
        <f t="shared" si="110"/>
        <v>0.85599999999999998</v>
      </c>
      <c r="T999" s="40">
        <f t="shared" si="111"/>
        <v>1.1424000000000001</v>
      </c>
      <c r="U999" s="7"/>
      <c r="AF999" s="3"/>
      <c r="AJ999" s="7"/>
    </row>
    <row r="1000" spans="1:36" s="25" customFormat="1" x14ac:dyDescent="0.25">
      <c r="A1000" s="27">
        <v>27173</v>
      </c>
      <c r="B1000" s="11" t="s">
        <v>1129</v>
      </c>
      <c r="C1000" s="11" t="s">
        <v>1202</v>
      </c>
      <c r="D1000" s="11"/>
      <c r="E1000" s="13"/>
      <c r="F1000" s="37">
        <v>0.91855670103092779</v>
      </c>
      <c r="G1000" s="37">
        <v>0.17156794425087107</v>
      </c>
      <c r="H1000" s="38">
        <v>52134</v>
      </c>
      <c r="I1000" s="38">
        <v>49330</v>
      </c>
      <c r="J1000" s="27" t="s">
        <v>20</v>
      </c>
      <c r="K1000" s="7"/>
      <c r="L1000" s="40">
        <f t="shared" si="105"/>
        <v>0.92224568376599181</v>
      </c>
      <c r="M1000" s="40">
        <f t="shared" si="106"/>
        <v>0.2063522113020681</v>
      </c>
      <c r="N1000" s="40">
        <f t="shared" si="107"/>
        <v>0.27790274949626331</v>
      </c>
      <c r="O1000" s="40">
        <f t="shared" si="108"/>
        <v>0.41088473904279599</v>
      </c>
      <c r="P1000" s="41">
        <v>0.25</v>
      </c>
      <c r="Q1000" s="37">
        <f t="shared" si="109"/>
        <v>2.0673853836071192</v>
      </c>
      <c r="R1000" s="17"/>
      <c r="S1000" s="44">
        <f t="shared" si="110"/>
        <v>0.40100000000000002</v>
      </c>
      <c r="T1000" s="40">
        <f t="shared" si="111"/>
        <v>0.96040000000000003</v>
      </c>
      <c r="U1000" s="7"/>
      <c r="AF1000" s="3"/>
    </row>
    <row r="1001" spans="1:36" s="25" customFormat="1" x14ac:dyDescent="0.25">
      <c r="A1001" s="27">
        <v>28001</v>
      </c>
      <c r="B1001" s="11" t="s">
        <v>1203</v>
      </c>
      <c r="C1001" s="11" t="s">
        <v>505</v>
      </c>
      <c r="D1001" s="11"/>
      <c r="E1001" s="13"/>
      <c r="F1001" s="37">
        <v>0.77546078299475307</v>
      </c>
      <c r="G1001" s="37">
        <v>0.17601882269377608</v>
      </c>
      <c r="H1001" s="38">
        <v>27486</v>
      </c>
      <c r="I1001" s="38">
        <v>40389</v>
      </c>
      <c r="J1001" s="27" t="s">
        <v>25</v>
      </c>
      <c r="K1001" s="7"/>
      <c r="L1001" s="40">
        <f t="shared" si="105"/>
        <v>0.77857508332806535</v>
      </c>
      <c r="M1001" s="40">
        <f t="shared" si="106"/>
        <v>0.21170547593982103</v>
      </c>
      <c r="N1001" s="40">
        <f t="shared" si="107"/>
        <v>0.1465154212731479</v>
      </c>
      <c r="O1001" s="40">
        <f t="shared" si="108"/>
        <v>0.33641240067300804</v>
      </c>
      <c r="P1001" s="41">
        <v>0.5</v>
      </c>
      <c r="Q1001" s="37">
        <f t="shared" si="109"/>
        <v>1.9732083812140424</v>
      </c>
      <c r="R1001" s="17"/>
      <c r="S1001" s="44">
        <f t="shared" si="110"/>
        <v>0.313</v>
      </c>
      <c r="T1001" s="40">
        <f t="shared" si="111"/>
        <v>0.92520000000000002</v>
      </c>
      <c r="U1001" s="7"/>
      <c r="AF1001" s="3"/>
      <c r="AJ1001" s="7"/>
    </row>
    <row r="1002" spans="1:36" s="25" customFormat="1" x14ac:dyDescent="0.25">
      <c r="A1002" s="27">
        <v>28003</v>
      </c>
      <c r="B1002" s="11" t="s">
        <v>1203</v>
      </c>
      <c r="C1002" s="11" t="s">
        <v>1204</v>
      </c>
      <c r="D1002" s="11"/>
      <c r="E1002" s="13"/>
      <c r="F1002" s="37">
        <v>0.86002886002886003</v>
      </c>
      <c r="G1002" s="37">
        <v>0.17121121121121122</v>
      </c>
      <c r="H1002" s="38">
        <v>32846</v>
      </c>
      <c r="I1002" s="38">
        <v>36259</v>
      </c>
      <c r="J1002" s="27" t="s">
        <v>25</v>
      </c>
      <c r="K1002" s="7"/>
      <c r="L1002" s="40">
        <f t="shared" si="105"/>
        <v>0.86348279119363458</v>
      </c>
      <c r="M1002" s="40">
        <f t="shared" si="106"/>
        <v>0.20592315299575253</v>
      </c>
      <c r="N1002" s="40">
        <f t="shared" si="107"/>
        <v>0.17508715444727554</v>
      </c>
      <c r="O1002" s="40">
        <f t="shared" si="108"/>
        <v>0.30201236069233206</v>
      </c>
      <c r="P1002" s="41">
        <v>0.5</v>
      </c>
      <c r="Q1002" s="37">
        <f t="shared" si="109"/>
        <v>2.0465054593289946</v>
      </c>
      <c r="R1002" s="17"/>
      <c r="S1002" s="44">
        <f t="shared" si="110"/>
        <v>0.38100000000000001</v>
      </c>
      <c r="T1002" s="40">
        <f t="shared" si="111"/>
        <v>0.95240000000000002</v>
      </c>
      <c r="U1002" s="7"/>
      <c r="AF1002" s="3"/>
      <c r="AJ1002" s="7"/>
    </row>
    <row r="1003" spans="1:36" s="25" customFormat="1" x14ac:dyDescent="0.25">
      <c r="A1003" s="27">
        <v>28005</v>
      </c>
      <c r="B1003" s="11" t="s">
        <v>1203</v>
      </c>
      <c r="C1003" s="11" t="s">
        <v>1205</v>
      </c>
      <c r="D1003" s="11"/>
      <c r="E1003" s="13"/>
      <c r="F1003" s="37">
        <v>0.75412387177093065</v>
      </c>
      <c r="G1003" s="37">
        <v>0.10802127188123199</v>
      </c>
      <c r="H1003" s="38">
        <v>30471</v>
      </c>
      <c r="I1003" s="38">
        <v>22668</v>
      </c>
      <c r="J1003" s="27" t="s">
        <v>36</v>
      </c>
      <c r="K1003" s="7"/>
      <c r="L1003" s="40">
        <f t="shared" si="105"/>
        <v>0.75715248169772154</v>
      </c>
      <c r="M1003" s="40">
        <f t="shared" si="106"/>
        <v>0.12992187099800234</v>
      </c>
      <c r="N1003" s="40">
        <f t="shared" si="107"/>
        <v>0.16242710476657535</v>
      </c>
      <c r="O1003" s="40">
        <f t="shared" si="108"/>
        <v>0.18880874244115345</v>
      </c>
      <c r="P1003" s="41">
        <v>0.4</v>
      </c>
      <c r="Q1003" s="37">
        <f t="shared" si="109"/>
        <v>1.6383101999034526</v>
      </c>
      <c r="R1003" s="17"/>
      <c r="S1003" s="44">
        <f t="shared" si="110"/>
        <v>4.4999999999999998E-2</v>
      </c>
      <c r="T1003" s="40">
        <f t="shared" si="111"/>
        <v>0.81799999999999995</v>
      </c>
      <c r="U1003" s="7"/>
      <c r="AF1003" s="3"/>
    </row>
    <row r="1004" spans="1:36" s="25" customFormat="1" x14ac:dyDescent="0.25">
      <c r="A1004" s="27">
        <v>28007</v>
      </c>
      <c r="B1004" s="11" t="s">
        <v>1203</v>
      </c>
      <c r="C1004" s="11" t="s">
        <v>1206</v>
      </c>
      <c r="D1004" s="11"/>
      <c r="E1004" s="13"/>
      <c r="F1004" s="37">
        <v>0.76161655603279965</v>
      </c>
      <c r="G1004" s="37">
        <v>0.17901670195248176</v>
      </c>
      <c r="H1004" s="38">
        <v>31102</v>
      </c>
      <c r="I1004" s="38">
        <v>32028</v>
      </c>
      <c r="J1004" s="27" t="s">
        <v>20</v>
      </c>
      <c r="K1004" s="7"/>
      <c r="L1004" s="40">
        <f t="shared" si="105"/>
        <v>0.76467525706104378</v>
      </c>
      <c r="M1004" s="40">
        <f t="shared" si="106"/>
        <v>0.21531115540955903</v>
      </c>
      <c r="N1004" s="40">
        <f t="shared" si="107"/>
        <v>0.16579068007121611</v>
      </c>
      <c r="O1004" s="40">
        <f t="shared" si="108"/>
        <v>0.26677106065401723</v>
      </c>
      <c r="P1004" s="41">
        <v>0.25</v>
      </c>
      <c r="Q1004" s="37">
        <f t="shared" si="109"/>
        <v>1.6625481531958362</v>
      </c>
      <c r="R1004" s="17"/>
      <c r="S1004" s="44">
        <f t="shared" si="110"/>
        <v>5.7000000000000002E-2</v>
      </c>
      <c r="T1004" s="40">
        <f t="shared" si="111"/>
        <v>0.82279999999999998</v>
      </c>
      <c r="U1004" s="7"/>
      <c r="AF1004" s="3"/>
    </row>
    <row r="1005" spans="1:36" s="25" customFormat="1" x14ac:dyDescent="0.25">
      <c r="A1005" s="27">
        <v>28009</v>
      </c>
      <c r="B1005" s="11" t="s">
        <v>1203</v>
      </c>
      <c r="C1005" s="11" t="s">
        <v>176</v>
      </c>
      <c r="D1005" s="11"/>
      <c r="E1005" s="13"/>
      <c r="F1005" s="37">
        <v>0.75646950092421439</v>
      </c>
      <c r="G1005" s="37">
        <v>0.11480836236933797</v>
      </c>
      <c r="H1005" s="38">
        <v>26899</v>
      </c>
      <c r="I1005" s="38">
        <v>28092</v>
      </c>
      <c r="J1005" s="27" t="s">
        <v>22</v>
      </c>
      <c r="K1005" s="7"/>
      <c r="L1005" s="40">
        <f t="shared" si="105"/>
        <v>0.75950753104840807</v>
      </c>
      <c r="M1005" s="40">
        <f t="shared" si="106"/>
        <v>0.13808499923645701</v>
      </c>
      <c r="N1005" s="40">
        <f t="shared" si="107"/>
        <v>0.1433863900468022</v>
      </c>
      <c r="O1005" s="40">
        <f t="shared" si="108"/>
        <v>0.23398690632860783</v>
      </c>
      <c r="P1005" s="41">
        <v>0.6</v>
      </c>
      <c r="Q1005" s="37">
        <f t="shared" si="109"/>
        <v>1.8749658266602749</v>
      </c>
      <c r="R1005" s="17"/>
      <c r="S1005" s="44">
        <f t="shared" si="110"/>
        <v>0.22900000000000001</v>
      </c>
      <c r="T1005" s="40">
        <f t="shared" si="111"/>
        <v>0.89159999999999995</v>
      </c>
      <c r="U1005" s="7"/>
      <c r="AF1005" s="3"/>
    </row>
    <row r="1006" spans="1:36" s="25" customFormat="1" x14ac:dyDescent="0.25">
      <c r="A1006" s="27">
        <v>28011</v>
      </c>
      <c r="B1006" s="11" t="s">
        <v>1203</v>
      </c>
      <c r="C1006" s="11" t="s">
        <v>1207</v>
      </c>
      <c r="D1006" s="11"/>
      <c r="E1006" s="13"/>
      <c r="F1006" s="37">
        <v>0.70939631220005051</v>
      </c>
      <c r="G1006" s="37">
        <v>0.20412196499153021</v>
      </c>
      <c r="H1006" s="38">
        <v>27768</v>
      </c>
      <c r="I1006" s="38">
        <v>43191</v>
      </c>
      <c r="J1006" s="27" t="s">
        <v>25</v>
      </c>
      <c r="K1006" s="7"/>
      <c r="L1006" s="40">
        <f t="shared" si="105"/>
        <v>0.7122452933735447</v>
      </c>
      <c r="M1006" s="40">
        <f t="shared" si="106"/>
        <v>0.24550634464521615</v>
      </c>
      <c r="N1006" s="40">
        <f t="shared" si="107"/>
        <v>0.14801863559313</v>
      </c>
      <c r="O1006" s="40">
        <f t="shared" si="108"/>
        <v>0.35975112029185896</v>
      </c>
      <c r="P1006" s="41">
        <v>0.5</v>
      </c>
      <c r="Q1006" s="37">
        <f t="shared" si="109"/>
        <v>1.9655213939037499</v>
      </c>
      <c r="R1006" s="17"/>
      <c r="S1006" s="44">
        <f t="shared" si="110"/>
        <v>0.308</v>
      </c>
      <c r="T1006" s="40">
        <f t="shared" si="111"/>
        <v>0.92320000000000002</v>
      </c>
      <c r="U1006" s="7"/>
      <c r="Z1006" s="7"/>
      <c r="AA1006" s="7"/>
      <c r="AB1006" s="7"/>
      <c r="AC1006" s="7"/>
      <c r="AD1006" s="7"/>
      <c r="AE1006" s="7"/>
      <c r="AF1006" s="3"/>
    </row>
    <row r="1007" spans="1:36" s="25" customFormat="1" x14ac:dyDescent="0.25">
      <c r="A1007" s="27">
        <v>28013</v>
      </c>
      <c r="B1007" s="11" t="s">
        <v>1203</v>
      </c>
      <c r="C1007" s="11" t="s">
        <v>23</v>
      </c>
      <c r="D1007" s="11"/>
      <c r="E1007" s="13"/>
      <c r="F1007" s="37">
        <v>0.85017957927142129</v>
      </c>
      <c r="G1007" s="37">
        <v>0.10019074390121474</v>
      </c>
      <c r="H1007" s="38">
        <v>30768</v>
      </c>
      <c r="I1007" s="38">
        <v>30097</v>
      </c>
      <c r="J1007" s="27" t="s">
        <v>20</v>
      </c>
      <c r="K1007" s="7"/>
      <c r="L1007" s="40">
        <f t="shared" si="105"/>
        <v>0.85359395509178848</v>
      </c>
      <c r="M1007" s="40">
        <f t="shared" si="106"/>
        <v>0.12050375521072834</v>
      </c>
      <c r="N1007" s="40">
        <f t="shared" si="107"/>
        <v>0.16401027729506712</v>
      </c>
      <c r="O1007" s="40">
        <f t="shared" si="108"/>
        <v>0.25068716786886336</v>
      </c>
      <c r="P1007" s="41">
        <v>0.25</v>
      </c>
      <c r="Q1007" s="37">
        <f t="shared" si="109"/>
        <v>1.6387951554664473</v>
      </c>
      <c r="R1007" s="17"/>
      <c r="S1007" s="44">
        <f t="shared" si="110"/>
        <v>4.4999999999999998E-2</v>
      </c>
      <c r="T1007" s="40">
        <f t="shared" si="111"/>
        <v>0.81799999999999995</v>
      </c>
      <c r="U1007" s="7"/>
      <c r="AF1007" s="3"/>
      <c r="AJ1007" s="7"/>
    </row>
    <row r="1008" spans="1:36" s="25" customFormat="1" x14ac:dyDescent="0.25">
      <c r="A1008" s="27">
        <v>28015</v>
      </c>
      <c r="B1008" s="11" t="s">
        <v>1203</v>
      </c>
      <c r="C1008" s="11" t="s">
        <v>179</v>
      </c>
      <c r="D1008" s="11"/>
      <c r="E1008" s="13"/>
      <c r="F1008" s="37">
        <v>0.82023317036479881</v>
      </c>
      <c r="G1008" s="37">
        <v>0.1361228094008966</v>
      </c>
      <c r="H1008" s="38">
        <v>30568</v>
      </c>
      <c r="I1008" s="38">
        <v>25840</v>
      </c>
      <c r="J1008" s="27" t="s">
        <v>36</v>
      </c>
      <c r="K1008" s="7"/>
      <c r="L1008" s="40">
        <f t="shared" si="105"/>
        <v>0.82352727948272975</v>
      </c>
      <c r="M1008" s="40">
        <f t="shared" si="106"/>
        <v>0.16372080956715399</v>
      </c>
      <c r="N1008" s="40">
        <f t="shared" si="107"/>
        <v>0.16294416784827132</v>
      </c>
      <c r="O1008" s="40">
        <f t="shared" si="108"/>
        <v>0.21522930583551284</v>
      </c>
      <c r="P1008" s="41">
        <v>0.4</v>
      </c>
      <c r="Q1008" s="37">
        <f t="shared" si="109"/>
        <v>1.765421562733668</v>
      </c>
      <c r="R1008" s="17"/>
      <c r="S1008" s="44">
        <f t="shared" si="110"/>
        <v>0.13700000000000001</v>
      </c>
      <c r="T1008" s="40">
        <f t="shared" si="111"/>
        <v>0.8548</v>
      </c>
      <c r="U1008" s="7"/>
      <c r="AF1008" s="3"/>
    </row>
    <row r="1009" spans="1:36" s="25" customFormat="1" x14ac:dyDescent="0.25">
      <c r="A1009" s="27">
        <v>28017</v>
      </c>
      <c r="B1009" s="11" t="s">
        <v>1203</v>
      </c>
      <c r="C1009" s="11" t="s">
        <v>1208</v>
      </c>
      <c r="D1009" s="11"/>
      <c r="E1009" s="13"/>
      <c r="F1009" s="37">
        <v>0.77403326852451937</v>
      </c>
      <c r="G1009" s="37">
        <v>0.11616428697338269</v>
      </c>
      <c r="H1009" s="38">
        <v>31028</v>
      </c>
      <c r="I1009" s="38">
        <v>34206</v>
      </c>
      <c r="J1009" s="27" t="s">
        <v>20</v>
      </c>
      <c r="K1009" s="7"/>
      <c r="L1009" s="40">
        <f t="shared" si="105"/>
        <v>0.77714183586799135</v>
      </c>
      <c r="M1009" s="40">
        <f t="shared" si="106"/>
        <v>0.13971582859461718</v>
      </c>
      <c r="N1009" s="40">
        <f t="shared" si="107"/>
        <v>0.16539621957590167</v>
      </c>
      <c r="O1009" s="40">
        <f t="shared" si="108"/>
        <v>0.28491229239201055</v>
      </c>
      <c r="P1009" s="41">
        <v>0.25</v>
      </c>
      <c r="Q1009" s="37">
        <f t="shared" si="109"/>
        <v>1.6171661764305205</v>
      </c>
      <c r="R1009" s="17"/>
      <c r="S1009" s="44">
        <f t="shared" si="110"/>
        <v>3.3000000000000002E-2</v>
      </c>
      <c r="T1009" s="40">
        <f t="shared" si="111"/>
        <v>0.81320000000000003</v>
      </c>
      <c r="U1009" s="7"/>
      <c r="AF1009" s="3"/>
      <c r="AJ1009" s="7"/>
    </row>
    <row r="1010" spans="1:36" s="25" customFormat="1" x14ac:dyDescent="0.25">
      <c r="A1010" s="27">
        <v>28019</v>
      </c>
      <c r="B1010" s="11" t="s">
        <v>1203</v>
      </c>
      <c r="C1010" s="11" t="s">
        <v>28</v>
      </c>
      <c r="D1010" s="11"/>
      <c r="E1010" s="13"/>
      <c r="F1010" s="37">
        <v>0.84625912408759119</v>
      </c>
      <c r="G1010" s="37">
        <v>0.12549492167326562</v>
      </c>
      <c r="H1010" s="38">
        <v>30180</v>
      </c>
      <c r="I1010" s="38">
        <v>30244</v>
      </c>
      <c r="J1010" s="27" t="s">
        <v>20</v>
      </c>
      <c r="K1010" s="7"/>
      <c r="L1010" s="40">
        <f t="shared" si="105"/>
        <v>0.84965775510802333</v>
      </c>
      <c r="M1010" s="40">
        <f t="shared" si="106"/>
        <v>0.1509381878271629</v>
      </c>
      <c r="N1010" s="40">
        <f t="shared" si="107"/>
        <v>0.16087591552148744</v>
      </c>
      <c r="O1010" s="40">
        <f t="shared" si="108"/>
        <v>0.25191157607156539</v>
      </c>
      <c r="P1010" s="41">
        <v>0.25</v>
      </c>
      <c r="Q1010" s="37">
        <f t="shared" si="109"/>
        <v>1.663383434528239</v>
      </c>
      <c r="R1010" s="17"/>
      <c r="S1010" s="44">
        <f t="shared" si="110"/>
        <v>5.8000000000000003E-2</v>
      </c>
      <c r="T1010" s="40">
        <f t="shared" si="111"/>
        <v>0.82319999999999993</v>
      </c>
      <c r="U1010" s="7"/>
      <c r="AF1010" s="3"/>
    </row>
    <row r="1011" spans="1:36" s="25" customFormat="1" x14ac:dyDescent="0.25">
      <c r="A1011" s="27">
        <v>28021</v>
      </c>
      <c r="B1011" s="11" t="s">
        <v>1203</v>
      </c>
      <c r="C1011" s="11" t="s">
        <v>1209</v>
      </c>
      <c r="D1011" s="11"/>
      <c r="E1011" s="13"/>
      <c r="F1011" s="37">
        <v>0.70133729569093606</v>
      </c>
      <c r="G1011" s="37">
        <v>0.1653075093442066</v>
      </c>
      <c r="H1011" s="38">
        <v>24078</v>
      </c>
      <c r="I1011" s="38">
        <v>61967</v>
      </c>
      <c r="J1011" s="27" t="s">
        <v>36</v>
      </c>
      <c r="K1011" s="7"/>
      <c r="L1011" s="40">
        <f t="shared" si="105"/>
        <v>0.70415391133628114</v>
      </c>
      <c r="M1011" s="40">
        <f t="shared" si="106"/>
        <v>0.19882251458428329</v>
      </c>
      <c r="N1011" s="40">
        <f t="shared" si="107"/>
        <v>0.12834891629974735</v>
      </c>
      <c r="O1011" s="40">
        <f t="shared" si="108"/>
        <v>0.51614219793766347</v>
      </c>
      <c r="P1011" s="41">
        <v>0.4</v>
      </c>
      <c r="Q1011" s="37">
        <f t="shared" si="109"/>
        <v>1.9474675401579753</v>
      </c>
      <c r="R1011" s="17"/>
      <c r="S1011" s="44">
        <f t="shared" si="110"/>
        <v>0.29299999999999998</v>
      </c>
      <c r="T1011" s="40">
        <f t="shared" si="111"/>
        <v>0.91720000000000002</v>
      </c>
      <c r="U1011" s="7"/>
      <c r="AF1011" s="3"/>
      <c r="AJ1011" s="7"/>
    </row>
    <row r="1012" spans="1:36" s="25" customFormat="1" x14ac:dyDescent="0.25">
      <c r="A1012" s="27">
        <v>28025</v>
      </c>
      <c r="B1012" s="11" t="s">
        <v>1203</v>
      </c>
      <c r="C1012" s="11" t="s">
        <v>30</v>
      </c>
      <c r="D1012" s="11"/>
      <c r="E1012" s="13"/>
      <c r="F1012" s="37">
        <v>0.77829377364981078</v>
      </c>
      <c r="G1012" s="37">
        <v>0.17163846838824576</v>
      </c>
      <c r="H1012" s="38">
        <v>31228</v>
      </c>
      <c r="I1012" s="38">
        <v>40788</v>
      </c>
      <c r="J1012" s="27" t="s">
        <v>20</v>
      </c>
      <c r="K1012" s="7"/>
      <c r="L1012" s="40">
        <f t="shared" si="105"/>
        <v>0.7814194514556333</v>
      </c>
      <c r="M1012" s="40">
        <f t="shared" si="106"/>
        <v>0.20643703374230293</v>
      </c>
      <c r="N1012" s="40">
        <f t="shared" si="107"/>
        <v>0.16646232902269748</v>
      </c>
      <c r="O1012" s="40">
        <f t="shared" si="108"/>
        <v>0.33973579436605639</v>
      </c>
      <c r="P1012" s="41">
        <v>0.25</v>
      </c>
      <c r="Q1012" s="37">
        <f t="shared" si="109"/>
        <v>1.7440546085866901</v>
      </c>
      <c r="R1012" s="17"/>
      <c r="S1012" s="44">
        <f t="shared" si="110"/>
        <v>0.11899999999999999</v>
      </c>
      <c r="T1012" s="40">
        <f t="shared" si="111"/>
        <v>0.84760000000000002</v>
      </c>
      <c r="U1012" s="7"/>
      <c r="AF1012" s="3"/>
      <c r="AJ1012" s="7"/>
    </row>
    <row r="1013" spans="1:36" s="25" customFormat="1" x14ac:dyDescent="0.25">
      <c r="A1013" s="27">
        <v>28029</v>
      </c>
      <c r="B1013" s="11" t="s">
        <v>1203</v>
      </c>
      <c r="C1013" s="11" t="s">
        <v>1210</v>
      </c>
      <c r="D1013" s="11"/>
      <c r="E1013" s="13"/>
      <c r="F1013" s="37">
        <v>0.80990749030140252</v>
      </c>
      <c r="G1013" s="37">
        <v>0.13298864666062576</v>
      </c>
      <c r="H1013" s="38">
        <v>36645</v>
      </c>
      <c r="I1013" s="38">
        <v>34141</v>
      </c>
      <c r="J1013" s="27" t="s">
        <v>22</v>
      </c>
      <c r="K1013" s="7"/>
      <c r="L1013" s="40">
        <f t="shared" si="105"/>
        <v>0.81316013082470129</v>
      </c>
      <c r="M1013" s="40">
        <f t="shared" si="106"/>
        <v>0.15995121604046492</v>
      </c>
      <c r="N1013" s="40">
        <f t="shared" si="107"/>
        <v>0.19533790338916193</v>
      </c>
      <c r="O1013" s="40">
        <f t="shared" si="108"/>
        <v>0.28437088740442118</v>
      </c>
      <c r="P1013" s="41">
        <v>0.6</v>
      </c>
      <c r="Q1013" s="37">
        <f t="shared" si="109"/>
        <v>2.0528201376587494</v>
      </c>
      <c r="R1013" s="17"/>
      <c r="S1013" s="44">
        <f t="shared" si="110"/>
        <v>0.38800000000000001</v>
      </c>
      <c r="T1013" s="40">
        <f t="shared" si="111"/>
        <v>0.95520000000000005</v>
      </c>
      <c r="U1013" s="7"/>
      <c r="AF1013" s="3"/>
    </row>
    <row r="1014" spans="1:36" s="25" customFormat="1" x14ac:dyDescent="0.25">
      <c r="A1014" s="27">
        <v>28031</v>
      </c>
      <c r="B1014" s="11" t="s">
        <v>1203</v>
      </c>
      <c r="C1014" s="11" t="s">
        <v>37</v>
      </c>
      <c r="D1014" s="11"/>
      <c r="E1014" s="13"/>
      <c r="F1014" s="37">
        <v>0.782422293676313</v>
      </c>
      <c r="G1014" s="37">
        <v>0.13955870764381403</v>
      </c>
      <c r="H1014" s="38">
        <v>32345</v>
      </c>
      <c r="I1014" s="38">
        <v>34077</v>
      </c>
      <c r="J1014" s="27" t="s">
        <v>20</v>
      </c>
      <c r="K1014" s="7"/>
      <c r="L1014" s="40">
        <f t="shared" si="105"/>
        <v>0.78556455188384844</v>
      </c>
      <c r="M1014" s="40">
        <f t="shared" si="106"/>
        <v>0.16785331347591551</v>
      </c>
      <c r="N1014" s="40">
        <f t="shared" si="107"/>
        <v>0.17241655028305206</v>
      </c>
      <c r="O1014" s="40">
        <f t="shared" si="108"/>
        <v>0.28383781172433326</v>
      </c>
      <c r="P1014" s="41">
        <v>0.25</v>
      </c>
      <c r="Q1014" s="37">
        <f t="shared" si="109"/>
        <v>1.6596722273671491</v>
      </c>
      <c r="R1014" s="17"/>
      <c r="S1014" s="44">
        <f t="shared" si="110"/>
        <v>5.5E-2</v>
      </c>
      <c r="T1014" s="40">
        <f t="shared" si="111"/>
        <v>0.82199999999999995</v>
      </c>
      <c r="U1014" s="7"/>
      <c r="Z1014" s="7"/>
      <c r="AA1014" s="7"/>
      <c r="AB1014" s="7"/>
      <c r="AC1014" s="7"/>
      <c r="AD1014" s="7"/>
      <c r="AE1014" s="7"/>
      <c r="AF1014" s="3"/>
      <c r="AJ1014" s="7"/>
    </row>
    <row r="1015" spans="1:36" s="25" customFormat="1" x14ac:dyDescent="0.25">
      <c r="A1015" s="27">
        <v>28033</v>
      </c>
      <c r="B1015" s="11" t="s">
        <v>1203</v>
      </c>
      <c r="C1015" s="11" t="s">
        <v>400</v>
      </c>
      <c r="D1015" s="11"/>
      <c r="E1015" s="13"/>
      <c r="F1015" s="37">
        <v>0.92262218454276745</v>
      </c>
      <c r="G1015" s="37">
        <v>0.21208658176359499</v>
      </c>
      <c r="H1015" s="38">
        <v>58851</v>
      </c>
      <c r="I1015" s="38">
        <v>37822</v>
      </c>
      <c r="J1015" s="27" t="s">
        <v>17</v>
      </c>
      <c r="K1015" s="7"/>
      <c r="L1015" s="40">
        <f t="shared" si="105"/>
        <v>0.92632749452085084</v>
      </c>
      <c r="M1015" s="40">
        <f t="shared" si="106"/>
        <v>0.25508573484112546</v>
      </c>
      <c r="N1015" s="40">
        <f t="shared" si="107"/>
        <v>0.3137080352669005</v>
      </c>
      <c r="O1015" s="40">
        <f t="shared" si="108"/>
        <v>0.31503106831698013</v>
      </c>
      <c r="P1015" s="41">
        <v>0.75</v>
      </c>
      <c r="Q1015" s="37">
        <f t="shared" si="109"/>
        <v>2.5601523329458571</v>
      </c>
      <c r="R1015" s="17"/>
      <c r="S1015" s="44">
        <f t="shared" si="110"/>
        <v>0.76800000000000002</v>
      </c>
      <c r="T1015" s="40">
        <f t="shared" si="111"/>
        <v>1.1072</v>
      </c>
      <c r="U1015" s="7"/>
      <c r="AF1015" s="3"/>
      <c r="AJ1015" s="7"/>
    </row>
    <row r="1016" spans="1:36" s="25" customFormat="1" x14ac:dyDescent="0.25">
      <c r="A1016" s="27">
        <v>28035</v>
      </c>
      <c r="B1016" s="11" t="s">
        <v>1203</v>
      </c>
      <c r="C1016" s="11" t="s">
        <v>1211</v>
      </c>
      <c r="D1016" s="11"/>
      <c r="E1016" s="13"/>
      <c r="F1016" s="37">
        <v>0.77911100602908145</v>
      </c>
      <c r="G1016" s="37">
        <v>0.26707219607494892</v>
      </c>
      <c r="H1016" s="38">
        <v>35459</v>
      </c>
      <c r="I1016" s="38">
        <v>42167</v>
      </c>
      <c r="J1016" s="27" t="s">
        <v>17</v>
      </c>
      <c r="K1016" s="7"/>
      <c r="L1016" s="40">
        <f t="shared" si="105"/>
        <v>0.7822399658926521</v>
      </c>
      <c r="M1016" s="40">
        <f t="shared" si="106"/>
        <v>0.32121931913330254</v>
      </c>
      <c r="N1016" s="40">
        <f t="shared" si="107"/>
        <v>0.1890158743696628</v>
      </c>
      <c r="O1016" s="40">
        <f t="shared" si="108"/>
        <v>0.35122190941045162</v>
      </c>
      <c r="P1016" s="41">
        <v>0.75</v>
      </c>
      <c r="Q1016" s="37">
        <f t="shared" si="109"/>
        <v>2.3936970688060688</v>
      </c>
      <c r="R1016" s="17"/>
      <c r="S1016" s="44">
        <f t="shared" si="110"/>
        <v>0.65700000000000003</v>
      </c>
      <c r="T1016" s="40">
        <f t="shared" si="111"/>
        <v>1.0628</v>
      </c>
      <c r="U1016" s="7"/>
      <c r="AF1016" s="3"/>
    </row>
    <row r="1017" spans="1:36" s="25" customFormat="1" x14ac:dyDescent="0.25">
      <c r="A1017" s="27">
        <v>28037</v>
      </c>
      <c r="B1017" s="11" t="s">
        <v>1203</v>
      </c>
      <c r="C1017" s="11" t="s">
        <v>43</v>
      </c>
      <c r="D1017" s="11"/>
      <c r="E1017" s="13"/>
      <c r="F1017" s="37">
        <v>0.80843736547567802</v>
      </c>
      <c r="G1017" s="37">
        <v>0.10511731017919823</v>
      </c>
      <c r="H1017" s="38">
        <v>31819</v>
      </c>
      <c r="I1017" s="38">
        <v>34113</v>
      </c>
      <c r="J1017" s="27" t="s">
        <v>20</v>
      </c>
      <c r="K1017" s="7"/>
      <c r="L1017" s="40">
        <f t="shared" si="105"/>
        <v>0.81168410188321083</v>
      </c>
      <c r="M1017" s="40">
        <f t="shared" si="106"/>
        <v>0.12642915024898549</v>
      </c>
      <c r="N1017" s="40">
        <f t="shared" si="107"/>
        <v>0.16961268243797908</v>
      </c>
      <c r="O1017" s="40">
        <f t="shared" si="108"/>
        <v>0.28413766679438274</v>
      </c>
      <c r="P1017" s="41">
        <v>0.25</v>
      </c>
      <c r="Q1017" s="37">
        <f t="shared" si="109"/>
        <v>1.641863601364558</v>
      </c>
      <c r="R1017" s="17"/>
      <c r="S1017" s="44">
        <f t="shared" si="110"/>
        <v>4.7E-2</v>
      </c>
      <c r="T1017" s="40">
        <f t="shared" si="111"/>
        <v>0.81879999999999997</v>
      </c>
      <c r="U1017" s="7"/>
      <c r="AF1017" s="3"/>
    </row>
    <row r="1018" spans="1:36" s="25" customFormat="1" x14ac:dyDescent="0.25">
      <c r="A1018" s="27">
        <v>28039</v>
      </c>
      <c r="B1018" s="11" t="s">
        <v>1203</v>
      </c>
      <c r="C1018" s="11" t="s">
        <v>1212</v>
      </c>
      <c r="D1018" s="11"/>
      <c r="E1018" s="13"/>
      <c r="F1018" s="37">
        <v>0.85711915034848984</v>
      </c>
      <c r="G1018" s="37">
        <v>0.107529103809327</v>
      </c>
      <c r="H1018" s="38">
        <v>46263</v>
      </c>
      <c r="I1018" s="38">
        <v>30807</v>
      </c>
      <c r="J1018" s="27" t="s">
        <v>20</v>
      </c>
      <c r="K1018" s="7"/>
      <c r="L1018" s="40">
        <f t="shared" si="105"/>
        <v>0.8605613959322187</v>
      </c>
      <c r="M1018" s="40">
        <f t="shared" si="106"/>
        <v>0.1293299191015492</v>
      </c>
      <c r="N1018" s="40">
        <f t="shared" si="107"/>
        <v>0.24660710668557234</v>
      </c>
      <c r="O1018" s="40">
        <f t="shared" si="108"/>
        <v>0.25660097619483918</v>
      </c>
      <c r="P1018" s="41">
        <v>0.25</v>
      </c>
      <c r="Q1018" s="37">
        <f t="shared" si="109"/>
        <v>1.7430993979141793</v>
      </c>
      <c r="R1018" s="17"/>
      <c r="S1018" s="44">
        <f t="shared" si="110"/>
        <v>0.11700000000000001</v>
      </c>
      <c r="T1018" s="40">
        <f t="shared" si="111"/>
        <v>0.8468</v>
      </c>
      <c r="U1018" s="7"/>
      <c r="AF1018" s="3"/>
      <c r="AJ1018" s="7"/>
    </row>
    <row r="1019" spans="1:36" s="25" customFormat="1" x14ac:dyDescent="0.25">
      <c r="A1019" s="27">
        <v>28041</v>
      </c>
      <c r="B1019" s="11" t="s">
        <v>1203</v>
      </c>
      <c r="C1019" s="11" t="s">
        <v>44</v>
      </c>
      <c r="D1019" s="11"/>
      <c r="E1019" s="13"/>
      <c r="F1019" s="37">
        <v>0.83989914907028052</v>
      </c>
      <c r="G1019" s="37">
        <v>7.8508638981509546E-2</v>
      </c>
      <c r="H1019" s="38">
        <v>38836</v>
      </c>
      <c r="I1019" s="38">
        <v>28476</v>
      </c>
      <c r="J1019" s="27" t="s">
        <v>20</v>
      </c>
      <c r="K1019" s="7"/>
      <c r="L1019" s="40">
        <f t="shared" si="105"/>
        <v>0.84327223802236995</v>
      </c>
      <c r="M1019" s="40">
        <f t="shared" si="106"/>
        <v>9.442574678438502E-2</v>
      </c>
      <c r="N1019" s="40">
        <f t="shared" si="107"/>
        <v>0.20701713237881</v>
      </c>
      <c r="O1019" s="40">
        <f t="shared" si="108"/>
        <v>0.2371853604091356</v>
      </c>
      <c r="P1019" s="41">
        <v>0.25</v>
      </c>
      <c r="Q1019" s="37">
        <f t="shared" si="109"/>
        <v>1.6319004775947006</v>
      </c>
      <c r="R1019" s="17"/>
      <c r="S1019" s="44">
        <f t="shared" si="110"/>
        <v>0.04</v>
      </c>
      <c r="T1019" s="40">
        <f t="shared" si="111"/>
        <v>0.81599999999999995</v>
      </c>
      <c r="U1019" s="7"/>
      <c r="AF1019" s="3"/>
    </row>
    <row r="1020" spans="1:36" s="25" customFormat="1" x14ac:dyDescent="0.25">
      <c r="A1020" s="27">
        <v>28043</v>
      </c>
      <c r="B1020" s="11" t="s">
        <v>1203</v>
      </c>
      <c r="C1020" s="11" t="s">
        <v>1213</v>
      </c>
      <c r="D1020" s="11"/>
      <c r="E1020" s="13"/>
      <c r="F1020" s="37">
        <v>0.8215587571602152</v>
      </c>
      <c r="G1020" s="37">
        <v>0.15973528387321489</v>
      </c>
      <c r="H1020" s="38">
        <v>35912</v>
      </c>
      <c r="I1020" s="38">
        <v>35732</v>
      </c>
      <c r="J1020" s="27" t="s">
        <v>25</v>
      </c>
      <c r="K1020" s="7"/>
      <c r="L1020" s="40">
        <f t="shared" si="105"/>
        <v>0.82485818991989479</v>
      </c>
      <c r="M1020" s="40">
        <f t="shared" si="106"/>
        <v>0.19212055721786803</v>
      </c>
      <c r="N1020" s="40">
        <f t="shared" si="107"/>
        <v>0.19143061226665528</v>
      </c>
      <c r="O1020" s="40">
        <f t="shared" si="108"/>
        <v>0.29762281563910775</v>
      </c>
      <c r="P1020" s="41">
        <v>0.5</v>
      </c>
      <c r="Q1020" s="37">
        <f t="shared" si="109"/>
        <v>2.0060321750435257</v>
      </c>
      <c r="R1020" s="17"/>
      <c r="S1020" s="44">
        <f t="shared" si="110"/>
        <v>0.34399999999999997</v>
      </c>
      <c r="T1020" s="40">
        <f t="shared" si="111"/>
        <v>0.93759999999999999</v>
      </c>
      <c r="U1020" s="7"/>
      <c r="AF1020" s="3"/>
    </row>
    <row r="1021" spans="1:36" s="25" customFormat="1" x14ac:dyDescent="0.25">
      <c r="A1021" s="27">
        <v>28045</v>
      </c>
      <c r="B1021" s="11" t="s">
        <v>1203</v>
      </c>
      <c r="C1021" s="11" t="s">
        <v>701</v>
      </c>
      <c r="D1021" s="11"/>
      <c r="E1021" s="13"/>
      <c r="F1021" s="37">
        <v>0.83015418852328726</v>
      </c>
      <c r="G1021" s="37">
        <v>0.23018156563151107</v>
      </c>
      <c r="H1021" s="38">
        <v>43727</v>
      </c>
      <c r="I1021" s="38">
        <v>48555</v>
      </c>
      <c r="J1021" s="27" t="s">
        <v>17</v>
      </c>
      <c r="K1021" s="7"/>
      <c r="L1021" s="40">
        <f t="shared" si="105"/>
        <v>0.8334881410876378</v>
      </c>
      <c r="M1021" s="40">
        <f t="shared" si="106"/>
        <v>0.27684935712455078</v>
      </c>
      <c r="N1021" s="40">
        <f t="shared" si="107"/>
        <v>0.23308883890020149</v>
      </c>
      <c r="O1021" s="40">
        <f t="shared" si="108"/>
        <v>0.40442952572923085</v>
      </c>
      <c r="P1021" s="41">
        <v>0.75</v>
      </c>
      <c r="Q1021" s="37">
        <f t="shared" si="109"/>
        <v>2.4978558628416208</v>
      </c>
      <c r="R1021" s="17"/>
      <c r="S1021" s="44">
        <f t="shared" si="110"/>
        <v>0.72</v>
      </c>
      <c r="T1021" s="40">
        <f t="shared" si="111"/>
        <v>1.0880000000000001</v>
      </c>
      <c r="U1021" s="7"/>
      <c r="AF1021" s="3"/>
    </row>
    <row r="1022" spans="1:36" s="25" customFormat="1" x14ac:dyDescent="0.25">
      <c r="A1022" s="27">
        <v>28047</v>
      </c>
      <c r="B1022" s="11" t="s">
        <v>1203</v>
      </c>
      <c r="C1022" s="11" t="s">
        <v>611</v>
      </c>
      <c r="D1022" s="11"/>
      <c r="E1022" s="13"/>
      <c r="F1022" s="37">
        <v>0.84904587387842789</v>
      </c>
      <c r="G1022" s="37">
        <v>0.21028592982542454</v>
      </c>
      <c r="H1022" s="38">
        <v>43593</v>
      </c>
      <c r="I1022" s="38">
        <v>45024</v>
      </c>
      <c r="J1022" s="27" t="s">
        <v>17</v>
      </c>
      <c r="K1022" s="7"/>
      <c r="L1022" s="40">
        <f t="shared" si="105"/>
        <v>0.85245569666508825</v>
      </c>
      <c r="M1022" s="40">
        <f t="shared" si="106"/>
        <v>0.25292001262040859</v>
      </c>
      <c r="N1022" s="40">
        <f t="shared" si="107"/>
        <v>0.2323745455708483</v>
      </c>
      <c r="O1022" s="40">
        <f t="shared" si="108"/>
        <v>0.37501874094187809</v>
      </c>
      <c r="P1022" s="41">
        <v>0.75</v>
      </c>
      <c r="Q1022" s="37">
        <f t="shared" si="109"/>
        <v>2.4627689957982231</v>
      </c>
      <c r="R1022" s="17"/>
      <c r="S1022" s="44">
        <f t="shared" si="110"/>
        <v>0.69899999999999995</v>
      </c>
      <c r="T1022" s="40">
        <f t="shared" si="111"/>
        <v>1.0795999999999999</v>
      </c>
      <c r="U1022" s="7"/>
      <c r="AF1022" s="3"/>
    </row>
    <row r="1023" spans="1:36" s="25" customFormat="1" x14ac:dyDescent="0.25">
      <c r="A1023" s="27">
        <v>28049</v>
      </c>
      <c r="B1023" s="11" t="s">
        <v>1203</v>
      </c>
      <c r="C1023" s="11" t="s">
        <v>1214</v>
      </c>
      <c r="D1023" s="11"/>
      <c r="E1023" s="13"/>
      <c r="F1023" s="37">
        <v>0.80914742298221143</v>
      </c>
      <c r="G1023" s="37">
        <v>0.2740318846679996</v>
      </c>
      <c r="H1023" s="38">
        <v>38152</v>
      </c>
      <c r="I1023" s="38">
        <v>51755</v>
      </c>
      <c r="J1023" s="27" t="s">
        <v>17</v>
      </c>
      <c r="K1023" s="7"/>
      <c r="L1023" s="40">
        <f t="shared" si="105"/>
        <v>0.81239701102631667</v>
      </c>
      <c r="M1023" s="40">
        <f t="shared" si="106"/>
        <v>0.32959003860202696</v>
      </c>
      <c r="N1023" s="40">
        <f t="shared" si="107"/>
        <v>0.20337103807076834</v>
      </c>
      <c r="O1023" s="40">
        <f t="shared" si="108"/>
        <v>0.43108330973362874</v>
      </c>
      <c r="P1023" s="41">
        <v>0.75</v>
      </c>
      <c r="Q1023" s="37">
        <f t="shared" si="109"/>
        <v>2.5264413974327407</v>
      </c>
      <c r="R1023" s="17"/>
      <c r="S1023" s="44">
        <f t="shared" si="110"/>
        <v>0.74199999999999999</v>
      </c>
      <c r="T1023" s="40">
        <f t="shared" si="111"/>
        <v>1.0968</v>
      </c>
      <c r="U1023" s="7"/>
      <c r="Z1023" s="7"/>
      <c r="AA1023" s="7"/>
      <c r="AB1023" s="7"/>
      <c r="AC1023" s="7"/>
      <c r="AD1023" s="7"/>
      <c r="AE1023" s="7"/>
      <c r="AF1023" s="3"/>
      <c r="AJ1023" s="7"/>
    </row>
    <row r="1024" spans="1:36" s="25" customFormat="1" x14ac:dyDescent="0.25">
      <c r="A1024" s="27">
        <v>28051</v>
      </c>
      <c r="B1024" s="11" t="s">
        <v>1203</v>
      </c>
      <c r="C1024" s="11" t="s">
        <v>1215</v>
      </c>
      <c r="D1024" s="11"/>
      <c r="E1024" s="13"/>
      <c r="F1024" s="37">
        <v>0.63516690173953927</v>
      </c>
      <c r="G1024" s="37">
        <v>0.11796957905907322</v>
      </c>
      <c r="H1024" s="38">
        <v>22335</v>
      </c>
      <c r="I1024" s="38">
        <v>31936</v>
      </c>
      <c r="J1024" s="27" t="s">
        <v>20</v>
      </c>
      <c r="K1024" s="7"/>
      <c r="L1024" s="40">
        <f t="shared" si="105"/>
        <v>0.63771777283086273</v>
      </c>
      <c r="M1024" s="40">
        <f t="shared" si="106"/>
        <v>0.14188713172210379</v>
      </c>
      <c r="N1024" s="40">
        <f t="shared" si="107"/>
        <v>0.11905777247092186</v>
      </c>
      <c r="O1024" s="40">
        <f t="shared" si="108"/>
        <v>0.26600476436389081</v>
      </c>
      <c r="P1024" s="41">
        <v>0.25</v>
      </c>
      <c r="Q1024" s="37">
        <f t="shared" si="109"/>
        <v>1.4146674413877791</v>
      </c>
      <c r="R1024" s="17"/>
      <c r="S1024" s="44">
        <f t="shared" si="110"/>
        <v>2E-3</v>
      </c>
      <c r="T1024" s="40">
        <f t="shared" si="111"/>
        <v>0.80079999999999996</v>
      </c>
      <c r="U1024" s="7"/>
      <c r="AF1024" s="3"/>
      <c r="AJ1024" s="7"/>
    </row>
    <row r="1025" spans="1:36" s="25" customFormat="1" x14ac:dyDescent="0.25">
      <c r="A1025" s="27">
        <v>28053</v>
      </c>
      <c r="B1025" s="11" t="s">
        <v>1203</v>
      </c>
      <c r="C1025" s="11" t="s">
        <v>1216</v>
      </c>
      <c r="D1025" s="11"/>
      <c r="E1025" s="13"/>
      <c r="F1025" s="37">
        <v>0.67621776504297992</v>
      </c>
      <c r="G1025" s="37">
        <v>0.11360136869118904</v>
      </c>
      <c r="H1025" s="38">
        <v>24783</v>
      </c>
      <c r="I1025" s="38">
        <v>38036</v>
      </c>
      <c r="J1025" s="27" t="s">
        <v>20</v>
      </c>
      <c r="K1025" s="7"/>
      <c r="L1025" s="40">
        <f t="shared" si="105"/>
        <v>0.67893349903913647</v>
      </c>
      <c r="M1025" s="40">
        <f t="shared" si="106"/>
        <v>0.13663329556534781</v>
      </c>
      <c r="N1025" s="40">
        <f t="shared" si="107"/>
        <v>0.13210695209970255</v>
      </c>
      <c r="O1025" s="40">
        <f t="shared" si="108"/>
        <v>0.31681354012227425</v>
      </c>
      <c r="P1025" s="41">
        <v>0.25</v>
      </c>
      <c r="Q1025" s="37">
        <f t="shared" si="109"/>
        <v>1.5144872868264612</v>
      </c>
      <c r="R1025" s="17"/>
      <c r="S1025" s="44">
        <f t="shared" si="110"/>
        <v>8.0000000000000002E-3</v>
      </c>
      <c r="T1025" s="40">
        <f t="shared" si="111"/>
        <v>0.80320000000000003</v>
      </c>
      <c r="U1025" s="7"/>
      <c r="AF1025" s="3"/>
    </row>
    <row r="1026" spans="1:36" s="25" customFormat="1" x14ac:dyDescent="0.25">
      <c r="A1026" s="27">
        <v>28055</v>
      </c>
      <c r="B1026" s="11" t="s">
        <v>1203</v>
      </c>
      <c r="C1026" s="11" t="s">
        <v>1217</v>
      </c>
      <c r="D1026" s="11"/>
      <c r="E1026" s="13"/>
      <c r="F1026" s="37">
        <v>0.73421926910299007</v>
      </c>
      <c r="G1026" s="37">
        <v>6.3348416289592757E-2</v>
      </c>
      <c r="H1026" s="38">
        <v>24474</v>
      </c>
      <c r="I1026" s="38">
        <v>45114</v>
      </c>
      <c r="J1026" s="27" t="s">
        <v>20</v>
      </c>
      <c r="K1026" s="7"/>
      <c r="L1026" s="40">
        <f t="shared" si="105"/>
        <v>0.73716794086645587</v>
      </c>
      <c r="M1026" s="40">
        <f t="shared" si="106"/>
        <v>7.6191889113779179E-2</v>
      </c>
      <c r="N1026" s="40">
        <f t="shared" si="107"/>
        <v>0.13045981300440304</v>
      </c>
      <c r="O1026" s="40">
        <f t="shared" si="108"/>
        <v>0.3757683786170018</v>
      </c>
      <c r="P1026" s="41">
        <v>0.25</v>
      </c>
      <c r="Q1026" s="37">
        <f t="shared" si="109"/>
        <v>1.5695880216016398</v>
      </c>
      <c r="R1026" s="17"/>
      <c r="S1026" s="44">
        <f t="shared" si="110"/>
        <v>1.7999999999999999E-2</v>
      </c>
      <c r="T1026" s="40">
        <f t="shared" si="111"/>
        <v>0.80720000000000003</v>
      </c>
      <c r="U1026" s="7"/>
      <c r="AF1026" s="3"/>
      <c r="AJ1026" s="7"/>
    </row>
    <row r="1027" spans="1:36" s="25" customFormat="1" x14ac:dyDescent="0.25">
      <c r="A1027" s="27">
        <v>28057</v>
      </c>
      <c r="B1027" s="11" t="s">
        <v>1203</v>
      </c>
      <c r="C1027" s="11" t="s">
        <v>1218</v>
      </c>
      <c r="D1027" s="11"/>
      <c r="E1027" s="13"/>
      <c r="F1027" s="37">
        <v>0.90572700752341473</v>
      </c>
      <c r="G1027" s="37">
        <v>0.13421035577733134</v>
      </c>
      <c r="H1027" s="38">
        <v>36235</v>
      </c>
      <c r="I1027" s="38">
        <v>34080</v>
      </c>
      <c r="J1027" s="27" t="s">
        <v>36</v>
      </c>
      <c r="K1027" s="7"/>
      <c r="L1027" s="40">
        <f t="shared" si="105"/>
        <v>0.90936446538495452</v>
      </c>
      <c r="M1027" s="40">
        <f t="shared" si="106"/>
        <v>0.16142061860806498</v>
      </c>
      <c r="N1027" s="40">
        <f t="shared" si="107"/>
        <v>0.19315237902323051</v>
      </c>
      <c r="O1027" s="40">
        <f t="shared" si="108"/>
        <v>0.28386279964683736</v>
      </c>
      <c r="P1027" s="41">
        <v>0.4</v>
      </c>
      <c r="Q1027" s="37">
        <f t="shared" si="109"/>
        <v>1.9478002626630873</v>
      </c>
      <c r="R1027" s="17"/>
      <c r="S1027" s="44">
        <f t="shared" si="110"/>
        <v>0.29299999999999998</v>
      </c>
      <c r="T1027" s="40">
        <f t="shared" si="111"/>
        <v>0.91720000000000002</v>
      </c>
      <c r="U1027" s="7"/>
      <c r="AF1027" s="3"/>
    </row>
    <row r="1028" spans="1:36" s="25" customFormat="1" x14ac:dyDescent="0.25">
      <c r="A1028" s="27">
        <v>28059</v>
      </c>
      <c r="B1028" s="11" t="s">
        <v>1203</v>
      </c>
      <c r="C1028" s="11" t="s">
        <v>48</v>
      </c>
      <c r="D1028" s="11"/>
      <c r="E1028" s="13"/>
      <c r="F1028" s="37">
        <v>0.88691814946619218</v>
      </c>
      <c r="G1028" s="37">
        <v>0.19184673256932902</v>
      </c>
      <c r="H1028" s="38">
        <v>49750</v>
      </c>
      <c r="I1028" s="38">
        <v>53429</v>
      </c>
      <c r="J1028" s="27" t="s">
        <v>22</v>
      </c>
      <c r="K1028" s="7"/>
      <c r="L1028" s="40">
        <f t="shared" ref="L1028:L1091" si="112">F1028/F$3</f>
        <v>0.89048006974517291</v>
      </c>
      <c r="M1028" s="40">
        <f t="shared" ref="M1028:M1091" si="113">G1028/G$3</f>
        <v>0.2307423899587614</v>
      </c>
      <c r="N1028" s="40">
        <f t="shared" ref="N1028:N1091" si="114">H1028/H$3</f>
        <v>0.26519472489045726</v>
      </c>
      <c r="O1028" s="40">
        <f t="shared" ref="O1028:O1091" si="115">I1028/I$3</f>
        <v>0.44502657049092936</v>
      </c>
      <c r="P1028" s="41">
        <v>0.6</v>
      </c>
      <c r="Q1028" s="37">
        <f t="shared" ref="Q1028:Q1091" si="116">SUM(L1028:P1028)</f>
        <v>2.4314437550853207</v>
      </c>
      <c r="R1028" s="17"/>
      <c r="S1028" s="44">
        <f t="shared" ref="S1028:S1091" si="117">_xlfn.PERCENTRANK.INC(Q$4:Q$2874,Q1028)</f>
        <v>0.68100000000000005</v>
      </c>
      <c r="T1028" s="40">
        <f t="shared" ref="T1028:T1091" si="118">((S1028-0.5)*0.4+1)</f>
        <v>1.0724</v>
      </c>
      <c r="U1028" s="7"/>
      <c r="Z1028" s="7"/>
      <c r="AA1028" s="7"/>
      <c r="AB1028" s="7"/>
      <c r="AC1028" s="7"/>
      <c r="AD1028" s="7"/>
      <c r="AE1028" s="7"/>
      <c r="AF1028" s="3"/>
    </row>
    <row r="1029" spans="1:36" s="25" customFormat="1" x14ac:dyDescent="0.25">
      <c r="A1029" s="27">
        <v>28061</v>
      </c>
      <c r="B1029" s="11" t="s">
        <v>1203</v>
      </c>
      <c r="C1029" s="11" t="s">
        <v>472</v>
      </c>
      <c r="D1029" s="11"/>
      <c r="E1029" s="13"/>
      <c r="F1029" s="37">
        <v>0.80894485453755971</v>
      </c>
      <c r="G1029" s="37">
        <v>0.13746724890829695</v>
      </c>
      <c r="H1029" s="38">
        <v>30998</v>
      </c>
      <c r="I1029" s="38">
        <v>38392</v>
      </c>
      <c r="J1029" s="27" t="s">
        <v>36</v>
      </c>
      <c r="K1029" s="7"/>
      <c r="L1029" s="40">
        <f t="shared" si="112"/>
        <v>0.81219362905377479</v>
      </c>
      <c r="M1029" s="40">
        <f t="shared" si="113"/>
        <v>0.16533782530121363</v>
      </c>
      <c r="N1029" s="40">
        <f t="shared" si="114"/>
        <v>0.1652363031588823</v>
      </c>
      <c r="O1029" s="40">
        <f t="shared" si="115"/>
        <v>0.31977877359276352</v>
      </c>
      <c r="P1029" s="41">
        <v>0.4</v>
      </c>
      <c r="Q1029" s="37">
        <f t="shared" si="116"/>
        <v>1.8625465311066343</v>
      </c>
      <c r="R1029" s="17"/>
      <c r="S1029" s="44">
        <f t="shared" si="117"/>
        <v>0.219</v>
      </c>
      <c r="T1029" s="40">
        <f t="shared" si="118"/>
        <v>0.88759999999999994</v>
      </c>
      <c r="U1029" s="7"/>
      <c r="Z1029" s="7"/>
      <c r="AA1029" s="7"/>
      <c r="AB1029" s="7"/>
      <c r="AC1029" s="7"/>
      <c r="AD1029" s="7"/>
      <c r="AE1029" s="7"/>
      <c r="AF1029" s="3"/>
      <c r="AJ1029" s="7"/>
    </row>
    <row r="1030" spans="1:36" s="25" customFormat="1" x14ac:dyDescent="0.25">
      <c r="A1030" s="27">
        <v>28063</v>
      </c>
      <c r="B1030" s="11" t="s">
        <v>1203</v>
      </c>
      <c r="C1030" s="11" t="s">
        <v>49</v>
      </c>
      <c r="D1030" s="11"/>
      <c r="E1030" s="13"/>
      <c r="F1030" s="37">
        <v>0.66034271725826188</v>
      </c>
      <c r="G1030" s="37">
        <v>0.2092699423115178</v>
      </c>
      <c r="H1030" s="38">
        <v>20281</v>
      </c>
      <c r="I1030" s="38">
        <v>23951</v>
      </c>
      <c r="J1030" s="27" t="s">
        <v>20</v>
      </c>
      <c r="K1030" s="7"/>
      <c r="L1030" s="40">
        <f t="shared" si="112"/>
        <v>0.66299469604243166</v>
      </c>
      <c r="M1030" s="40">
        <f t="shared" si="113"/>
        <v>0.25169804035125676</v>
      </c>
      <c r="N1030" s="40">
        <f t="shared" si="114"/>
        <v>0.10810882845232891</v>
      </c>
      <c r="O1030" s="40">
        <f t="shared" si="115"/>
        <v>0.19949524396541671</v>
      </c>
      <c r="P1030" s="41">
        <v>0.25</v>
      </c>
      <c r="Q1030" s="37">
        <f t="shared" si="116"/>
        <v>1.4722968088114341</v>
      </c>
      <c r="R1030" s="17"/>
      <c r="S1030" s="44">
        <f t="shared" si="117"/>
        <v>2E-3</v>
      </c>
      <c r="T1030" s="40">
        <f t="shared" si="118"/>
        <v>0.80079999999999996</v>
      </c>
      <c r="U1030" s="7"/>
      <c r="Z1030" s="7"/>
      <c r="AA1030" s="7"/>
      <c r="AB1030" s="7"/>
      <c r="AC1030" s="7"/>
      <c r="AD1030" s="7"/>
      <c r="AE1030" s="7"/>
      <c r="AF1030" s="3"/>
    </row>
    <row r="1031" spans="1:36" s="25" customFormat="1" x14ac:dyDescent="0.25">
      <c r="A1031" s="27">
        <v>28065</v>
      </c>
      <c r="B1031" s="11" t="s">
        <v>1203</v>
      </c>
      <c r="C1031" s="11" t="s">
        <v>1219</v>
      </c>
      <c r="D1031" s="11"/>
      <c r="E1031" s="13"/>
      <c r="F1031" s="37">
        <v>0.78975903614457832</v>
      </c>
      <c r="G1031" s="37">
        <v>0.14295874822190613</v>
      </c>
      <c r="H1031" s="38">
        <v>27201</v>
      </c>
      <c r="I1031" s="38">
        <v>27252</v>
      </c>
      <c r="J1031" s="27" t="s">
        <v>20</v>
      </c>
      <c r="K1031" s="7"/>
      <c r="L1031" s="40">
        <f t="shared" si="112"/>
        <v>0.79293075918130351</v>
      </c>
      <c r="M1031" s="40">
        <f t="shared" si="113"/>
        <v>0.17194268981524005</v>
      </c>
      <c r="N1031" s="40">
        <f t="shared" si="114"/>
        <v>0.14499621531146387</v>
      </c>
      <c r="O1031" s="40">
        <f t="shared" si="115"/>
        <v>0.22699028802745339</v>
      </c>
      <c r="P1031" s="41">
        <v>0.25</v>
      </c>
      <c r="Q1031" s="37">
        <f t="shared" si="116"/>
        <v>1.586859952335461</v>
      </c>
      <c r="R1031" s="17"/>
      <c r="S1031" s="44">
        <f t="shared" si="117"/>
        <v>2.3E-2</v>
      </c>
      <c r="T1031" s="40">
        <f t="shared" si="118"/>
        <v>0.80920000000000003</v>
      </c>
      <c r="U1031" s="7"/>
      <c r="AF1031" s="3"/>
    </row>
    <row r="1032" spans="1:36" s="25" customFormat="1" x14ac:dyDescent="0.25">
      <c r="A1032" s="27">
        <v>28067</v>
      </c>
      <c r="B1032" s="11" t="s">
        <v>1203</v>
      </c>
      <c r="C1032" s="11" t="s">
        <v>473</v>
      </c>
      <c r="D1032" s="11"/>
      <c r="E1032" s="13"/>
      <c r="F1032" s="37">
        <v>0.81786575450008414</v>
      </c>
      <c r="G1032" s="37">
        <v>0.1663588901807902</v>
      </c>
      <c r="H1032" s="38">
        <v>38233</v>
      </c>
      <c r="I1032" s="38">
        <v>45722</v>
      </c>
      <c r="J1032" s="27" t="s">
        <v>25</v>
      </c>
      <c r="K1032" s="7"/>
      <c r="L1032" s="40">
        <f t="shared" si="112"/>
        <v>0.82115035592377927</v>
      </c>
      <c r="M1032" s="40">
        <f t="shared" si="113"/>
        <v>0.20008705593842113</v>
      </c>
      <c r="N1032" s="40">
        <f t="shared" si="114"/>
        <v>0.20380281239672066</v>
      </c>
      <c r="O1032" s="40">
        <f t="shared" si="115"/>
        <v>0.38083259757783738</v>
      </c>
      <c r="P1032" s="41">
        <v>0.5</v>
      </c>
      <c r="Q1032" s="37">
        <f t="shared" si="116"/>
        <v>2.1058728218367584</v>
      </c>
      <c r="R1032" s="17"/>
      <c r="S1032" s="44">
        <f t="shared" si="117"/>
        <v>0.437</v>
      </c>
      <c r="T1032" s="40">
        <f t="shared" si="118"/>
        <v>0.9748</v>
      </c>
      <c r="U1032" s="7"/>
      <c r="Z1032" s="6"/>
      <c r="AA1032" s="6"/>
      <c r="AB1032" s="6"/>
      <c r="AC1032" s="6"/>
      <c r="AD1032" s="6"/>
      <c r="AE1032" s="6"/>
      <c r="AF1032" s="3"/>
      <c r="AJ1032" s="7"/>
    </row>
    <row r="1033" spans="1:36" s="25" customFormat="1" x14ac:dyDescent="0.25">
      <c r="A1033" s="27">
        <v>28069</v>
      </c>
      <c r="B1033" s="11" t="s">
        <v>1203</v>
      </c>
      <c r="C1033" s="11" t="s">
        <v>1220</v>
      </c>
      <c r="D1033" s="11"/>
      <c r="E1033" s="13"/>
      <c r="F1033" s="37">
        <v>0.82167689161554192</v>
      </c>
      <c r="G1033" s="37">
        <v>0.10430676777793675</v>
      </c>
      <c r="H1033" s="38">
        <v>27471</v>
      </c>
      <c r="I1033" s="38">
        <v>37418</v>
      </c>
      <c r="J1033" s="27" t="s">
        <v>36</v>
      </c>
      <c r="K1033" s="7"/>
      <c r="L1033" s="40">
        <f t="shared" si="112"/>
        <v>0.82497679881078501</v>
      </c>
      <c r="M1033" s="40">
        <f t="shared" si="113"/>
        <v>0.12545427573157666</v>
      </c>
      <c r="N1033" s="40">
        <f t="shared" si="114"/>
        <v>0.14643546306463823</v>
      </c>
      <c r="O1033" s="40">
        <f t="shared" si="115"/>
        <v>0.31166602808642491</v>
      </c>
      <c r="P1033" s="41">
        <v>0.4</v>
      </c>
      <c r="Q1033" s="37">
        <f t="shared" si="116"/>
        <v>1.808532565693425</v>
      </c>
      <c r="R1033" s="17"/>
      <c r="S1033" s="44">
        <f t="shared" si="117"/>
        <v>0.16800000000000001</v>
      </c>
      <c r="T1033" s="40">
        <f t="shared" si="118"/>
        <v>0.86719999999999997</v>
      </c>
      <c r="U1033" s="7"/>
      <c r="AF1033" s="3"/>
      <c r="AJ1033" s="7"/>
    </row>
    <row r="1034" spans="1:36" s="25" customFormat="1" x14ac:dyDescent="0.25">
      <c r="A1034" s="27">
        <v>28071</v>
      </c>
      <c r="B1034" s="11" t="s">
        <v>1203</v>
      </c>
      <c r="C1034" s="11" t="s">
        <v>200</v>
      </c>
      <c r="D1034" s="11"/>
      <c r="E1034" s="13"/>
      <c r="F1034" s="37">
        <v>0.88710206760748278</v>
      </c>
      <c r="G1034" s="37">
        <v>0.39155947615901759</v>
      </c>
      <c r="H1034" s="38">
        <v>42688</v>
      </c>
      <c r="I1034" s="38">
        <v>40807</v>
      </c>
      <c r="J1034" s="27" t="s">
        <v>25</v>
      </c>
      <c r="K1034" s="7"/>
      <c r="L1034" s="40">
        <f t="shared" si="112"/>
        <v>0.8906647265135369</v>
      </c>
      <c r="M1034" s="40">
        <f t="shared" si="113"/>
        <v>0.47094557269711218</v>
      </c>
      <c r="N1034" s="40">
        <f t="shared" si="114"/>
        <v>0.22755040032409726</v>
      </c>
      <c r="O1034" s="40">
        <f t="shared" si="115"/>
        <v>0.33989405120858251</v>
      </c>
      <c r="P1034" s="41">
        <v>0.5</v>
      </c>
      <c r="Q1034" s="37">
        <f t="shared" si="116"/>
        <v>2.4290547507433291</v>
      </c>
      <c r="R1034" s="17"/>
      <c r="S1034" s="44">
        <f t="shared" si="117"/>
        <v>0.67900000000000005</v>
      </c>
      <c r="T1034" s="40">
        <f t="shared" si="118"/>
        <v>1.0716000000000001</v>
      </c>
      <c r="U1034" s="7"/>
      <c r="AF1034" s="3"/>
    </row>
    <row r="1035" spans="1:36" s="25" customFormat="1" x14ac:dyDescent="0.25">
      <c r="A1035" s="27">
        <v>28073</v>
      </c>
      <c r="B1035" s="11" t="s">
        <v>1203</v>
      </c>
      <c r="C1035" s="11" t="s">
        <v>1221</v>
      </c>
      <c r="D1035" s="11"/>
      <c r="E1035" s="13"/>
      <c r="F1035" s="37">
        <v>0.8856835451549997</v>
      </c>
      <c r="G1035" s="37">
        <v>0.31908660060318828</v>
      </c>
      <c r="H1035" s="38">
        <v>50743</v>
      </c>
      <c r="I1035" s="38">
        <v>34726</v>
      </c>
      <c r="J1035" s="27" t="s">
        <v>17</v>
      </c>
      <c r="K1035" s="7"/>
      <c r="L1035" s="40">
        <f t="shared" si="112"/>
        <v>0.8892405071837346</v>
      </c>
      <c r="M1035" s="40">
        <f t="shared" si="113"/>
        <v>0.38377930049128867</v>
      </c>
      <c r="N1035" s="40">
        <f t="shared" si="114"/>
        <v>0.27048795829379846</v>
      </c>
      <c r="O1035" s="40">
        <f t="shared" si="115"/>
        <v>0.2892435322927252</v>
      </c>
      <c r="P1035" s="41">
        <v>0.75</v>
      </c>
      <c r="Q1035" s="37">
        <f t="shared" si="116"/>
        <v>2.582751298261547</v>
      </c>
      <c r="R1035" s="17"/>
      <c r="S1035" s="44">
        <f t="shared" si="117"/>
        <v>0.77700000000000002</v>
      </c>
      <c r="T1035" s="40">
        <f t="shared" si="118"/>
        <v>1.1108</v>
      </c>
      <c r="U1035" s="7"/>
      <c r="Z1035" s="7"/>
      <c r="AA1035" s="7"/>
      <c r="AB1035" s="7"/>
      <c r="AC1035" s="7"/>
      <c r="AD1035" s="7"/>
      <c r="AE1035" s="7"/>
      <c r="AF1035" s="3"/>
    </row>
    <row r="1036" spans="1:36" s="25" customFormat="1" x14ac:dyDescent="0.25">
      <c r="A1036" s="27">
        <v>28075</v>
      </c>
      <c r="B1036" s="11" t="s">
        <v>1203</v>
      </c>
      <c r="C1036" s="11" t="s">
        <v>51</v>
      </c>
      <c r="D1036" s="11"/>
      <c r="E1036" s="13"/>
      <c r="F1036" s="37">
        <v>0.81438947781703963</v>
      </c>
      <c r="G1036" s="37">
        <v>0.18803794805095445</v>
      </c>
      <c r="H1036" s="38">
        <v>36814</v>
      </c>
      <c r="I1036" s="38">
        <v>42232</v>
      </c>
      <c r="J1036" s="27" t="s">
        <v>25</v>
      </c>
      <c r="K1036" s="7"/>
      <c r="L1036" s="40">
        <f t="shared" si="112"/>
        <v>0.81766011829020047</v>
      </c>
      <c r="M1036" s="40">
        <f t="shared" si="113"/>
        <v>0.22616139954606265</v>
      </c>
      <c r="N1036" s="40">
        <f t="shared" si="114"/>
        <v>0.19623876587170438</v>
      </c>
      <c r="O1036" s="40">
        <f t="shared" si="115"/>
        <v>0.35176331439804093</v>
      </c>
      <c r="P1036" s="41">
        <v>0.5</v>
      </c>
      <c r="Q1036" s="37">
        <f t="shared" si="116"/>
        <v>2.0918235981060085</v>
      </c>
      <c r="R1036" s="17"/>
      <c r="S1036" s="44">
        <f t="shared" si="117"/>
        <v>0.42099999999999999</v>
      </c>
      <c r="T1036" s="40">
        <f t="shared" si="118"/>
        <v>0.96840000000000004</v>
      </c>
      <c r="U1036" s="7"/>
      <c r="AF1036" s="3"/>
    </row>
    <row r="1037" spans="1:36" s="25" customFormat="1" x14ac:dyDescent="0.25">
      <c r="A1037" s="27">
        <v>28079</v>
      </c>
      <c r="B1037" s="11" t="s">
        <v>1203</v>
      </c>
      <c r="C1037" s="11" t="s">
        <v>1222</v>
      </c>
      <c r="D1037" s="11"/>
      <c r="E1037" s="13"/>
      <c r="F1037" s="37">
        <v>0.78533939818054588</v>
      </c>
      <c r="G1037" s="37">
        <v>0.10535588442565187</v>
      </c>
      <c r="H1037" s="38">
        <v>30862</v>
      </c>
      <c r="I1037" s="38">
        <v>31410</v>
      </c>
      <c r="J1037" s="27" t="s">
        <v>20</v>
      </c>
      <c r="K1037" s="7"/>
      <c r="L1037" s="40">
        <f t="shared" si="112"/>
        <v>0.78849337166721478</v>
      </c>
      <c r="M1037" s="40">
        <f t="shared" si="113"/>
        <v>0.1267160938475137</v>
      </c>
      <c r="N1037" s="40">
        <f t="shared" si="114"/>
        <v>0.16451134873506115</v>
      </c>
      <c r="O1037" s="40">
        <f t="shared" si="115"/>
        <v>0.26162354861816789</v>
      </c>
      <c r="P1037" s="41">
        <v>0.25</v>
      </c>
      <c r="Q1037" s="37">
        <f t="shared" si="116"/>
        <v>1.5913443628679576</v>
      </c>
      <c r="R1037" s="17"/>
      <c r="S1037" s="44">
        <f t="shared" si="117"/>
        <v>2.5000000000000001E-2</v>
      </c>
      <c r="T1037" s="40">
        <f t="shared" si="118"/>
        <v>0.81</v>
      </c>
      <c r="U1037" s="7"/>
      <c r="AF1037" s="3"/>
      <c r="AJ1037" s="7"/>
    </row>
    <row r="1038" spans="1:36" s="25" customFormat="1" x14ac:dyDescent="0.25">
      <c r="A1038" s="27">
        <v>28081</v>
      </c>
      <c r="B1038" s="11" t="s">
        <v>1203</v>
      </c>
      <c r="C1038" s="11" t="s">
        <v>53</v>
      </c>
      <c r="D1038" s="11"/>
      <c r="E1038" s="13"/>
      <c r="F1038" s="37">
        <v>0.8360257768361582</v>
      </c>
      <c r="G1038" s="37">
        <v>0.21426452593718714</v>
      </c>
      <c r="H1038" s="38">
        <v>41242</v>
      </c>
      <c r="I1038" s="38">
        <v>43057</v>
      </c>
      <c r="J1038" s="27" t="s">
        <v>25</v>
      </c>
      <c r="K1038" s="7"/>
      <c r="L1038" s="40">
        <f t="shared" si="112"/>
        <v>0.83938331007646405</v>
      </c>
      <c r="M1038" s="40">
        <f t="shared" si="113"/>
        <v>0.25770524280501433</v>
      </c>
      <c r="N1038" s="40">
        <f t="shared" si="114"/>
        <v>0.21984242902376358</v>
      </c>
      <c r="O1038" s="40">
        <f t="shared" si="115"/>
        <v>0.35863499308667479</v>
      </c>
      <c r="P1038" s="41">
        <v>0.5</v>
      </c>
      <c r="Q1038" s="37">
        <f t="shared" si="116"/>
        <v>2.1755659749919167</v>
      </c>
      <c r="R1038" s="17"/>
      <c r="S1038" s="44">
        <f t="shared" si="117"/>
        <v>0.501</v>
      </c>
      <c r="T1038" s="40">
        <f t="shared" si="118"/>
        <v>1.0004</v>
      </c>
      <c r="U1038" s="7"/>
      <c r="AF1038" s="3"/>
    </row>
    <row r="1039" spans="1:36" s="25" customFormat="1" x14ac:dyDescent="0.25">
      <c r="A1039" s="27">
        <v>28083</v>
      </c>
      <c r="B1039" s="11" t="s">
        <v>1203</v>
      </c>
      <c r="C1039" s="11" t="s">
        <v>1223</v>
      </c>
      <c r="D1039" s="11"/>
      <c r="E1039" s="13"/>
      <c r="F1039" s="37">
        <v>0.66921877215369352</v>
      </c>
      <c r="G1039" s="37">
        <v>0.17417833153873763</v>
      </c>
      <c r="H1039" s="38">
        <v>23659</v>
      </c>
      <c r="I1039" s="38">
        <v>44556</v>
      </c>
      <c r="J1039" s="27" t="s">
        <v>25</v>
      </c>
      <c r="K1039" s="7"/>
      <c r="L1039" s="40">
        <f t="shared" si="112"/>
        <v>0.6719063977446722</v>
      </c>
      <c r="M1039" s="40">
        <f t="shared" si="113"/>
        <v>0.20949183736425619</v>
      </c>
      <c r="N1039" s="40">
        <f t="shared" si="114"/>
        <v>0.12611541700871012</v>
      </c>
      <c r="O1039" s="40">
        <f t="shared" si="115"/>
        <v>0.37112062503123489</v>
      </c>
      <c r="P1039" s="41">
        <v>0.5</v>
      </c>
      <c r="Q1039" s="37">
        <f t="shared" si="116"/>
        <v>1.8786342771488735</v>
      </c>
      <c r="R1039" s="17"/>
      <c r="S1039" s="44">
        <f t="shared" si="117"/>
        <v>0.23300000000000001</v>
      </c>
      <c r="T1039" s="40">
        <f t="shared" si="118"/>
        <v>0.89319999999999999</v>
      </c>
      <c r="U1039" s="7"/>
      <c r="Z1039" s="7"/>
      <c r="AA1039" s="7"/>
      <c r="AB1039" s="7"/>
      <c r="AC1039" s="7"/>
      <c r="AD1039" s="7"/>
      <c r="AE1039" s="7"/>
      <c r="AF1039" s="3"/>
    </row>
    <row r="1040" spans="1:36" s="25" customFormat="1" x14ac:dyDescent="0.25">
      <c r="A1040" s="27">
        <v>28085</v>
      </c>
      <c r="B1040" s="11" t="s">
        <v>1203</v>
      </c>
      <c r="C1040" s="11" t="s">
        <v>202</v>
      </c>
      <c r="D1040" s="11"/>
      <c r="E1040" s="13"/>
      <c r="F1040" s="37">
        <v>0.80315203955500625</v>
      </c>
      <c r="G1040" s="37">
        <v>0.16521472661209124</v>
      </c>
      <c r="H1040" s="38">
        <v>37176</v>
      </c>
      <c r="I1040" s="38">
        <v>37812</v>
      </c>
      <c r="J1040" s="27" t="s">
        <v>25</v>
      </c>
      <c r="K1040" s="7"/>
      <c r="L1040" s="40">
        <f t="shared" si="112"/>
        <v>0.80637754975402232</v>
      </c>
      <c r="M1040" s="40">
        <f t="shared" si="113"/>
        <v>0.19871092076629909</v>
      </c>
      <c r="N1040" s="40">
        <f t="shared" si="114"/>
        <v>0.19816842397040479</v>
      </c>
      <c r="O1040" s="40">
        <f t="shared" si="115"/>
        <v>0.31494777524196638</v>
      </c>
      <c r="P1040" s="41">
        <v>0.5</v>
      </c>
      <c r="Q1040" s="37">
        <f t="shared" si="116"/>
        <v>2.0182046697326923</v>
      </c>
      <c r="R1040" s="17"/>
      <c r="S1040" s="44">
        <f t="shared" si="117"/>
        <v>0.35399999999999998</v>
      </c>
      <c r="T1040" s="40">
        <f t="shared" si="118"/>
        <v>0.94159999999999999</v>
      </c>
      <c r="U1040" s="7"/>
      <c r="Z1040" s="7"/>
      <c r="AA1040" s="7"/>
      <c r="AB1040" s="7"/>
      <c r="AC1040" s="7"/>
      <c r="AD1040" s="7"/>
      <c r="AE1040" s="7"/>
      <c r="AF1040" s="3"/>
    </row>
    <row r="1041" spans="1:36" s="25" customFormat="1" x14ac:dyDescent="0.25">
      <c r="A1041" s="27">
        <v>28087</v>
      </c>
      <c r="B1041" s="11" t="s">
        <v>1203</v>
      </c>
      <c r="C1041" s="11" t="s">
        <v>55</v>
      </c>
      <c r="D1041" s="11"/>
      <c r="E1041" s="13"/>
      <c r="F1041" s="37">
        <v>0.78538520604044026</v>
      </c>
      <c r="G1041" s="37">
        <v>0.20100133686335159</v>
      </c>
      <c r="H1041" s="38">
        <v>37508</v>
      </c>
      <c r="I1041" s="38">
        <v>48050</v>
      </c>
      <c r="J1041" s="27" t="s">
        <v>25</v>
      </c>
      <c r="K1041" s="7"/>
      <c r="L1041" s="40">
        <f t="shared" si="112"/>
        <v>0.78853936349441789</v>
      </c>
      <c r="M1041" s="40">
        <f t="shared" si="113"/>
        <v>0.24175302978379021</v>
      </c>
      <c r="N1041" s="40">
        <f t="shared" si="114"/>
        <v>0.19993816565208583</v>
      </c>
      <c r="O1041" s="40">
        <f t="shared" si="115"/>
        <v>0.40022322544103683</v>
      </c>
      <c r="P1041" s="41">
        <v>0.5</v>
      </c>
      <c r="Q1041" s="37">
        <f t="shared" si="116"/>
        <v>2.1304537843713307</v>
      </c>
      <c r="R1041" s="17"/>
      <c r="S1041" s="44">
        <f t="shared" si="117"/>
        <v>0.45600000000000002</v>
      </c>
      <c r="T1041" s="40">
        <f t="shared" si="118"/>
        <v>0.98240000000000005</v>
      </c>
      <c r="U1041" s="7"/>
      <c r="AF1041" s="3"/>
    </row>
    <row r="1042" spans="1:36" s="25" customFormat="1" x14ac:dyDescent="0.25">
      <c r="A1042" s="27">
        <v>28089</v>
      </c>
      <c r="B1042" s="11" t="s">
        <v>1203</v>
      </c>
      <c r="C1042" s="11" t="s">
        <v>205</v>
      </c>
      <c r="D1042" s="11"/>
      <c r="E1042" s="13"/>
      <c r="F1042" s="37">
        <v>0.89182954959329852</v>
      </c>
      <c r="G1042" s="37">
        <v>0.45661069793121367</v>
      </c>
      <c r="H1042" s="38">
        <v>60195</v>
      </c>
      <c r="I1042" s="38">
        <v>50062</v>
      </c>
      <c r="J1042" s="27" t="s">
        <v>17</v>
      </c>
      <c r="K1042" s="7"/>
      <c r="L1042" s="40">
        <f t="shared" si="112"/>
        <v>0.89541119437078165</v>
      </c>
      <c r="M1042" s="40">
        <f t="shared" si="113"/>
        <v>0.54918549985370124</v>
      </c>
      <c r="N1042" s="40">
        <f t="shared" si="114"/>
        <v>0.32087229074936835</v>
      </c>
      <c r="O1042" s="40">
        <f t="shared" si="115"/>
        <v>0.41698179213380199</v>
      </c>
      <c r="P1042" s="41">
        <v>0.75</v>
      </c>
      <c r="Q1042" s="37">
        <f t="shared" si="116"/>
        <v>2.9324507771076536</v>
      </c>
      <c r="R1042" s="17"/>
      <c r="S1042" s="44">
        <f t="shared" si="117"/>
        <v>0.92700000000000005</v>
      </c>
      <c r="T1042" s="40">
        <f t="shared" si="118"/>
        <v>1.1708000000000001</v>
      </c>
      <c r="U1042" s="7"/>
      <c r="AF1042" s="3"/>
    </row>
    <row r="1043" spans="1:36" s="25" customFormat="1" x14ac:dyDescent="0.25">
      <c r="A1043" s="27">
        <v>28093</v>
      </c>
      <c r="B1043" s="11" t="s">
        <v>1203</v>
      </c>
      <c r="C1043" s="11" t="s">
        <v>59</v>
      </c>
      <c r="D1043" s="11"/>
      <c r="E1043" s="13"/>
      <c r="F1043" s="37">
        <v>0.81261455525606463</v>
      </c>
      <c r="G1043" s="37">
        <v>0.10730380414924283</v>
      </c>
      <c r="H1043" s="38">
        <v>34459</v>
      </c>
      <c r="I1043" s="38">
        <v>32307</v>
      </c>
      <c r="J1043" s="27" t="s">
        <v>22</v>
      </c>
      <c r="K1043" s="7"/>
      <c r="L1043" s="40">
        <f t="shared" si="112"/>
        <v>0.81587806752616931</v>
      </c>
      <c r="M1043" s="40">
        <f t="shared" si="113"/>
        <v>0.12905894142406424</v>
      </c>
      <c r="N1043" s="40">
        <f t="shared" si="114"/>
        <v>0.18368532713568375</v>
      </c>
      <c r="O1043" s="40">
        <f t="shared" si="115"/>
        <v>0.26909493744690066</v>
      </c>
      <c r="P1043" s="41">
        <v>0.6</v>
      </c>
      <c r="Q1043" s="37">
        <f t="shared" si="116"/>
        <v>1.9977172735328179</v>
      </c>
      <c r="R1043" s="17"/>
      <c r="S1043" s="44">
        <f t="shared" si="117"/>
        <v>0.33800000000000002</v>
      </c>
      <c r="T1043" s="40">
        <f t="shared" si="118"/>
        <v>0.93520000000000003</v>
      </c>
      <c r="U1043" s="7"/>
      <c r="AF1043" s="3"/>
    </row>
    <row r="1044" spans="1:36" s="25" customFormat="1" x14ac:dyDescent="0.25">
      <c r="A1044" s="27">
        <v>28095</v>
      </c>
      <c r="B1044" s="11" t="s">
        <v>1203</v>
      </c>
      <c r="C1044" s="11" t="s">
        <v>61</v>
      </c>
      <c r="D1044" s="11"/>
      <c r="E1044" s="13"/>
      <c r="F1044" s="37">
        <v>0.83171981776765369</v>
      </c>
      <c r="G1044" s="37">
        <v>0.12908951551091211</v>
      </c>
      <c r="H1044" s="38">
        <v>35370</v>
      </c>
      <c r="I1044" s="38">
        <v>41249</v>
      </c>
      <c r="J1044" s="27" t="s">
        <v>20</v>
      </c>
      <c r="K1044" s="7"/>
      <c r="L1044" s="40">
        <f t="shared" si="112"/>
        <v>0.83506005799965233</v>
      </c>
      <c r="M1044" s="40">
        <f t="shared" si="113"/>
        <v>0.15526156181389394</v>
      </c>
      <c r="N1044" s="40">
        <f t="shared" si="114"/>
        <v>0.18854145566583866</v>
      </c>
      <c r="O1044" s="40">
        <f t="shared" si="115"/>
        <v>0.34357560512419</v>
      </c>
      <c r="P1044" s="41">
        <v>0.25</v>
      </c>
      <c r="Q1044" s="37">
        <f t="shared" si="116"/>
        <v>1.772438680603575</v>
      </c>
      <c r="R1044" s="17"/>
      <c r="S1044" s="44">
        <f t="shared" si="117"/>
        <v>0.14199999999999999</v>
      </c>
      <c r="T1044" s="40">
        <f t="shared" si="118"/>
        <v>0.85680000000000001</v>
      </c>
      <c r="U1044" s="7"/>
      <c r="Z1044" s="7"/>
      <c r="AA1044" s="7"/>
      <c r="AB1044" s="7"/>
      <c r="AC1044" s="7"/>
      <c r="AD1044" s="7"/>
      <c r="AE1044" s="7"/>
      <c r="AF1044" s="3"/>
    </row>
    <row r="1045" spans="1:36" s="25" customFormat="1" x14ac:dyDescent="0.25">
      <c r="A1045" s="27">
        <v>28097</v>
      </c>
      <c r="B1045" s="11" t="s">
        <v>1203</v>
      </c>
      <c r="C1045" s="11" t="s">
        <v>62</v>
      </c>
      <c r="D1045" s="11"/>
      <c r="E1045" s="13"/>
      <c r="F1045" s="37">
        <v>0.74193548387096775</v>
      </c>
      <c r="G1045" s="37">
        <v>0.13283816597628911</v>
      </c>
      <c r="H1045" s="38">
        <v>30440</v>
      </c>
      <c r="I1045" s="38">
        <v>32014</v>
      </c>
      <c r="J1045" s="27" t="s">
        <v>20</v>
      </c>
      <c r="K1045" s="7"/>
      <c r="L1045" s="40">
        <f t="shared" si="112"/>
        <v>0.74491514444876283</v>
      </c>
      <c r="M1045" s="40">
        <f t="shared" si="113"/>
        <v>0.15977022639168931</v>
      </c>
      <c r="N1045" s="40">
        <f t="shared" si="114"/>
        <v>0.162261857802322</v>
      </c>
      <c r="O1045" s="40">
        <f t="shared" si="115"/>
        <v>0.26665445034899798</v>
      </c>
      <c r="P1045" s="41">
        <v>0.25</v>
      </c>
      <c r="Q1045" s="37">
        <f t="shared" si="116"/>
        <v>1.5836016789917722</v>
      </c>
      <c r="R1045" s="17"/>
      <c r="S1045" s="44">
        <f t="shared" si="117"/>
        <v>2.1999999999999999E-2</v>
      </c>
      <c r="T1045" s="40">
        <f t="shared" si="118"/>
        <v>0.80879999999999996</v>
      </c>
      <c r="U1045" s="7"/>
      <c r="AF1045" s="3"/>
      <c r="AJ1045" s="7"/>
    </row>
    <row r="1046" spans="1:36" s="25" customFormat="1" x14ac:dyDescent="0.25">
      <c r="A1046" s="27">
        <v>28099</v>
      </c>
      <c r="B1046" s="11" t="s">
        <v>1203</v>
      </c>
      <c r="C1046" s="11" t="s">
        <v>1224</v>
      </c>
      <c r="D1046" s="11"/>
      <c r="E1046" s="13"/>
      <c r="F1046" s="37">
        <v>0.8163428267234496</v>
      </c>
      <c r="G1046" s="37">
        <v>0.11989658515566089</v>
      </c>
      <c r="H1046" s="38">
        <v>37893</v>
      </c>
      <c r="I1046" s="38">
        <v>46834</v>
      </c>
      <c r="J1046" s="27" t="s">
        <v>20</v>
      </c>
      <c r="K1046" s="7"/>
      <c r="L1046" s="40">
        <f t="shared" si="112"/>
        <v>0.81962131197133492</v>
      </c>
      <c r="M1046" s="40">
        <f t="shared" si="113"/>
        <v>0.14420482557196415</v>
      </c>
      <c r="N1046" s="40">
        <f t="shared" si="114"/>
        <v>0.20199042633716777</v>
      </c>
      <c r="O1046" s="40">
        <f t="shared" si="115"/>
        <v>0.39009478751936566</v>
      </c>
      <c r="P1046" s="41">
        <v>0.25</v>
      </c>
      <c r="Q1046" s="37">
        <f t="shared" si="116"/>
        <v>1.8059113513998324</v>
      </c>
      <c r="R1046" s="17"/>
      <c r="S1046" s="44">
        <f t="shared" si="117"/>
        <v>0.16600000000000001</v>
      </c>
      <c r="T1046" s="40">
        <f t="shared" si="118"/>
        <v>0.86640000000000006</v>
      </c>
      <c r="U1046" s="7"/>
      <c r="AF1046" s="3"/>
      <c r="AJ1046" s="7"/>
    </row>
    <row r="1047" spans="1:36" s="25" customFormat="1" x14ac:dyDescent="0.25">
      <c r="A1047" s="27">
        <v>28101</v>
      </c>
      <c r="B1047" s="11" t="s">
        <v>1203</v>
      </c>
      <c r="C1047" s="11" t="s">
        <v>209</v>
      </c>
      <c r="D1047" s="11"/>
      <c r="E1047" s="13"/>
      <c r="F1047" s="37">
        <v>0.84823985177699179</v>
      </c>
      <c r="G1047" s="37">
        <v>0.13270175938457154</v>
      </c>
      <c r="H1047" s="38">
        <v>35907</v>
      </c>
      <c r="I1047" s="38">
        <v>33084</v>
      </c>
      <c r="J1047" s="27" t="s">
        <v>20</v>
      </c>
      <c r="K1047" s="7"/>
      <c r="L1047" s="40">
        <f t="shared" si="112"/>
        <v>0.85164643752710023</v>
      </c>
      <c r="M1047" s="40">
        <f t="shared" si="113"/>
        <v>0.15960616426481589</v>
      </c>
      <c r="N1047" s="40">
        <f t="shared" si="114"/>
        <v>0.19140395953048539</v>
      </c>
      <c r="O1047" s="40">
        <f t="shared" si="115"/>
        <v>0.27556680937546851</v>
      </c>
      <c r="P1047" s="41">
        <v>0.25</v>
      </c>
      <c r="Q1047" s="37">
        <f t="shared" si="116"/>
        <v>1.72822337069787</v>
      </c>
      <c r="R1047" s="17"/>
      <c r="S1047" s="44">
        <f t="shared" si="117"/>
        <v>0.10199999999999999</v>
      </c>
      <c r="T1047" s="40">
        <f t="shared" si="118"/>
        <v>0.84079999999999999</v>
      </c>
      <c r="U1047" s="7"/>
      <c r="AF1047" s="3"/>
      <c r="AJ1047" s="7"/>
    </row>
    <row r="1048" spans="1:36" s="25" customFormat="1" x14ac:dyDescent="0.25">
      <c r="A1048" s="27">
        <v>28103</v>
      </c>
      <c r="B1048" s="11" t="s">
        <v>1203</v>
      </c>
      <c r="C1048" s="11" t="s">
        <v>1225</v>
      </c>
      <c r="D1048" s="11"/>
      <c r="E1048" s="13"/>
      <c r="F1048" s="37">
        <v>0.68841591067690167</v>
      </c>
      <c r="G1048" s="37">
        <v>0.11142935079105291</v>
      </c>
      <c r="H1048" s="38">
        <v>22652</v>
      </c>
      <c r="I1048" s="38">
        <v>36907</v>
      </c>
      <c r="J1048" s="27" t="s">
        <v>20</v>
      </c>
      <c r="K1048" s="7"/>
      <c r="L1048" s="40">
        <f t="shared" si="112"/>
        <v>0.69118063320974066</v>
      </c>
      <c r="M1048" s="40">
        <f t="shared" si="113"/>
        <v>0.13402091538769997</v>
      </c>
      <c r="N1048" s="40">
        <f t="shared" si="114"/>
        <v>0.12074755594409323</v>
      </c>
      <c r="O1048" s="40">
        <f t="shared" si="115"/>
        <v>0.30740975195322262</v>
      </c>
      <c r="P1048" s="41">
        <v>0.25</v>
      </c>
      <c r="Q1048" s="37">
        <f t="shared" si="116"/>
        <v>1.5033588564947564</v>
      </c>
      <c r="R1048" s="17"/>
      <c r="S1048" s="44">
        <f t="shared" si="117"/>
        <v>5.0000000000000001E-3</v>
      </c>
      <c r="T1048" s="40">
        <f t="shared" si="118"/>
        <v>0.80200000000000005</v>
      </c>
      <c r="U1048" s="7"/>
      <c r="AF1048" s="3"/>
    </row>
    <row r="1049" spans="1:36" s="25" customFormat="1" x14ac:dyDescent="0.25">
      <c r="A1049" s="27">
        <v>28105</v>
      </c>
      <c r="B1049" s="11" t="s">
        <v>1203</v>
      </c>
      <c r="C1049" s="11" t="s">
        <v>1226</v>
      </c>
      <c r="D1049" s="11"/>
      <c r="E1049" s="13"/>
      <c r="F1049" s="37">
        <v>0.79515175798858062</v>
      </c>
      <c r="G1049" s="37">
        <v>0.43146235842771485</v>
      </c>
      <c r="H1049" s="38">
        <v>29430</v>
      </c>
      <c r="I1049" s="38">
        <v>37206</v>
      </c>
      <c r="J1049" s="27" t="s">
        <v>25</v>
      </c>
      <c r="K1049" s="7"/>
      <c r="L1049" s="40">
        <f t="shared" si="112"/>
        <v>0.79834513854275158</v>
      </c>
      <c r="M1049" s="40">
        <f t="shared" si="113"/>
        <v>0.51893850068505687</v>
      </c>
      <c r="N1049" s="40">
        <f t="shared" si="114"/>
        <v>0.15687800509600316</v>
      </c>
      <c r="O1049" s="40">
        <f t="shared" si="115"/>
        <v>0.30990021489613351</v>
      </c>
      <c r="P1049" s="41">
        <v>0.5</v>
      </c>
      <c r="Q1049" s="37">
        <f t="shared" si="116"/>
        <v>2.2840618592199453</v>
      </c>
      <c r="R1049" s="17"/>
      <c r="S1049" s="44">
        <f t="shared" si="117"/>
        <v>0.58099999999999996</v>
      </c>
      <c r="T1049" s="40">
        <f t="shared" si="118"/>
        <v>1.0324</v>
      </c>
      <c r="U1049" s="7"/>
      <c r="AF1049" s="3"/>
    </row>
    <row r="1050" spans="1:36" s="25" customFormat="1" x14ac:dyDescent="0.25">
      <c r="A1050" s="27">
        <v>28107</v>
      </c>
      <c r="B1050" s="11" t="s">
        <v>1203</v>
      </c>
      <c r="C1050" s="11" t="s">
        <v>1227</v>
      </c>
      <c r="D1050" s="11"/>
      <c r="E1050" s="13"/>
      <c r="F1050" s="37">
        <v>0.78299228035779933</v>
      </c>
      <c r="G1050" s="37">
        <v>0.14916251697600724</v>
      </c>
      <c r="H1050" s="38">
        <v>36147</v>
      </c>
      <c r="I1050" s="38">
        <v>39297</v>
      </c>
      <c r="J1050" s="27" t="s">
        <v>20</v>
      </c>
      <c r="K1050" s="7"/>
      <c r="L1050" s="40">
        <f t="shared" si="112"/>
        <v>0.78613682766847326</v>
      </c>
      <c r="M1050" s="40">
        <f t="shared" si="113"/>
        <v>0.17940423169245434</v>
      </c>
      <c r="N1050" s="40">
        <f t="shared" si="114"/>
        <v>0.19268329086664038</v>
      </c>
      <c r="O1050" s="40">
        <f t="shared" si="115"/>
        <v>0.32731679688150728</v>
      </c>
      <c r="P1050" s="41">
        <v>0.25</v>
      </c>
      <c r="Q1050" s="37">
        <f t="shared" si="116"/>
        <v>1.7355411471090751</v>
      </c>
      <c r="R1050" s="17"/>
      <c r="S1050" s="44">
        <f t="shared" si="117"/>
        <v>0.11</v>
      </c>
      <c r="T1050" s="40">
        <f t="shared" si="118"/>
        <v>0.84399999999999997</v>
      </c>
      <c r="U1050" s="7"/>
      <c r="Z1050" s="7"/>
      <c r="AA1050" s="7"/>
      <c r="AB1050" s="7"/>
      <c r="AC1050" s="7"/>
      <c r="AD1050" s="7"/>
      <c r="AE1050" s="7"/>
      <c r="AF1050" s="3"/>
    </row>
    <row r="1051" spans="1:36" s="25" customFormat="1" x14ac:dyDescent="0.25">
      <c r="A1051" s="27">
        <v>28109</v>
      </c>
      <c r="B1051" s="11" t="s">
        <v>1203</v>
      </c>
      <c r="C1051" s="11" t="s">
        <v>1228</v>
      </c>
      <c r="D1051" s="11"/>
      <c r="E1051" s="13"/>
      <c r="F1051" s="37">
        <v>0.82601463739188286</v>
      </c>
      <c r="G1051" s="37">
        <v>0.14480763511504041</v>
      </c>
      <c r="H1051" s="38">
        <v>41940</v>
      </c>
      <c r="I1051" s="38">
        <v>30863</v>
      </c>
      <c r="J1051" s="27" t="s">
        <v>25</v>
      </c>
      <c r="K1051" s="7"/>
      <c r="L1051" s="40">
        <f t="shared" si="112"/>
        <v>0.82933196525289443</v>
      </c>
      <c r="M1051" s="40">
        <f t="shared" si="113"/>
        <v>0.17416642630932427</v>
      </c>
      <c r="N1051" s="40">
        <f t="shared" si="114"/>
        <v>0.22356315099308094</v>
      </c>
      <c r="O1051" s="40">
        <f t="shared" si="115"/>
        <v>0.25706741741491612</v>
      </c>
      <c r="P1051" s="41">
        <v>0.5</v>
      </c>
      <c r="Q1051" s="37">
        <f t="shared" si="116"/>
        <v>1.9841289599702157</v>
      </c>
      <c r="R1051" s="17"/>
      <c r="S1051" s="44">
        <f t="shared" si="117"/>
        <v>0.32500000000000001</v>
      </c>
      <c r="T1051" s="40">
        <f t="shared" si="118"/>
        <v>0.93</v>
      </c>
      <c r="U1051" s="7"/>
      <c r="AF1051" s="3"/>
    </row>
    <row r="1052" spans="1:36" s="25" customFormat="1" x14ac:dyDescent="0.25">
      <c r="A1052" s="27">
        <v>28111</v>
      </c>
      <c r="B1052" s="11" t="s">
        <v>1203</v>
      </c>
      <c r="C1052" s="11" t="s">
        <v>64</v>
      </c>
      <c r="D1052" s="11"/>
      <c r="E1052" s="13"/>
      <c r="F1052" s="37">
        <v>0.83011911514463987</v>
      </c>
      <c r="G1052" s="37">
        <v>7.4000986679822398E-2</v>
      </c>
      <c r="H1052" s="38">
        <v>35942</v>
      </c>
      <c r="I1052" s="38">
        <v>31255</v>
      </c>
      <c r="J1052" s="27" t="s">
        <v>22</v>
      </c>
      <c r="K1052" s="7"/>
      <c r="L1052" s="40">
        <f t="shared" si="112"/>
        <v>0.83345292685204808</v>
      </c>
      <c r="M1052" s="40">
        <f t="shared" si="113"/>
        <v>8.9004197763118603E-2</v>
      </c>
      <c r="N1052" s="40">
        <f t="shared" si="114"/>
        <v>0.19159052868367465</v>
      </c>
      <c r="O1052" s="40">
        <f t="shared" si="115"/>
        <v>0.26033250595545487</v>
      </c>
      <c r="P1052" s="41">
        <v>0.6</v>
      </c>
      <c r="Q1052" s="37">
        <f t="shared" si="116"/>
        <v>1.9743801592542964</v>
      </c>
      <c r="R1052" s="17"/>
      <c r="S1052" s="44">
        <f t="shared" si="117"/>
        <v>0.315</v>
      </c>
      <c r="T1052" s="40">
        <f t="shared" si="118"/>
        <v>0.92600000000000005</v>
      </c>
      <c r="U1052" s="7"/>
      <c r="AF1052" s="3"/>
    </row>
    <row r="1053" spans="1:36" s="25" customFormat="1" x14ac:dyDescent="0.25">
      <c r="A1053" s="27">
        <v>28113</v>
      </c>
      <c r="B1053" s="11" t="s">
        <v>1203</v>
      </c>
      <c r="C1053" s="11" t="s">
        <v>212</v>
      </c>
      <c r="D1053" s="11"/>
      <c r="E1053" s="13"/>
      <c r="F1053" s="37">
        <v>0.78443232523549833</v>
      </c>
      <c r="G1053" s="37">
        <v>0.15767891682785301</v>
      </c>
      <c r="H1053" s="38">
        <v>35212</v>
      </c>
      <c r="I1053" s="38">
        <v>34823</v>
      </c>
      <c r="J1053" s="27" t="s">
        <v>25</v>
      </c>
      <c r="K1053" s="7"/>
      <c r="L1053" s="40">
        <f t="shared" si="112"/>
        <v>0.78758265585893406</v>
      </c>
      <c r="M1053" s="40">
        <f t="shared" si="113"/>
        <v>0.18964727534162984</v>
      </c>
      <c r="N1053" s="40">
        <f t="shared" si="114"/>
        <v>0.18769922920286997</v>
      </c>
      <c r="O1053" s="40">
        <f t="shared" si="115"/>
        <v>0.2900514751203585</v>
      </c>
      <c r="P1053" s="41">
        <v>0.5</v>
      </c>
      <c r="Q1053" s="37">
        <f t="shared" si="116"/>
        <v>1.9549806355237924</v>
      </c>
      <c r="R1053" s="17"/>
      <c r="S1053" s="44">
        <f t="shared" si="117"/>
        <v>0.3</v>
      </c>
      <c r="T1053" s="40">
        <f t="shared" si="118"/>
        <v>0.91999999999999993</v>
      </c>
      <c r="U1053" s="7"/>
      <c r="AF1053" s="3"/>
    </row>
    <row r="1054" spans="1:36" s="25" customFormat="1" x14ac:dyDescent="0.25">
      <c r="A1054" s="27">
        <v>28115</v>
      </c>
      <c r="B1054" s="11" t="s">
        <v>1203</v>
      </c>
      <c r="C1054" s="11" t="s">
        <v>1229</v>
      </c>
      <c r="D1054" s="11"/>
      <c r="E1054" s="13"/>
      <c r="F1054" s="37">
        <v>0.88619718309859152</v>
      </c>
      <c r="G1054" s="37">
        <v>0.11862218549886387</v>
      </c>
      <c r="H1054" s="38">
        <v>40260</v>
      </c>
      <c r="I1054" s="38">
        <v>33598</v>
      </c>
      <c r="J1054" s="27" t="s">
        <v>36</v>
      </c>
      <c r="K1054" s="7"/>
      <c r="L1054" s="40">
        <f t="shared" si="112"/>
        <v>0.88975620793031274</v>
      </c>
      <c r="M1054" s="40">
        <f t="shared" si="113"/>
        <v>0.14267204980542511</v>
      </c>
      <c r="N1054" s="40">
        <f t="shared" si="114"/>
        <v>0.21460783163999617</v>
      </c>
      <c r="O1054" s="40">
        <f t="shared" si="115"/>
        <v>0.27984807343117496</v>
      </c>
      <c r="P1054" s="41">
        <v>0.4</v>
      </c>
      <c r="Q1054" s="37">
        <f t="shared" si="116"/>
        <v>1.9268841628069091</v>
      </c>
      <c r="R1054" s="17"/>
      <c r="S1054" s="44">
        <f t="shared" si="117"/>
        <v>0.27600000000000002</v>
      </c>
      <c r="T1054" s="40">
        <f t="shared" si="118"/>
        <v>0.91039999999999999</v>
      </c>
      <c r="U1054" s="7"/>
      <c r="AF1054" s="3"/>
      <c r="AJ1054" s="7"/>
    </row>
    <row r="1055" spans="1:36" s="25" customFormat="1" x14ac:dyDescent="0.25">
      <c r="A1055" s="27">
        <v>28117</v>
      </c>
      <c r="B1055" s="11" t="s">
        <v>1203</v>
      </c>
      <c r="C1055" s="11" t="s">
        <v>1230</v>
      </c>
      <c r="D1055" s="11"/>
      <c r="E1055" s="13"/>
      <c r="F1055" s="37">
        <v>0.80387169704677119</v>
      </c>
      <c r="G1055" s="37">
        <v>0.114756075499005</v>
      </c>
      <c r="H1055" s="38">
        <v>33294</v>
      </c>
      <c r="I1055" s="38">
        <v>32183</v>
      </c>
      <c r="J1055" s="27" t="s">
        <v>20</v>
      </c>
      <c r="K1055" s="7"/>
      <c r="L1055" s="40">
        <f t="shared" si="112"/>
        <v>0.80710009743651723</v>
      </c>
      <c r="M1055" s="40">
        <f t="shared" si="113"/>
        <v>0.13802211154865271</v>
      </c>
      <c r="N1055" s="40">
        <f t="shared" si="114"/>
        <v>0.17747523960809816</v>
      </c>
      <c r="O1055" s="40">
        <f t="shared" si="115"/>
        <v>0.26806210331673025</v>
      </c>
      <c r="P1055" s="41">
        <v>0.25</v>
      </c>
      <c r="Q1055" s="37">
        <f t="shared" si="116"/>
        <v>1.6406595519099985</v>
      </c>
      <c r="R1055" s="17"/>
      <c r="S1055" s="44">
        <f t="shared" si="117"/>
        <v>4.5999999999999999E-2</v>
      </c>
      <c r="T1055" s="40">
        <f t="shared" si="118"/>
        <v>0.81840000000000002</v>
      </c>
      <c r="U1055" s="7"/>
      <c r="AF1055" s="3"/>
    </row>
    <row r="1056" spans="1:36" s="25" customFormat="1" x14ac:dyDescent="0.25">
      <c r="A1056" s="27">
        <v>28119</v>
      </c>
      <c r="B1056" s="11" t="s">
        <v>1203</v>
      </c>
      <c r="C1056" s="11" t="s">
        <v>483</v>
      </c>
      <c r="D1056" s="11"/>
      <c r="E1056" s="13"/>
      <c r="F1056" s="37">
        <v>0.64563106796116498</v>
      </c>
      <c r="G1056" s="37">
        <v>0.1181800655484866</v>
      </c>
      <c r="H1056" s="38">
        <v>23115</v>
      </c>
      <c r="I1056" s="38">
        <v>43474</v>
      </c>
      <c r="J1056" s="27" t="s">
        <v>20</v>
      </c>
      <c r="K1056" s="7"/>
      <c r="L1056" s="40">
        <f t="shared" si="112"/>
        <v>0.64822396381643066</v>
      </c>
      <c r="M1056" s="40">
        <f t="shared" si="113"/>
        <v>0.1421402929564434</v>
      </c>
      <c r="N1056" s="40">
        <f t="shared" si="114"/>
        <v>0.12321559931342552</v>
      </c>
      <c r="O1056" s="40">
        <f t="shared" si="115"/>
        <v>0.36210831431474788</v>
      </c>
      <c r="P1056" s="41">
        <v>0.25</v>
      </c>
      <c r="Q1056" s="37">
        <f t="shared" si="116"/>
        <v>1.5256881704010474</v>
      </c>
      <c r="R1056" s="17"/>
      <c r="S1056" s="44">
        <f t="shared" si="117"/>
        <v>0.01</v>
      </c>
      <c r="T1056" s="40">
        <f t="shared" si="118"/>
        <v>0.80400000000000005</v>
      </c>
      <c r="U1056" s="7"/>
      <c r="AF1056" s="3"/>
      <c r="AJ1056" s="7"/>
    </row>
    <row r="1057" spans="1:36" s="25" customFormat="1" x14ac:dyDescent="0.25">
      <c r="A1057" s="27">
        <v>28121</v>
      </c>
      <c r="B1057" s="11" t="s">
        <v>1203</v>
      </c>
      <c r="C1057" s="11" t="s">
        <v>1231</v>
      </c>
      <c r="D1057" s="11"/>
      <c r="E1057" s="13"/>
      <c r="F1057" s="37">
        <v>0.91710712904473379</v>
      </c>
      <c r="G1057" s="37">
        <v>0.28222229246346575</v>
      </c>
      <c r="H1057" s="38">
        <v>57593</v>
      </c>
      <c r="I1057" s="38">
        <v>41808</v>
      </c>
      <c r="J1057" s="27" t="s">
        <v>17</v>
      </c>
      <c r="K1057" s="7"/>
      <c r="L1057" s="40">
        <f t="shared" si="112"/>
        <v>0.92079029020555603</v>
      </c>
      <c r="M1057" s="40">
        <f t="shared" si="113"/>
        <v>0.33944099745940426</v>
      </c>
      <c r="N1057" s="40">
        <f t="shared" si="114"/>
        <v>0.30700220684655488</v>
      </c>
      <c r="O1057" s="40">
        <f t="shared" si="115"/>
        <v>0.34823168801745824</v>
      </c>
      <c r="P1057" s="41">
        <v>0.75</v>
      </c>
      <c r="Q1057" s="37">
        <f t="shared" si="116"/>
        <v>2.6654651825289735</v>
      </c>
      <c r="R1057" s="17"/>
      <c r="S1057" s="44">
        <f t="shared" si="117"/>
        <v>0.82</v>
      </c>
      <c r="T1057" s="40">
        <f t="shared" si="118"/>
        <v>1.1279999999999999</v>
      </c>
      <c r="U1057" s="7"/>
      <c r="AF1057" s="3"/>
    </row>
    <row r="1058" spans="1:36" s="25" customFormat="1" x14ac:dyDescent="0.25">
      <c r="A1058" s="27">
        <v>28123</v>
      </c>
      <c r="B1058" s="11" t="s">
        <v>1203</v>
      </c>
      <c r="C1058" s="11" t="s">
        <v>220</v>
      </c>
      <c r="D1058" s="11"/>
      <c r="E1058" s="13"/>
      <c r="F1058" s="37">
        <v>0.83211036102142644</v>
      </c>
      <c r="G1058" s="37">
        <v>9.7460728562580937E-2</v>
      </c>
      <c r="H1058" s="38">
        <v>35074</v>
      </c>
      <c r="I1058" s="38">
        <v>35829</v>
      </c>
      <c r="J1058" s="27" t="s">
        <v>20</v>
      </c>
      <c r="K1058" s="7"/>
      <c r="L1058" s="40">
        <f t="shared" si="112"/>
        <v>0.8354521697002274</v>
      </c>
      <c r="M1058" s="40">
        <f t="shared" si="113"/>
        <v>0.11722024730092956</v>
      </c>
      <c r="N1058" s="40">
        <f t="shared" si="114"/>
        <v>0.18696361368458086</v>
      </c>
      <c r="O1058" s="40">
        <f t="shared" si="115"/>
        <v>0.29843075846674105</v>
      </c>
      <c r="P1058" s="41">
        <v>0.25</v>
      </c>
      <c r="Q1058" s="37">
        <f t="shared" si="116"/>
        <v>1.688066789152479</v>
      </c>
      <c r="R1058" s="17"/>
      <c r="S1058" s="44">
        <f t="shared" si="117"/>
        <v>7.6999999999999999E-2</v>
      </c>
      <c r="T1058" s="40">
        <f t="shared" si="118"/>
        <v>0.83079999999999998</v>
      </c>
      <c r="U1058" s="7"/>
      <c r="AF1058" s="3"/>
    </row>
    <row r="1059" spans="1:36" s="25" customFormat="1" x14ac:dyDescent="0.25">
      <c r="A1059" s="27">
        <v>28125</v>
      </c>
      <c r="B1059" s="11" t="s">
        <v>1203</v>
      </c>
      <c r="C1059" s="11" t="s">
        <v>1232</v>
      </c>
      <c r="D1059" s="11"/>
      <c r="E1059" s="13"/>
      <c r="F1059" s="37">
        <v>0.71942446043165464</v>
      </c>
      <c r="G1059" s="37">
        <v>0.1906005221932115</v>
      </c>
      <c r="H1059" s="38">
        <v>32340</v>
      </c>
      <c r="I1059" s="38">
        <v>35196</v>
      </c>
      <c r="J1059" s="27" t="s">
        <v>20</v>
      </c>
      <c r="K1059" s="7"/>
      <c r="L1059" s="40">
        <f t="shared" si="112"/>
        <v>0.72231371529282595</v>
      </c>
      <c r="M1059" s="40">
        <f t="shared" si="113"/>
        <v>0.2292435186632972</v>
      </c>
      <c r="N1059" s="40">
        <f t="shared" si="114"/>
        <v>0.17238989754688216</v>
      </c>
      <c r="O1059" s="40">
        <f t="shared" si="115"/>
        <v>0.29315830681837113</v>
      </c>
      <c r="P1059" s="41">
        <v>0.25</v>
      </c>
      <c r="Q1059" s="37">
        <f t="shared" si="116"/>
        <v>1.6671054383213764</v>
      </c>
      <c r="R1059" s="17"/>
      <c r="S1059" s="44">
        <f t="shared" si="117"/>
        <v>6.2E-2</v>
      </c>
      <c r="T1059" s="40">
        <f t="shared" si="118"/>
        <v>0.82479999999999998</v>
      </c>
      <c r="U1059" s="7"/>
      <c r="AF1059" s="3"/>
    </row>
    <row r="1060" spans="1:36" s="25" customFormat="1" x14ac:dyDescent="0.25">
      <c r="A1060" s="27">
        <v>28129</v>
      </c>
      <c r="B1060" s="11" t="s">
        <v>1203</v>
      </c>
      <c r="C1060" s="11" t="s">
        <v>671</v>
      </c>
      <c r="D1060" s="11"/>
      <c r="E1060" s="13"/>
      <c r="F1060" s="37">
        <v>0.81802684849776264</v>
      </c>
      <c r="G1060" s="37">
        <v>0.14469034777757114</v>
      </c>
      <c r="H1060" s="38">
        <v>36519</v>
      </c>
      <c r="I1060" s="38">
        <v>38120</v>
      </c>
      <c r="J1060" s="27" t="s">
        <v>20</v>
      </c>
      <c r="K1060" s="7"/>
      <c r="L1060" s="40">
        <f t="shared" si="112"/>
        <v>0.82131209688530382</v>
      </c>
      <c r="M1060" s="40">
        <f t="shared" si="113"/>
        <v>0.17402535973916636</v>
      </c>
      <c r="N1060" s="40">
        <f t="shared" si="114"/>
        <v>0.19466625443768057</v>
      </c>
      <c r="O1060" s="40">
        <f t="shared" si="115"/>
        <v>0.31751320195238969</v>
      </c>
      <c r="P1060" s="41">
        <v>0.25</v>
      </c>
      <c r="Q1060" s="37">
        <f t="shared" si="116"/>
        <v>1.7575169130145403</v>
      </c>
      <c r="R1060" s="17"/>
      <c r="S1060" s="44">
        <f t="shared" si="117"/>
        <v>0.13100000000000001</v>
      </c>
      <c r="T1060" s="40">
        <f t="shared" si="118"/>
        <v>0.85240000000000005</v>
      </c>
      <c r="U1060" s="7"/>
      <c r="AF1060" s="3"/>
    </row>
    <row r="1061" spans="1:36" s="25" customFormat="1" x14ac:dyDescent="0.25">
      <c r="A1061" s="27">
        <v>28131</v>
      </c>
      <c r="B1061" s="11" t="s">
        <v>1203</v>
      </c>
      <c r="C1061" s="11" t="s">
        <v>225</v>
      </c>
      <c r="D1061" s="11"/>
      <c r="E1061" s="13"/>
      <c r="F1061" s="37">
        <v>0.85870323030443874</v>
      </c>
      <c r="G1061" s="37">
        <v>0.14558429973238179</v>
      </c>
      <c r="H1061" s="38">
        <v>42862</v>
      </c>
      <c r="I1061" s="38">
        <v>34358</v>
      </c>
      <c r="J1061" s="27" t="s">
        <v>20</v>
      </c>
      <c r="K1061" s="7"/>
      <c r="L1061" s="40">
        <f t="shared" si="112"/>
        <v>0.86215183765505898</v>
      </c>
      <c r="M1061" s="40">
        <f t="shared" si="113"/>
        <v>0.17510055454597276</v>
      </c>
      <c r="N1061" s="40">
        <f t="shared" si="114"/>
        <v>0.22847791554280963</v>
      </c>
      <c r="O1061" s="40">
        <f t="shared" si="115"/>
        <v>0.2861783471322194</v>
      </c>
      <c r="P1061" s="41">
        <v>0.25</v>
      </c>
      <c r="Q1061" s="37">
        <f t="shared" si="116"/>
        <v>1.8019086548760608</v>
      </c>
      <c r="R1061" s="17"/>
      <c r="S1061" s="44">
        <f t="shared" si="117"/>
        <v>0.16200000000000001</v>
      </c>
      <c r="T1061" s="40">
        <f t="shared" si="118"/>
        <v>0.86480000000000001</v>
      </c>
      <c r="U1061" s="7"/>
      <c r="Z1061" s="7"/>
      <c r="AA1061" s="7"/>
      <c r="AB1061" s="7"/>
      <c r="AC1061" s="7"/>
      <c r="AD1061" s="7"/>
      <c r="AE1061" s="7"/>
      <c r="AF1061" s="3"/>
    </row>
    <row r="1062" spans="1:36" s="25" customFormat="1" x14ac:dyDescent="0.25">
      <c r="A1062" s="27">
        <v>28133</v>
      </c>
      <c r="B1062" s="11" t="s">
        <v>1203</v>
      </c>
      <c r="C1062" s="11" t="s">
        <v>1233</v>
      </c>
      <c r="D1062" s="11"/>
      <c r="E1062" s="13"/>
      <c r="F1062" s="37">
        <v>0.69510943912448697</v>
      </c>
      <c r="G1062" s="37">
        <v>0.13074851911685514</v>
      </c>
      <c r="H1062" s="38">
        <v>26611</v>
      </c>
      <c r="I1062" s="38">
        <v>43056</v>
      </c>
      <c r="J1062" s="27" t="s">
        <v>25</v>
      </c>
      <c r="K1062" s="7"/>
      <c r="L1062" s="40">
        <f t="shared" si="112"/>
        <v>0.69790104329767766</v>
      </c>
      <c r="M1062" s="40">
        <f t="shared" si="113"/>
        <v>0.15725691743897433</v>
      </c>
      <c r="N1062" s="40">
        <f t="shared" si="114"/>
        <v>0.14185119244341624</v>
      </c>
      <c r="O1062" s="40">
        <f t="shared" si="115"/>
        <v>0.3586266637791734</v>
      </c>
      <c r="P1062" s="41">
        <v>0.5</v>
      </c>
      <c r="Q1062" s="37">
        <f t="shared" si="116"/>
        <v>1.8556358169592415</v>
      </c>
      <c r="R1062" s="17"/>
      <c r="S1062" s="44">
        <f t="shared" si="117"/>
        <v>0.214</v>
      </c>
      <c r="T1062" s="40">
        <f t="shared" si="118"/>
        <v>0.88559999999999994</v>
      </c>
      <c r="U1062" s="7"/>
      <c r="Z1062" s="7"/>
      <c r="AA1062" s="7"/>
      <c r="AB1062" s="7"/>
      <c r="AC1062" s="7"/>
      <c r="AD1062" s="7"/>
      <c r="AE1062" s="7"/>
      <c r="AF1062" s="3"/>
    </row>
    <row r="1063" spans="1:36" s="25" customFormat="1" x14ac:dyDescent="0.25">
      <c r="A1063" s="27">
        <v>28135</v>
      </c>
      <c r="B1063" s="11" t="s">
        <v>1203</v>
      </c>
      <c r="C1063" s="11" t="s">
        <v>1234</v>
      </c>
      <c r="D1063" s="11"/>
      <c r="E1063" s="13"/>
      <c r="F1063" s="37">
        <v>0.71258981568259916</v>
      </c>
      <c r="G1063" s="37">
        <v>8.4046150785756918E-2</v>
      </c>
      <c r="H1063" s="38">
        <v>27689</v>
      </c>
      <c r="I1063" s="38">
        <v>41612</v>
      </c>
      <c r="J1063" s="27" t="s">
        <v>20</v>
      </c>
      <c r="K1063" s="7"/>
      <c r="L1063" s="40">
        <f t="shared" si="112"/>
        <v>0.71545162217128433</v>
      </c>
      <c r="M1063" s="40">
        <f t="shared" si="113"/>
        <v>0.10108595251749619</v>
      </c>
      <c r="N1063" s="40">
        <f t="shared" si="114"/>
        <v>0.14759752236164564</v>
      </c>
      <c r="O1063" s="40">
        <f t="shared" si="115"/>
        <v>0.34659914374718886</v>
      </c>
      <c r="P1063" s="41">
        <v>0.25</v>
      </c>
      <c r="Q1063" s="37">
        <f t="shared" si="116"/>
        <v>1.560734240797615</v>
      </c>
      <c r="R1063" s="17"/>
      <c r="S1063" s="44">
        <f t="shared" si="117"/>
        <v>1.4999999999999999E-2</v>
      </c>
      <c r="T1063" s="40">
        <f t="shared" si="118"/>
        <v>0.80600000000000005</v>
      </c>
      <c r="U1063" s="7"/>
      <c r="Z1063" s="7"/>
      <c r="AA1063" s="7"/>
      <c r="AB1063" s="7"/>
      <c r="AC1063" s="7"/>
      <c r="AD1063" s="7"/>
      <c r="AE1063" s="7"/>
      <c r="AF1063" s="3"/>
    </row>
    <row r="1064" spans="1:36" s="25" customFormat="1" x14ac:dyDescent="0.25">
      <c r="A1064" s="27">
        <v>28137</v>
      </c>
      <c r="B1064" s="11" t="s">
        <v>1203</v>
      </c>
      <c r="C1064" s="11" t="s">
        <v>1235</v>
      </c>
      <c r="D1064" s="11"/>
      <c r="E1064" s="13"/>
      <c r="F1064" s="37">
        <v>0.86974373495681723</v>
      </c>
      <c r="G1064" s="37">
        <v>0.15229948900244389</v>
      </c>
      <c r="H1064" s="38">
        <v>43277</v>
      </c>
      <c r="I1064" s="38">
        <v>32536</v>
      </c>
      <c r="J1064" s="27" t="s">
        <v>22</v>
      </c>
      <c r="K1064" s="7"/>
      <c r="L1064" s="40">
        <f t="shared" si="112"/>
        <v>0.8732366816835514</v>
      </c>
      <c r="M1064" s="40">
        <f t="shared" si="113"/>
        <v>0.18317720406951682</v>
      </c>
      <c r="N1064" s="40">
        <f t="shared" si="114"/>
        <v>0.23069009264491092</v>
      </c>
      <c r="O1064" s="40">
        <f t="shared" si="115"/>
        <v>0.27100234886471541</v>
      </c>
      <c r="P1064" s="41">
        <v>0.6</v>
      </c>
      <c r="Q1064" s="37">
        <f t="shared" si="116"/>
        <v>2.1581063272626948</v>
      </c>
      <c r="R1064" s="17"/>
      <c r="S1064" s="44">
        <f t="shared" si="117"/>
        <v>0.48799999999999999</v>
      </c>
      <c r="T1064" s="40">
        <f t="shared" si="118"/>
        <v>0.99519999999999997</v>
      </c>
      <c r="U1064" s="7"/>
      <c r="AF1064" s="3"/>
    </row>
    <row r="1065" spans="1:36" s="25" customFormat="1" x14ac:dyDescent="0.25">
      <c r="A1065" s="27">
        <v>28139</v>
      </c>
      <c r="B1065" s="11" t="s">
        <v>1203</v>
      </c>
      <c r="C1065" s="11" t="s">
        <v>1236</v>
      </c>
      <c r="D1065" s="11"/>
      <c r="E1065" s="13"/>
      <c r="F1065" s="37">
        <v>0.79926833147765231</v>
      </c>
      <c r="G1065" s="37">
        <v>0.11127217505349624</v>
      </c>
      <c r="H1065" s="38">
        <v>34523</v>
      </c>
      <c r="I1065" s="38">
        <v>33317</v>
      </c>
      <c r="J1065" s="27" t="s">
        <v>20</v>
      </c>
      <c r="K1065" s="7"/>
      <c r="L1065" s="40">
        <f t="shared" si="112"/>
        <v>0.80247824445547422</v>
      </c>
      <c r="M1065" s="40">
        <f t="shared" si="113"/>
        <v>0.13383187330790197</v>
      </c>
      <c r="N1065" s="40">
        <f t="shared" si="114"/>
        <v>0.18402648215865841</v>
      </c>
      <c r="O1065" s="40">
        <f t="shared" si="115"/>
        <v>0.27750753802328876</v>
      </c>
      <c r="P1065" s="41">
        <v>0.25</v>
      </c>
      <c r="Q1065" s="37">
        <f t="shared" si="116"/>
        <v>1.6478441379453233</v>
      </c>
      <c r="R1065" s="17"/>
      <c r="S1065" s="44">
        <f t="shared" si="117"/>
        <v>0.05</v>
      </c>
      <c r="T1065" s="40">
        <f t="shared" si="118"/>
        <v>0.82</v>
      </c>
      <c r="U1065" s="7"/>
      <c r="AF1065" s="3"/>
      <c r="AJ1065" s="7"/>
    </row>
    <row r="1066" spans="1:36" s="25" customFormat="1" x14ac:dyDescent="0.25">
      <c r="A1066" s="27">
        <v>28141</v>
      </c>
      <c r="B1066" s="11" t="s">
        <v>1203</v>
      </c>
      <c r="C1066" s="11" t="s">
        <v>1237</v>
      </c>
      <c r="D1066" s="11"/>
      <c r="E1066" s="13"/>
      <c r="F1066" s="37">
        <v>0.86883164005805513</v>
      </c>
      <c r="G1066" s="37">
        <v>0.10571449693206181</v>
      </c>
      <c r="H1066" s="38">
        <v>32878</v>
      </c>
      <c r="I1066" s="38">
        <v>33322</v>
      </c>
      <c r="J1066" s="27" t="s">
        <v>20</v>
      </c>
      <c r="K1066" s="7"/>
      <c r="L1066" s="40">
        <f t="shared" si="112"/>
        <v>0.87232092375306736</v>
      </c>
      <c r="M1066" s="40">
        <f t="shared" si="113"/>
        <v>0.12714741267004423</v>
      </c>
      <c r="N1066" s="40">
        <f t="shared" si="114"/>
        <v>0.17525773195876287</v>
      </c>
      <c r="O1066" s="40">
        <f t="shared" si="115"/>
        <v>0.27754918456079564</v>
      </c>
      <c r="P1066" s="41">
        <v>0.25</v>
      </c>
      <c r="Q1066" s="37">
        <f t="shared" si="116"/>
        <v>1.7022752529426701</v>
      </c>
      <c r="R1066" s="17"/>
      <c r="S1066" s="44">
        <f t="shared" si="117"/>
        <v>8.5999999999999993E-2</v>
      </c>
      <c r="T1066" s="40">
        <f t="shared" si="118"/>
        <v>0.83440000000000003</v>
      </c>
      <c r="U1066" s="7"/>
      <c r="AF1066" s="3"/>
    </row>
    <row r="1067" spans="1:36" s="25" customFormat="1" x14ac:dyDescent="0.25">
      <c r="A1067" s="27">
        <v>28143</v>
      </c>
      <c r="B1067" s="11" t="s">
        <v>1203</v>
      </c>
      <c r="C1067" s="11" t="s">
        <v>1238</v>
      </c>
      <c r="D1067" s="11"/>
      <c r="E1067" s="13"/>
      <c r="F1067" s="37">
        <v>0.72845188284518825</v>
      </c>
      <c r="G1067" s="37">
        <v>0.14474696200584525</v>
      </c>
      <c r="H1067" s="38">
        <v>30463</v>
      </c>
      <c r="I1067" s="38">
        <v>41102</v>
      </c>
      <c r="J1067" s="27" t="s">
        <v>22</v>
      </c>
      <c r="K1067" s="7"/>
      <c r="L1067" s="40">
        <f t="shared" si="112"/>
        <v>0.73137739241484767</v>
      </c>
      <c r="M1067" s="40">
        <f t="shared" si="113"/>
        <v>0.17409345212814106</v>
      </c>
      <c r="N1067" s="40">
        <f t="shared" si="114"/>
        <v>0.16238446038870349</v>
      </c>
      <c r="O1067" s="40">
        <f t="shared" si="115"/>
        <v>0.34235119692148797</v>
      </c>
      <c r="P1067" s="41">
        <v>0.6</v>
      </c>
      <c r="Q1067" s="37">
        <f t="shared" si="116"/>
        <v>2.0102065018531805</v>
      </c>
      <c r="R1067" s="17"/>
      <c r="S1067" s="44">
        <f t="shared" si="117"/>
        <v>0.34799999999999998</v>
      </c>
      <c r="T1067" s="40">
        <f t="shared" si="118"/>
        <v>0.93920000000000003</v>
      </c>
      <c r="U1067" s="7"/>
      <c r="Z1067" s="7"/>
      <c r="AA1067" s="7"/>
      <c r="AB1067" s="7"/>
      <c r="AC1067" s="7"/>
      <c r="AD1067" s="7"/>
      <c r="AE1067" s="7"/>
      <c r="AF1067" s="3"/>
    </row>
    <row r="1068" spans="1:36" s="25" customFormat="1" x14ac:dyDescent="0.25">
      <c r="A1068" s="27">
        <v>28145</v>
      </c>
      <c r="B1068" s="11" t="s">
        <v>1203</v>
      </c>
      <c r="C1068" s="11" t="s">
        <v>226</v>
      </c>
      <c r="D1068" s="11"/>
      <c r="E1068" s="13"/>
      <c r="F1068" s="37">
        <v>0.78946002076843202</v>
      </c>
      <c r="G1068" s="37">
        <v>0.14838421111483843</v>
      </c>
      <c r="H1068" s="38">
        <v>36582</v>
      </c>
      <c r="I1068" s="38">
        <v>39264</v>
      </c>
      <c r="J1068" s="27" t="s">
        <v>20</v>
      </c>
      <c r="K1068" s="7"/>
      <c r="L1068" s="40">
        <f t="shared" si="112"/>
        <v>0.79263054294019275</v>
      </c>
      <c r="M1068" s="40">
        <f t="shared" si="113"/>
        <v>0.17846812946063706</v>
      </c>
      <c r="N1068" s="40">
        <f t="shared" si="114"/>
        <v>0.19500207891342125</v>
      </c>
      <c r="O1068" s="40">
        <f t="shared" si="115"/>
        <v>0.3270419297339619</v>
      </c>
      <c r="P1068" s="41">
        <v>0.25</v>
      </c>
      <c r="Q1068" s="37">
        <f t="shared" si="116"/>
        <v>1.7431426810482129</v>
      </c>
      <c r="R1068" s="17"/>
      <c r="S1068" s="44">
        <f t="shared" si="117"/>
        <v>0.11799999999999999</v>
      </c>
      <c r="T1068" s="40">
        <f t="shared" si="118"/>
        <v>0.84719999999999995</v>
      </c>
      <c r="U1068" s="7"/>
      <c r="AF1068" s="3"/>
    </row>
    <row r="1069" spans="1:36" s="25" customFormat="1" x14ac:dyDescent="0.25">
      <c r="A1069" s="27">
        <v>28149</v>
      </c>
      <c r="B1069" s="11" t="s">
        <v>1203</v>
      </c>
      <c r="C1069" s="11" t="s">
        <v>495</v>
      </c>
      <c r="D1069" s="11"/>
      <c r="E1069" s="13"/>
      <c r="F1069" s="37">
        <v>0.8204179006252057</v>
      </c>
      <c r="G1069" s="37">
        <v>0.24008389944588798</v>
      </c>
      <c r="H1069" s="38">
        <v>40876</v>
      </c>
      <c r="I1069" s="38">
        <v>46265</v>
      </c>
      <c r="J1069" s="27" t="s">
        <v>25</v>
      </c>
      <c r="K1069" s="7"/>
      <c r="L1069" s="40">
        <f t="shared" si="112"/>
        <v>0.82371275163173263</v>
      </c>
      <c r="M1069" s="40">
        <f t="shared" si="113"/>
        <v>0.28875932368951734</v>
      </c>
      <c r="N1069" s="40">
        <f t="shared" si="114"/>
        <v>0.21789144873612726</v>
      </c>
      <c r="O1069" s="40">
        <f t="shared" si="115"/>
        <v>0.38535541155108366</v>
      </c>
      <c r="P1069" s="41">
        <v>0.5</v>
      </c>
      <c r="Q1069" s="37">
        <f t="shared" si="116"/>
        <v>2.2157189356084608</v>
      </c>
      <c r="R1069" s="17"/>
      <c r="S1069" s="44">
        <f t="shared" si="117"/>
        <v>0.53400000000000003</v>
      </c>
      <c r="T1069" s="40">
        <f t="shared" si="118"/>
        <v>1.0136000000000001</v>
      </c>
      <c r="U1069" s="7"/>
      <c r="Z1069" s="7"/>
      <c r="AA1069" s="7"/>
      <c r="AB1069" s="7"/>
      <c r="AC1069" s="7"/>
      <c r="AD1069" s="7"/>
      <c r="AE1069" s="7"/>
      <c r="AF1069" s="3"/>
    </row>
    <row r="1070" spans="1:36" s="25" customFormat="1" x14ac:dyDescent="0.25">
      <c r="A1070" s="27">
        <v>28151</v>
      </c>
      <c r="B1070" s="11" t="s">
        <v>1203</v>
      </c>
      <c r="C1070" s="11" t="s">
        <v>74</v>
      </c>
      <c r="D1070" s="11"/>
      <c r="E1070" s="13"/>
      <c r="F1070" s="37">
        <v>0.68812236118856052</v>
      </c>
      <c r="G1070" s="37">
        <v>0.18455043790561401</v>
      </c>
      <c r="H1070" s="38">
        <v>27610</v>
      </c>
      <c r="I1070" s="38">
        <v>41290</v>
      </c>
      <c r="J1070" s="27" t="s">
        <v>25</v>
      </c>
      <c r="K1070" s="7"/>
      <c r="L1070" s="40">
        <f t="shared" si="112"/>
        <v>0.69088590480779166</v>
      </c>
      <c r="M1070" s="40">
        <f t="shared" si="113"/>
        <v>0.22196681976269067</v>
      </c>
      <c r="N1070" s="40">
        <f t="shared" si="114"/>
        <v>0.14717640913016131</v>
      </c>
      <c r="O1070" s="40">
        <f t="shared" si="115"/>
        <v>0.3439171067317463</v>
      </c>
      <c r="P1070" s="41">
        <v>0.5</v>
      </c>
      <c r="Q1070" s="37">
        <f t="shared" si="116"/>
        <v>1.9039462404323899</v>
      </c>
      <c r="R1070" s="17"/>
      <c r="S1070" s="44">
        <f t="shared" si="117"/>
        <v>0.25600000000000001</v>
      </c>
      <c r="T1070" s="40">
        <f t="shared" si="118"/>
        <v>0.90239999999999998</v>
      </c>
      <c r="U1070" s="7"/>
      <c r="AF1070" s="3"/>
    </row>
    <row r="1071" spans="1:36" s="25" customFormat="1" x14ac:dyDescent="0.25">
      <c r="A1071" s="27">
        <v>28153</v>
      </c>
      <c r="B1071" s="11" t="s">
        <v>1203</v>
      </c>
      <c r="C1071" s="11" t="s">
        <v>626</v>
      </c>
      <c r="D1071" s="11"/>
      <c r="E1071" s="13"/>
      <c r="F1071" s="37">
        <v>0.76305494131655038</v>
      </c>
      <c r="G1071" s="37">
        <v>9.6968794220600285E-2</v>
      </c>
      <c r="H1071" s="38">
        <v>30783</v>
      </c>
      <c r="I1071" s="38">
        <v>37624</v>
      </c>
      <c r="J1071" s="27" t="s">
        <v>20</v>
      </c>
      <c r="K1071" s="7"/>
      <c r="L1071" s="40">
        <f t="shared" si="112"/>
        <v>0.76611941899252045</v>
      </c>
      <c r="M1071" s="40">
        <f t="shared" si="113"/>
        <v>0.11662857652159854</v>
      </c>
      <c r="N1071" s="40">
        <f t="shared" si="114"/>
        <v>0.16409023550357679</v>
      </c>
      <c r="O1071" s="40">
        <f t="shared" si="115"/>
        <v>0.31338186543170798</v>
      </c>
      <c r="P1071" s="41">
        <v>0.25</v>
      </c>
      <c r="Q1071" s="37">
        <f t="shared" si="116"/>
        <v>1.6102200964494038</v>
      </c>
      <c r="R1071" s="17"/>
      <c r="S1071" s="44">
        <f t="shared" si="117"/>
        <v>3.1E-2</v>
      </c>
      <c r="T1071" s="40">
        <f t="shared" si="118"/>
        <v>0.81240000000000001</v>
      </c>
      <c r="U1071" s="7"/>
      <c r="Z1071" s="7"/>
      <c r="AA1071" s="7"/>
      <c r="AB1071" s="7"/>
      <c r="AC1071" s="7"/>
      <c r="AD1071" s="7"/>
      <c r="AE1071" s="7"/>
      <c r="AF1071" s="3"/>
      <c r="AJ1071" s="7"/>
    </row>
    <row r="1072" spans="1:36" s="25" customFormat="1" x14ac:dyDescent="0.25">
      <c r="A1072" s="27">
        <v>28155</v>
      </c>
      <c r="B1072" s="11" t="s">
        <v>1203</v>
      </c>
      <c r="C1072" s="11" t="s">
        <v>1239</v>
      </c>
      <c r="D1072" s="11"/>
      <c r="E1072" s="13"/>
      <c r="F1072" s="37">
        <v>0.78877887788778878</v>
      </c>
      <c r="G1072" s="37">
        <v>0.1818315882613184</v>
      </c>
      <c r="H1072" s="38">
        <v>35391</v>
      </c>
      <c r="I1072" s="38">
        <v>27439</v>
      </c>
      <c r="J1072" s="27" t="s">
        <v>20</v>
      </c>
      <c r="K1072" s="7"/>
      <c r="L1072" s="40">
        <f t="shared" si="112"/>
        <v>0.79194666454597262</v>
      </c>
      <c r="M1072" s="40">
        <f t="shared" si="113"/>
        <v>0.21869674131797914</v>
      </c>
      <c r="N1072" s="40">
        <f t="shared" si="114"/>
        <v>0.18865339715775223</v>
      </c>
      <c r="O1072" s="40">
        <f t="shared" si="115"/>
        <v>0.22854786853021039</v>
      </c>
      <c r="P1072" s="41">
        <v>0.25</v>
      </c>
      <c r="Q1072" s="37">
        <f t="shared" si="116"/>
        <v>1.6778446715519144</v>
      </c>
      <c r="R1072" s="17"/>
      <c r="S1072" s="44">
        <f t="shared" si="117"/>
        <v>6.8000000000000005E-2</v>
      </c>
      <c r="T1072" s="40">
        <f t="shared" si="118"/>
        <v>0.82719999999999994</v>
      </c>
      <c r="U1072" s="7"/>
      <c r="AF1072" s="3"/>
      <c r="AJ1072" s="7"/>
    </row>
    <row r="1073" spans="1:36" s="25" customFormat="1" x14ac:dyDescent="0.25">
      <c r="A1073" s="27">
        <v>28157</v>
      </c>
      <c r="B1073" s="11" t="s">
        <v>1203</v>
      </c>
      <c r="C1073" s="11" t="s">
        <v>1240</v>
      </c>
      <c r="D1073" s="11"/>
      <c r="E1073" s="13"/>
      <c r="F1073" s="37">
        <v>0.80650612589776083</v>
      </c>
      <c r="G1073" s="37">
        <v>9.9939522225582098E-2</v>
      </c>
      <c r="H1073" s="38">
        <v>35960</v>
      </c>
      <c r="I1073" s="38">
        <v>33110</v>
      </c>
      <c r="J1073" s="27" t="s">
        <v>20</v>
      </c>
      <c r="K1073" s="7"/>
      <c r="L1073" s="40">
        <f t="shared" si="112"/>
        <v>0.80974510632305308</v>
      </c>
      <c r="M1073" s="40">
        <f t="shared" si="113"/>
        <v>0.12020160000032373</v>
      </c>
      <c r="N1073" s="40">
        <f t="shared" si="114"/>
        <v>0.19168647853388629</v>
      </c>
      <c r="O1073" s="40">
        <f t="shared" si="115"/>
        <v>0.27578337137050424</v>
      </c>
      <c r="P1073" s="41">
        <v>0.25</v>
      </c>
      <c r="Q1073" s="37">
        <f t="shared" si="116"/>
        <v>1.6474165562277674</v>
      </c>
      <c r="R1073" s="17"/>
      <c r="S1073" s="44">
        <f t="shared" si="117"/>
        <v>4.9000000000000002E-2</v>
      </c>
      <c r="T1073" s="40">
        <f t="shared" si="118"/>
        <v>0.8196</v>
      </c>
      <c r="U1073" s="7"/>
      <c r="AF1073" s="3"/>
    </row>
    <row r="1074" spans="1:36" s="25" customFormat="1" x14ac:dyDescent="0.25">
      <c r="A1074" s="27">
        <v>28159</v>
      </c>
      <c r="B1074" s="11" t="s">
        <v>1203</v>
      </c>
      <c r="C1074" s="11" t="s">
        <v>76</v>
      </c>
      <c r="D1074" s="11"/>
      <c r="E1074" s="13"/>
      <c r="F1074" s="37">
        <v>0.80386629077728555</v>
      </c>
      <c r="G1074" s="37">
        <v>0.16743893819209926</v>
      </c>
      <c r="H1074" s="38">
        <v>32094</v>
      </c>
      <c r="I1074" s="38">
        <v>34769</v>
      </c>
      <c r="J1074" s="27" t="s">
        <v>20</v>
      </c>
      <c r="K1074" s="7"/>
      <c r="L1074" s="40">
        <f t="shared" si="112"/>
        <v>0.807094669455106</v>
      </c>
      <c r="M1074" s="40">
        <f t="shared" si="113"/>
        <v>0.20138607654753993</v>
      </c>
      <c r="N1074" s="40">
        <f t="shared" si="114"/>
        <v>0.17107858292732331</v>
      </c>
      <c r="O1074" s="40">
        <f t="shared" si="115"/>
        <v>0.28960169251528428</v>
      </c>
      <c r="P1074" s="41">
        <v>0.25</v>
      </c>
      <c r="Q1074" s="37">
        <f t="shared" si="116"/>
        <v>1.7191610214452535</v>
      </c>
      <c r="R1074" s="17"/>
      <c r="S1074" s="44">
        <f t="shared" si="117"/>
        <v>9.6000000000000002E-2</v>
      </c>
      <c r="T1074" s="40">
        <f t="shared" si="118"/>
        <v>0.83840000000000003</v>
      </c>
      <c r="U1074" s="7"/>
      <c r="Z1074" s="7"/>
      <c r="AA1074" s="7"/>
      <c r="AB1074" s="7"/>
      <c r="AC1074" s="7"/>
      <c r="AD1074" s="7"/>
      <c r="AE1074" s="7"/>
      <c r="AF1074" s="3"/>
    </row>
    <row r="1075" spans="1:36" s="25" customFormat="1" x14ac:dyDescent="0.25">
      <c r="A1075" s="27">
        <v>28161</v>
      </c>
      <c r="B1075" s="11" t="s">
        <v>1203</v>
      </c>
      <c r="C1075" s="11" t="s">
        <v>1241</v>
      </c>
      <c r="D1075" s="11"/>
      <c r="E1075" s="13"/>
      <c r="F1075" s="37">
        <v>0.85275130648632036</v>
      </c>
      <c r="G1075" s="37">
        <v>0.11391654812707444</v>
      </c>
      <c r="H1075" s="38">
        <v>32343</v>
      </c>
      <c r="I1075" s="38">
        <v>31266</v>
      </c>
      <c r="J1075" s="27" t="s">
        <v>20</v>
      </c>
      <c r="K1075" s="7"/>
      <c r="L1075" s="40">
        <f t="shared" si="112"/>
        <v>0.85617601052843406</v>
      </c>
      <c r="M1075" s="40">
        <f t="shared" si="113"/>
        <v>0.1370123755492916</v>
      </c>
      <c r="N1075" s="40">
        <f t="shared" si="114"/>
        <v>0.1724058891885841</v>
      </c>
      <c r="O1075" s="40">
        <f t="shared" si="115"/>
        <v>0.26042412833796996</v>
      </c>
      <c r="P1075" s="41">
        <v>0.25</v>
      </c>
      <c r="Q1075" s="37">
        <f t="shared" si="116"/>
        <v>1.6760184036042798</v>
      </c>
      <c r="R1075" s="17"/>
      <c r="S1075" s="44">
        <f t="shared" si="117"/>
        <v>6.6000000000000003E-2</v>
      </c>
      <c r="T1075" s="40">
        <f t="shared" si="118"/>
        <v>0.82640000000000002</v>
      </c>
      <c r="U1075" s="7"/>
      <c r="AF1075" s="3"/>
    </row>
    <row r="1076" spans="1:36" s="25" customFormat="1" x14ac:dyDescent="0.25">
      <c r="A1076" s="27">
        <v>28163</v>
      </c>
      <c r="B1076" s="11" t="s">
        <v>1203</v>
      </c>
      <c r="C1076" s="11" t="s">
        <v>1242</v>
      </c>
      <c r="D1076" s="11"/>
      <c r="E1076" s="13"/>
      <c r="F1076" s="37">
        <v>0.70672675680186947</v>
      </c>
      <c r="G1076" s="37">
        <v>0.12510019772350772</v>
      </c>
      <c r="H1076" s="38">
        <v>26769</v>
      </c>
      <c r="I1076" s="38">
        <v>42908</v>
      </c>
      <c r="J1076" s="27" t="s">
        <v>22</v>
      </c>
      <c r="K1076" s="7"/>
      <c r="L1076" s="40">
        <f t="shared" si="112"/>
        <v>0.70956501686934681</v>
      </c>
      <c r="M1076" s="40">
        <f t="shared" si="113"/>
        <v>0.15046343620475419</v>
      </c>
      <c r="N1076" s="40">
        <f t="shared" si="114"/>
        <v>0.14269341890638493</v>
      </c>
      <c r="O1076" s="40">
        <f t="shared" si="115"/>
        <v>0.35739392626896999</v>
      </c>
      <c r="P1076" s="41">
        <v>0.6</v>
      </c>
      <c r="Q1076" s="37">
        <f t="shared" si="116"/>
        <v>1.9601157982494559</v>
      </c>
      <c r="R1076" s="17"/>
      <c r="S1076" s="44">
        <f t="shared" si="117"/>
        <v>0.30399999999999999</v>
      </c>
      <c r="T1076" s="40">
        <f t="shared" si="118"/>
        <v>0.92159999999999997</v>
      </c>
      <c r="U1076" s="7"/>
      <c r="AF1076" s="3"/>
      <c r="AJ1076" s="7"/>
    </row>
    <row r="1077" spans="1:36" s="25" customFormat="1" x14ac:dyDescent="0.25">
      <c r="A1077" s="27">
        <v>29003</v>
      </c>
      <c r="B1077" s="11" t="s">
        <v>1243</v>
      </c>
      <c r="C1077" s="11" t="s">
        <v>1244</v>
      </c>
      <c r="D1077" s="11"/>
      <c r="E1077" s="13"/>
      <c r="F1077" s="37">
        <v>0.94638837732760384</v>
      </c>
      <c r="G1077" s="37">
        <v>0.20548526789504967</v>
      </c>
      <c r="H1077" s="38">
        <v>57406</v>
      </c>
      <c r="I1077" s="38">
        <v>24162</v>
      </c>
      <c r="J1077" s="27" t="s">
        <v>22</v>
      </c>
      <c r="K1077" s="7"/>
      <c r="L1077" s="40">
        <f t="shared" si="112"/>
        <v>0.95018913386305603</v>
      </c>
      <c r="M1077" s="40">
        <f t="shared" si="113"/>
        <v>0.24714604820431701</v>
      </c>
      <c r="N1077" s="40">
        <f t="shared" si="114"/>
        <v>0.30600539451380077</v>
      </c>
      <c r="O1077" s="40">
        <f t="shared" si="115"/>
        <v>0.20125272784820669</v>
      </c>
      <c r="P1077" s="41">
        <v>0.6</v>
      </c>
      <c r="Q1077" s="37">
        <f t="shared" si="116"/>
        <v>2.3045933044293805</v>
      </c>
      <c r="R1077" s="17"/>
      <c r="S1077" s="44">
        <f t="shared" si="117"/>
        <v>0.59699999999999998</v>
      </c>
      <c r="T1077" s="40">
        <f t="shared" si="118"/>
        <v>1.0387999999999999</v>
      </c>
      <c r="U1077" s="7"/>
      <c r="AF1077" s="3"/>
      <c r="AJ1077" s="7"/>
    </row>
    <row r="1078" spans="1:36" s="25" customFormat="1" x14ac:dyDescent="0.25">
      <c r="A1078" s="27">
        <v>29005</v>
      </c>
      <c r="B1078" s="11" t="s">
        <v>1245</v>
      </c>
      <c r="C1078" s="11" t="s">
        <v>632</v>
      </c>
      <c r="D1078" s="11"/>
      <c r="E1078" s="13"/>
      <c r="F1078" s="37">
        <v>0.93496458467482291</v>
      </c>
      <c r="G1078" s="37">
        <v>0.21396950319724545</v>
      </c>
      <c r="H1078" s="38">
        <v>46059</v>
      </c>
      <c r="I1078" s="38">
        <v>35259</v>
      </c>
      <c r="J1078" s="27" t="s">
        <v>20</v>
      </c>
      <c r="K1078" s="7"/>
      <c r="L1078" s="40">
        <f t="shared" si="112"/>
        <v>0.93871946252492255</v>
      </c>
      <c r="M1078" s="40">
        <f t="shared" si="113"/>
        <v>0.25735040615393023</v>
      </c>
      <c r="N1078" s="40">
        <f t="shared" si="114"/>
        <v>0.24551967504984062</v>
      </c>
      <c r="O1078" s="40">
        <f t="shared" si="115"/>
        <v>0.29368305319095772</v>
      </c>
      <c r="P1078" s="41">
        <v>0.25</v>
      </c>
      <c r="Q1078" s="37">
        <f t="shared" si="116"/>
        <v>1.9852725969196514</v>
      </c>
      <c r="R1078" s="17"/>
      <c r="S1078" s="44">
        <f t="shared" si="117"/>
        <v>0.32700000000000001</v>
      </c>
      <c r="T1078" s="40">
        <f t="shared" si="118"/>
        <v>0.93079999999999996</v>
      </c>
      <c r="U1078" s="7"/>
      <c r="AF1078" s="3"/>
    </row>
    <row r="1079" spans="1:36" s="25" customFormat="1" x14ac:dyDescent="0.25">
      <c r="A1079" s="27">
        <v>29009</v>
      </c>
      <c r="B1079" s="11" t="s">
        <v>1245</v>
      </c>
      <c r="C1079" s="11" t="s">
        <v>1030</v>
      </c>
      <c r="D1079" s="11"/>
      <c r="E1079" s="13"/>
      <c r="F1079" s="37">
        <v>0.87058327180677142</v>
      </c>
      <c r="G1079" s="37">
        <v>0.13307184145334433</v>
      </c>
      <c r="H1079" s="38">
        <v>38153</v>
      </c>
      <c r="I1079" s="38">
        <v>33706</v>
      </c>
      <c r="J1079" s="27" t="s">
        <v>20</v>
      </c>
      <c r="K1079" s="7"/>
      <c r="L1079" s="40">
        <f t="shared" si="112"/>
        <v>0.87407959016744119</v>
      </c>
      <c r="M1079" s="40">
        <f t="shared" si="113"/>
        <v>0.16005127802769251</v>
      </c>
      <c r="N1079" s="40">
        <f t="shared" si="114"/>
        <v>0.20337636861800232</v>
      </c>
      <c r="O1079" s="40">
        <f t="shared" si="115"/>
        <v>0.28074763864132335</v>
      </c>
      <c r="P1079" s="41">
        <v>0.25</v>
      </c>
      <c r="Q1079" s="37">
        <f t="shared" si="116"/>
        <v>1.7682548754544594</v>
      </c>
      <c r="R1079" s="17"/>
      <c r="S1079" s="44">
        <f t="shared" si="117"/>
        <v>0.13900000000000001</v>
      </c>
      <c r="T1079" s="40">
        <f t="shared" si="118"/>
        <v>0.85560000000000003</v>
      </c>
      <c r="U1079" s="7"/>
      <c r="Z1079" s="7"/>
      <c r="AA1079" s="7"/>
      <c r="AB1079" s="7"/>
      <c r="AC1079" s="7"/>
      <c r="AD1079" s="7"/>
      <c r="AE1079" s="7"/>
      <c r="AF1079" s="3"/>
    </row>
    <row r="1080" spans="1:36" s="25" customFormat="1" x14ac:dyDescent="0.25">
      <c r="A1080" s="27">
        <v>29013</v>
      </c>
      <c r="B1080" s="11" t="s">
        <v>1245</v>
      </c>
      <c r="C1080" s="11" t="s">
        <v>1246</v>
      </c>
      <c r="D1080" s="11"/>
      <c r="E1080" s="13"/>
      <c r="F1080" s="37">
        <v>0.87167553191489366</v>
      </c>
      <c r="G1080" s="37">
        <v>0.10877829618109557</v>
      </c>
      <c r="H1080" s="38">
        <v>39371</v>
      </c>
      <c r="I1080" s="38">
        <v>28944</v>
      </c>
      <c r="J1080" s="27" t="s">
        <v>22</v>
      </c>
      <c r="K1080" s="7"/>
      <c r="L1080" s="40">
        <f t="shared" si="112"/>
        <v>0.87517623686234303</v>
      </c>
      <c r="M1080" s="40">
        <f t="shared" si="113"/>
        <v>0.13083237697257899</v>
      </c>
      <c r="N1080" s="40">
        <f t="shared" si="114"/>
        <v>0.20986897514898881</v>
      </c>
      <c r="O1080" s="40">
        <f t="shared" si="115"/>
        <v>0.24108347631977878</v>
      </c>
      <c r="P1080" s="41">
        <v>0.6</v>
      </c>
      <c r="Q1080" s="37">
        <f t="shared" si="116"/>
        <v>2.0569610653036898</v>
      </c>
      <c r="R1080" s="17"/>
      <c r="S1080" s="44">
        <f t="shared" si="117"/>
        <v>0.39</v>
      </c>
      <c r="T1080" s="40">
        <f t="shared" si="118"/>
        <v>0.95599999999999996</v>
      </c>
      <c r="U1080" s="7"/>
      <c r="AF1080" s="3"/>
      <c r="AJ1080" s="7"/>
    </row>
    <row r="1081" spans="1:36" s="25" customFormat="1" x14ac:dyDescent="0.25">
      <c r="A1081" s="27">
        <v>29015</v>
      </c>
      <c r="B1081" s="11" t="s">
        <v>1245</v>
      </c>
      <c r="C1081" s="11" t="s">
        <v>176</v>
      </c>
      <c r="D1081" s="11"/>
      <c r="E1081" s="13"/>
      <c r="F1081" s="37">
        <v>0.86747643219724435</v>
      </c>
      <c r="G1081" s="37">
        <v>0.11510344827586207</v>
      </c>
      <c r="H1081" s="38">
        <v>33349</v>
      </c>
      <c r="I1081" s="38">
        <v>24960</v>
      </c>
      <c r="J1081" s="27" t="s">
        <v>20</v>
      </c>
      <c r="K1081" s="7"/>
      <c r="L1081" s="40">
        <f t="shared" si="112"/>
        <v>0.87096027329040593</v>
      </c>
      <c r="M1081" s="40">
        <f t="shared" si="113"/>
        <v>0.13843991186073074</v>
      </c>
      <c r="N1081" s="40">
        <f t="shared" si="114"/>
        <v>0.17776841970596702</v>
      </c>
      <c r="O1081" s="40">
        <f t="shared" si="115"/>
        <v>0.20789951523430342</v>
      </c>
      <c r="P1081" s="41">
        <v>0.25</v>
      </c>
      <c r="Q1081" s="37">
        <f t="shared" si="116"/>
        <v>1.6450681200914072</v>
      </c>
      <c r="R1081" s="17"/>
      <c r="S1081" s="44">
        <f t="shared" si="117"/>
        <v>4.7E-2</v>
      </c>
      <c r="T1081" s="40">
        <f t="shared" si="118"/>
        <v>0.81879999999999997</v>
      </c>
      <c r="U1081" s="7"/>
      <c r="AF1081" s="3"/>
    </row>
    <row r="1082" spans="1:36" s="25" customFormat="1" x14ac:dyDescent="0.25">
      <c r="A1082" s="27">
        <v>29017</v>
      </c>
      <c r="B1082" s="11" t="s">
        <v>1245</v>
      </c>
      <c r="C1082" s="11" t="s">
        <v>1247</v>
      </c>
      <c r="D1082" s="11"/>
      <c r="E1082" s="13"/>
      <c r="F1082" s="37">
        <v>0.8508335770693185</v>
      </c>
      <c r="G1082" s="37">
        <v>0.10542525467898602</v>
      </c>
      <c r="H1082" s="38">
        <v>37016</v>
      </c>
      <c r="I1082" s="38">
        <v>21392</v>
      </c>
      <c r="J1082" s="27" t="s">
        <v>22</v>
      </c>
      <c r="K1082" s="7"/>
      <c r="L1082" s="40">
        <f t="shared" si="112"/>
        <v>0.85425057938686599</v>
      </c>
      <c r="M1082" s="40">
        <f t="shared" si="113"/>
        <v>0.12679952846134318</v>
      </c>
      <c r="N1082" s="40">
        <f t="shared" si="114"/>
        <v>0.19731553641296815</v>
      </c>
      <c r="O1082" s="40">
        <f t="shared" si="115"/>
        <v>0.17818054606939979</v>
      </c>
      <c r="P1082" s="41">
        <v>0.6</v>
      </c>
      <c r="Q1082" s="37">
        <f t="shared" si="116"/>
        <v>1.956546190330577</v>
      </c>
      <c r="R1082" s="17"/>
      <c r="S1082" s="44">
        <f t="shared" si="117"/>
        <v>0.30099999999999999</v>
      </c>
      <c r="T1082" s="40">
        <f t="shared" si="118"/>
        <v>0.9204</v>
      </c>
      <c r="U1082" s="7"/>
      <c r="AF1082" s="3"/>
    </row>
    <row r="1083" spans="1:36" s="25" customFormat="1" x14ac:dyDescent="0.25">
      <c r="A1083" s="27">
        <v>29019</v>
      </c>
      <c r="B1083" s="11" t="s">
        <v>1245</v>
      </c>
      <c r="C1083" s="11" t="s">
        <v>177</v>
      </c>
      <c r="D1083" s="11"/>
      <c r="E1083" s="13"/>
      <c r="F1083" s="37">
        <v>0.90550923655386628</v>
      </c>
      <c r="G1083" s="37">
        <v>0.4732000932539262</v>
      </c>
      <c r="H1083" s="38">
        <v>47786</v>
      </c>
      <c r="I1083" s="38">
        <v>44279</v>
      </c>
      <c r="J1083" s="27" t="s">
        <v>17</v>
      </c>
      <c r="K1083" s="7"/>
      <c r="L1083" s="40">
        <f t="shared" si="112"/>
        <v>0.90914581983319909</v>
      </c>
      <c r="M1083" s="40">
        <f t="shared" si="113"/>
        <v>0.56913828546265133</v>
      </c>
      <c r="N1083" s="40">
        <f t="shared" si="114"/>
        <v>0.25472553012292243</v>
      </c>
      <c r="O1083" s="40">
        <f t="shared" si="115"/>
        <v>0.36881340685335423</v>
      </c>
      <c r="P1083" s="41">
        <v>0.75</v>
      </c>
      <c r="Q1083" s="37">
        <f t="shared" si="116"/>
        <v>2.8518230422721271</v>
      </c>
      <c r="R1083" s="17"/>
      <c r="S1083" s="44">
        <f t="shared" si="117"/>
        <v>0.90300000000000002</v>
      </c>
      <c r="T1083" s="40">
        <f t="shared" si="118"/>
        <v>1.1612</v>
      </c>
      <c r="U1083" s="7"/>
      <c r="AF1083" s="3"/>
      <c r="AJ1083" s="7"/>
    </row>
    <row r="1084" spans="1:36" s="25" customFormat="1" x14ac:dyDescent="0.25">
      <c r="A1084" s="27">
        <v>29021</v>
      </c>
      <c r="B1084" s="11" t="s">
        <v>1245</v>
      </c>
      <c r="C1084" s="11" t="s">
        <v>1248</v>
      </c>
      <c r="D1084" s="11"/>
      <c r="E1084" s="13"/>
      <c r="F1084" s="37">
        <v>0.89197981988778352</v>
      </c>
      <c r="G1084" s="37">
        <v>0.2030597576836197</v>
      </c>
      <c r="H1084" s="38">
        <v>44181</v>
      </c>
      <c r="I1084" s="38">
        <v>47890</v>
      </c>
      <c r="J1084" s="27" t="s">
        <v>17</v>
      </c>
      <c r="K1084" s="7"/>
      <c r="L1084" s="40">
        <f t="shared" si="112"/>
        <v>0.89556206816042527</v>
      </c>
      <c r="M1084" s="40">
        <f t="shared" si="113"/>
        <v>0.24422878182422644</v>
      </c>
      <c r="N1084" s="40">
        <f t="shared" si="114"/>
        <v>0.23550890734442798</v>
      </c>
      <c r="O1084" s="40">
        <f t="shared" si="115"/>
        <v>0.39889053624081694</v>
      </c>
      <c r="P1084" s="41">
        <v>0.75</v>
      </c>
      <c r="Q1084" s="37">
        <f t="shared" si="116"/>
        <v>2.5241902935698963</v>
      </c>
      <c r="R1084" s="17"/>
      <c r="S1084" s="44">
        <f t="shared" si="117"/>
        <v>0.74099999999999999</v>
      </c>
      <c r="T1084" s="40">
        <f t="shared" si="118"/>
        <v>1.0964</v>
      </c>
      <c r="U1084" s="7"/>
      <c r="Z1084" s="7"/>
      <c r="AA1084" s="7"/>
      <c r="AB1084" s="7"/>
      <c r="AC1084" s="7"/>
      <c r="AD1084" s="7"/>
      <c r="AE1084" s="7"/>
      <c r="AF1084" s="3"/>
    </row>
    <row r="1085" spans="1:36" s="25" customFormat="1" x14ac:dyDescent="0.25">
      <c r="A1085" s="27">
        <v>29023</v>
      </c>
      <c r="B1085" s="11" t="s">
        <v>1245</v>
      </c>
      <c r="C1085" s="11" t="s">
        <v>633</v>
      </c>
      <c r="D1085" s="11"/>
      <c r="E1085" s="13"/>
      <c r="F1085" s="37">
        <v>0.83921742996887505</v>
      </c>
      <c r="G1085" s="37">
        <v>0.14260875494340652</v>
      </c>
      <c r="H1085" s="38">
        <v>34343</v>
      </c>
      <c r="I1085" s="38">
        <v>38984</v>
      </c>
      <c r="J1085" s="27" t="s">
        <v>25</v>
      </c>
      <c r="K1085" s="7"/>
      <c r="L1085" s="40">
        <f t="shared" si="112"/>
        <v>0.84258778109324806</v>
      </c>
      <c r="M1085" s="40">
        <f t="shared" si="113"/>
        <v>0.17152173771212662</v>
      </c>
      <c r="N1085" s="40">
        <f t="shared" si="114"/>
        <v>0.18306698365654217</v>
      </c>
      <c r="O1085" s="40">
        <f t="shared" si="115"/>
        <v>0.32470972363357709</v>
      </c>
      <c r="P1085" s="41">
        <v>0.5</v>
      </c>
      <c r="Q1085" s="37">
        <f t="shared" si="116"/>
        <v>2.0218862260954937</v>
      </c>
      <c r="R1085" s="17"/>
      <c r="S1085" s="44">
        <f t="shared" si="117"/>
        <v>0.35699999999999998</v>
      </c>
      <c r="T1085" s="40">
        <f t="shared" si="118"/>
        <v>0.94279999999999997</v>
      </c>
      <c r="U1085" s="7"/>
      <c r="AF1085" s="3"/>
    </row>
    <row r="1086" spans="1:36" s="25" customFormat="1" x14ac:dyDescent="0.25">
      <c r="A1086" s="27">
        <v>29025</v>
      </c>
      <c r="B1086" s="11" t="s">
        <v>1245</v>
      </c>
      <c r="C1086" s="11" t="s">
        <v>1249</v>
      </c>
      <c r="D1086" s="11"/>
      <c r="E1086" s="13"/>
      <c r="F1086" s="37">
        <v>0.87123185708969109</v>
      </c>
      <c r="G1086" s="37">
        <v>0.14402773400567287</v>
      </c>
      <c r="H1086" s="38">
        <v>41324</v>
      </c>
      <c r="I1086" s="38">
        <v>23355</v>
      </c>
      <c r="J1086" s="27" t="s">
        <v>22</v>
      </c>
      <c r="K1086" s="7"/>
      <c r="L1086" s="40">
        <f t="shared" si="112"/>
        <v>0.87473078021053319</v>
      </c>
      <c r="M1086" s="40">
        <f t="shared" si="113"/>
        <v>0.17322840540327666</v>
      </c>
      <c r="N1086" s="40">
        <f t="shared" si="114"/>
        <v>0.22027953389694985</v>
      </c>
      <c r="O1086" s="40">
        <f t="shared" si="115"/>
        <v>0.19453097669459762</v>
      </c>
      <c r="P1086" s="41">
        <v>0.6</v>
      </c>
      <c r="Q1086" s="37">
        <f t="shared" si="116"/>
        <v>2.0627696962053572</v>
      </c>
      <c r="R1086" s="17"/>
      <c r="S1086" s="44">
        <f t="shared" si="117"/>
        <v>0.39800000000000002</v>
      </c>
      <c r="T1086" s="40">
        <f t="shared" si="118"/>
        <v>0.95920000000000005</v>
      </c>
      <c r="U1086" s="7"/>
      <c r="AF1086" s="3"/>
    </row>
    <row r="1087" spans="1:36" s="25" customFormat="1" x14ac:dyDescent="0.25">
      <c r="A1087" s="27">
        <v>29027</v>
      </c>
      <c r="B1087" s="11" t="s">
        <v>1245</v>
      </c>
      <c r="C1087" s="11" t="s">
        <v>1250</v>
      </c>
      <c r="D1087" s="11"/>
      <c r="E1087" s="13"/>
      <c r="F1087" s="37">
        <v>0.91507394274842169</v>
      </c>
      <c r="G1087" s="37">
        <v>0.22546492042212368</v>
      </c>
      <c r="H1087" s="38">
        <v>50516</v>
      </c>
      <c r="I1087" s="38">
        <v>38221</v>
      </c>
      <c r="J1087" s="27" t="s">
        <v>22</v>
      </c>
      <c r="K1087" s="7"/>
      <c r="L1087" s="40">
        <f t="shared" si="112"/>
        <v>0.91874893850243144</v>
      </c>
      <c r="M1087" s="40">
        <f t="shared" si="113"/>
        <v>0.27117644326448131</v>
      </c>
      <c r="N1087" s="40">
        <f t="shared" si="114"/>
        <v>0.26927792407168522</v>
      </c>
      <c r="O1087" s="40">
        <f t="shared" si="115"/>
        <v>0.31835446201002848</v>
      </c>
      <c r="P1087" s="41">
        <v>0.6</v>
      </c>
      <c r="Q1087" s="37">
        <f t="shared" si="116"/>
        <v>2.3775577678486264</v>
      </c>
      <c r="R1087" s="17"/>
      <c r="S1087" s="44">
        <f t="shared" si="117"/>
        <v>0.64300000000000002</v>
      </c>
      <c r="T1087" s="40">
        <f t="shared" si="118"/>
        <v>1.0571999999999999</v>
      </c>
      <c r="U1087" s="7"/>
      <c r="AF1087" s="3"/>
      <c r="AJ1087" s="7"/>
    </row>
    <row r="1088" spans="1:36" s="25" customFormat="1" x14ac:dyDescent="0.25">
      <c r="A1088" s="27">
        <v>29033</v>
      </c>
      <c r="B1088" s="11" t="s">
        <v>1245</v>
      </c>
      <c r="C1088" s="11" t="s">
        <v>179</v>
      </c>
      <c r="D1088" s="11"/>
      <c r="E1088" s="13"/>
      <c r="F1088" s="37">
        <v>0.92667459373761396</v>
      </c>
      <c r="G1088" s="37">
        <v>0.16760124610591901</v>
      </c>
      <c r="H1088" s="38">
        <v>44858</v>
      </c>
      <c r="I1088" s="38">
        <v>30935</v>
      </c>
      <c r="J1088" s="27" t="s">
        <v>20</v>
      </c>
      <c r="K1088" s="7"/>
      <c r="L1088" s="40">
        <f t="shared" si="112"/>
        <v>0.93039617845141964</v>
      </c>
      <c r="M1088" s="40">
        <f t="shared" si="113"/>
        <v>0.20158129131842717</v>
      </c>
      <c r="N1088" s="40">
        <f t="shared" si="114"/>
        <v>0.23911768782183179</v>
      </c>
      <c r="O1088" s="40">
        <f t="shared" si="115"/>
        <v>0.25766712755501509</v>
      </c>
      <c r="P1088" s="41">
        <v>0.25</v>
      </c>
      <c r="Q1088" s="37">
        <f t="shared" si="116"/>
        <v>1.8787622851466936</v>
      </c>
      <c r="R1088" s="17"/>
      <c r="S1088" s="44">
        <f t="shared" si="117"/>
        <v>0.23300000000000001</v>
      </c>
      <c r="T1088" s="40">
        <f t="shared" si="118"/>
        <v>0.89319999999999999</v>
      </c>
      <c r="U1088" s="7"/>
      <c r="AF1088" s="3"/>
      <c r="AJ1088" s="7"/>
    </row>
    <row r="1089" spans="1:36" s="25" customFormat="1" x14ac:dyDescent="0.25">
      <c r="A1089" s="27">
        <v>29035</v>
      </c>
      <c r="B1089" s="11" t="s">
        <v>1245</v>
      </c>
      <c r="C1089" s="11" t="s">
        <v>689</v>
      </c>
      <c r="D1089" s="11"/>
      <c r="E1089" s="13"/>
      <c r="F1089" s="37">
        <v>0.80967536600891155</v>
      </c>
      <c r="G1089" s="37">
        <v>0.1354515050167224</v>
      </c>
      <c r="H1089" s="38">
        <v>27209</v>
      </c>
      <c r="I1089" s="38">
        <v>27245</v>
      </c>
      <c r="J1089" s="27" t="s">
        <v>20</v>
      </c>
      <c r="K1089" s="7"/>
      <c r="L1089" s="40">
        <f t="shared" si="112"/>
        <v>0.81292707430613609</v>
      </c>
      <c r="M1089" s="40">
        <f t="shared" si="113"/>
        <v>0.16291340265477319</v>
      </c>
      <c r="N1089" s="40">
        <f t="shared" si="114"/>
        <v>0.14503885968933572</v>
      </c>
      <c r="O1089" s="40">
        <f t="shared" si="115"/>
        <v>0.22693198287494379</v>
      </c>
      <c r="P1089" s="41">
        <v>0.25</v>
      </c>
      <c r="Q1089" s="37">
        <f t="shared" si="116"/>
        <v>1.5978113195251888</v>
      </c>
      <c r="R1089" s="17"/>
      <c r="S1089" s="44">
        <f t="shared" si="117"/>
        <v>2.5999999999999999E-2</v>
      </c>
      <c r="T1089" s="40">
        <f t="shared" si="118"/>
        <v>0.81040000000000001</v>
      </c>
      <c r="U1089" s="7"/>
      <c r="AF1089" s="3"/>
    </row>
    <row r="1090" spans="1:36" s="25" customFormat="1" x14ac:dyDescent="0.25">
      <c r="A1090" s="27">
        <v>29039</v>
      </c>
      <c r="B1090" s="11" t="s">
        <v>1245</v>
      </c>
      <c r="C1090" s="11" t="s">
        <v>600</v>
      </c>
      <c r="D1090" s="11"/>
      <c r="E1090" s="13"/>
      <c r="F1090" s="37">
        <v>0.83554443053817273</v>
      </c>
      <c r="G1090" s="37">
        <v>0.14436259463883774</v>
      </c>
      <c r="H1090" s="38">
        <v>31677</v>
      </c>
      <c r="I1090" s="38">
        <v>22001</v>
      </c>
      <c r="J1090" s="27" t="s">
        <v>20</v>
      </c>
      <c r="K1090" s="7"/>
      <c r="L1090" s="40">
        <f t="shared" si="112"/>
        <v>0.83890003066081598</v>
      </c>
      <c r="M1090" s="40">
        <f t="shared" si="113"/>
        <v>0.17363115681720365</v>
      </c>
      <c r="N1090" s="40">
        <f t="shared" si="114"/>
        <v>0.16885574473075407</v>
      </c>
      <c r="O1090" s="40">
        <f t="shared" si="115"/>
        <v>0.18325309433773676</v>
      </c>
      <c r="P1090" s="41">
        <v>0.25</v>
      </c>
      <c r="Q1090" s="37">
        <f t="shared" si="116"/>
        <v>1.6146400265465106</v>
      </c>
      <c r="R1090" s="17"/>
      <c r="S1090" s="44">
        <f t="shared" si="117"/>
        <v>3.2000000000000001E-2</v>
      </c>
      <c r="T1090" s="40">
        <f t="shared" si="118"/>
        <v>0.81279999999999997</v>
      </c>
      <c r="U1090" s="7"/>
      <c r="AF1090" s="3"/>
    </row>
    <row r="1091" spans="1:36" s="25" customFormat="1" x14ac:dyDescent="0.25">
      <c r="A1091" s="27">
        <v>29041</v>
      </c>
      <c r="B1091" s="11" t="s">
        <v>1245</v>
      </c>
      <c r="C1091" s="11" t="s">
        <v>1251</v>
      </c>
      <c r="D1091" s="11"/>
      <c r="E1091" s="13"/>
      <c r="F1091" s="37">
        <v>0.89174493326742466</v>
      </c>
      <c r="G1091" s="37">
        <v>0.13590116279069767</v>
      </c>
      <c r="H1091" s="38">
        <v>40538</v>
      </c>
      <c r="I1091" s="38">
        <v>27685</v>
      </c>
      <c r="J1091" s="27" t="s">
        <v>20</v>
      </c>
      <c r="K1091" s="7"/>
      <c r="L1091" s="40">
        <f t="shared" si="112"/>
        <v>0.89532623822030588</v>
      </c>
      <c r="M1091" s="40">
        <f t="shared" si="113"/>
        <v>0.16345422557128073</v>
      </c>
      <c r="N1091" s="40">
        <f t="shared" si="114"/>
        <v>0.21608972377104232</v>
      </c>
      <c r="O1091" s="40">
        <f t="shared" si="115"/>
        <v>0.2305968781755485</v>
      </c>
      <c r="P1091" s="41">
        <v>0.25</v>
      </c>
      <c r="Q1091" s="37">
        <f t="shared" si="116"/>
        <v>1.7554670657381775</v>
      </c>
      <c r="R1091" s="17"/>
      <c r="S1091" s="44">
        <f t="shared" si="117"/>
        <v>0.129</v>
      </c>
      <c r="T1091" s="40">
        <f t="shared" si="118"/>
        <v>0.85160000000000002</v>
      </c>
      <c r="U1091" s="7"/>
      <c r="AF1091" s="3"/>
    </row>
    <row r="1092" spans="1:36" s="25" customFormat="1" x14ac:dyDescent="0.25">
      <c r="A1092" s="27">
        <v>29043</v>
      </c>
      <c r="B1092" s="11" t="s">
        <v>1245</v>
      </c>
      <c r="C1092" s="11" t="s">
        <v>1252</v>
      </c>
      <c r="D1092" s="11"/>
      <c r="E1092" s="13"/>
      <c r="F1092" s="37">
        <v>0.92304953491477149</v>
      </c>
      <c r="G1092" s="37">
        <v>0.26562314715996682</v>
      </c>
      <c r="H1092" s="38">
        <v>53549</v>
      </c>
      <c r="I1092" s="38">
        <v>27266</v>
      </c>
      <c r="J1092" s="27" t="s">
        <v>17</v>
      </c>
      <c r="K1092" s="7"/>
      <c r="L1092" s="40">
        <f t="shared" ref="L1092:L1155" si="119">F1092/F$3</f>
        <v>0.92675656115940908</v>
      </c>
      <c r="M1092" s="40">
        <f t="shared" ref="M1092:M1155" si="120">G1092/G$3</f>
        <v>0.31947648512548704</v>
      </c>
      <c r="N1092" s="40">
        <f t="shared" ref="N1092:N1155" si="121">H1092/H$3</f>
        <v>0.28544547383234364</v>
      </c>
      <c r="O1092" s="40">
        <f t="shared" ref="O1092:O1155" si="122">I1092/I$3</f>
        <v>0.22710689833247263</v>
      </c>
      <c r="P1092" s="41">
        <v>0.75</v>
      </c>
      <c r="Q1092" s="37">
        <f t="shared" ref="Q1092:Q1155" si="123">SUM(L1092:P1092)</f>
        <v>2.5087854184497127</v>
      </c>
      <c r="R1092" s="17"/>
      <c r="S1092" s="44">
        <f t="shared" ref="S1092:S1155" si="124">_xlfn.PERCENTRANK.INC(Q$4:Q$2874,Q1092)</f>
        <v>0.72799999999999998</v>
      </c>
      <c r="T1092" s="40">
        <f t="shared" ref="T1092:T1155" si="125">((S1092-0.5)*0.4+1)</f>
        <v>1.0911999999999999</v>
      </c>
      <c r="U1092" s="7"/>
      <c r="AF1092" s="3"/>
      <c r="AJ1092" s="7"/>
    </row>
    <row r="1093" spans="1:36" s="25" customFormat="1" x14ac:dyDescent="0.25">
      <c r="A1093" s="27">
        <v>29045</v>
      </c>
      <c r="B1093" s="11" t="s">
        <v>1245</v>
      </c>
      <c r="C1093" s="11" t="s">
        <v>1253</v>
      </c>
      <c r="D1093" s="11"/>
      <c r="E1093" s="13"/>
      <c r="F1093" s="37">
        <v>0.90670391061452515</v>
      </c>
      <c r="G1093" s="37">
        <v>0.11011965118637193</v>
      </c>
      <c r="H1093" s="38">
        <v>40466</v>
      </c>
      <c r="I1093" s="38">
        <v>27804</v>
      </c>
      <c r="J1093" s="27" t="s">
        <v>36</v>
      </c>
      <c r="K1093" s="7"/>
      <c r="L1093" s="40">
        <f t="shared" si="119"/>
        <v>0.9103452917816518</v>
      </c>
      <c r="M1093" s="40">
        <f t="shared" si="120"/>
        <v>0.13244568284209002</v>
      </c>
      <c r="N1093" s="40">
        <f t="shared" si="121"/>
        <v>0.21570592437019584</v>
      </c>
      <c r="O1093" s="40">
        <f t="shared" si="122"/>
        <v>0.23158806576821203</v>
      </c>
      <c r="P1093" s="41">
        <v>0.4</v>
      </c>
      <c r="Q1093" s="37">
        <f t="shared" si="123"/>
        <v>1.8900849647621496</v>
      </c>
      <c r="R1093" s="17"/>
      <c r="S1093" s="44">
        <f t="shared" si="124"/>
        <v>0.24399999999999999</v>
      </c>
      <c r="T1093" s="40">
        <f t="shared" si="125"/>
        <v>0.89759999999999995</v>
      </c>
      <c r="U1093" s="7"/>
      <c r="Z1093" s="7"/>
      <c r="AA1093" s="7"/>
      <c r="AB1093" s="7"/>
      <c r="AC1093" s="7"/>
      <c r="AD1093" s="7"/>
      <c r="AE1093" s="7"/>
      <c r="AF1093" s="3"/>
    </row>
    <row r="1094" spans="1:36" s="25" customFormat="1" x14ac:dyDescent="0.25">
      <c r="A1094" s="27">
        <v>29047</v>
      </c>
      <c r="B1094" s="11" t="s">
        <v>1245</v>
      </c>
      <c r="C1094" s="11" t="s">
        <v>30</v>
      </c>
      <c r="D1094" s="11"/>
      <c r="E1094" s="13"/>
      <c r="F1094" s="37">
        <v>0.93961004861687525</v>
      </c>
      <c r="G1094" s="37">
        <v>0.30555876889158051</v>
      </c>
      <c r="H1094" s="38">
        <v>60560</v>
      </c>
      <c r="I1094" s="38">
        <v>50548</v>
      </c>
      <c r="J1094" s="27" t="s">
        <v>17</v>
      </c>
      <c r="K1094" s="7"/>
      <c r="L1094" s="40">
        <f t="shared" si="119"/>
        <v>0.94338358294866997</v>
      </c>
      <c r="M1094" s="40">
        <f t="shared" si="120"/>
        <v>0.36750879028612643</v>
      </c>
      <c r="N1094" s="40">
        <f t="shared" si="121"/>
        <v>0.32281794048977069</v>
      </c>
      <c r="O1094" s="40">
        <f t="shared" si="122"/>
        <v>0.42102983557946994</v>
      </c>
      <c r="P1094" s="41">
        <v>0.75</v>
      </c>
      <c r="Q1094" s="37">
        <f t="shared" si="123"/>
        <v>2.8047401493040369</v>
      </c>
      <c r="R1094" s="17"/>
      <c r="S1094" s="44">
        <f t="shared" si="124"/>
        <v>0.88900000000000001</v>
      </c>
      <c r="T1094" s="40">
        <f t="shared" si="125"/>
        <v>1.1556</v>
      </c>
      <c r="U1094" s="7"/>
      <c r="AF1094" s="3"/>
    </row>
    <row r="1095" spans="1:36" s="25" customFormat="1" x14ac:dyDescent="0.25">
      <c r="A1095" s="27">
        <v>29049</v>
      </c>
      <c r="B1095" s="11" t="s">
        <v>1245</v>
      </c>
      <c r="C1095" s="11" t="s">
        <v>544</v>
      </c>
      <c r="D1095" s="11"/>
      <c r="E1095" s="13"/>
      <c r="F1095" s="37">
        <v>0.94210985178727114</v>
      </c>
      <c r="G1095" s="37">
        <v>0.17771770062606715</v>
      </c>
      <c r="H1095" s="38">
        <v>53234</v>
      </c>
      <c r="I1095" s="38">
        <v>31211</v>
      </c>
      <c r="J1095" s="27" t="s">
        <v>22</v>
      </c>
      <c r="K1095" s="7"/>
      <c r="L1095" s="40">
        <f t="shared" si="119"/>
        <v>0.94589342548922806</v>
      </c>
      <c r="M1095" s="40">
        <f t="shared" si="120"/>
        <v>0.21374879014744444</v>
      </c>
      <c r="N1095" s="40">
        <f t="shared" si="121"/>
        <v>0.28376635145364021</v>
      </c>
      <c r="O1095" s="40">
        <f t="shared" si="122"/>
        <v>0.25996601642539441</v>
      </c>
      <c r="P1095" s="41">
        <v>0.6</v>
      </c>
      <c r="Q1095" s="37">
        <f t="shared" si="123"/>
        <v>2.3033745835157071</v>
      </c>
      <c r="R1095" s="17"/>
      <c r="S1095" s="44">
        <f t="shared" si="124"/>
        <v>0.59599999999999997</v>
      </c>
      <c r="T1095" s="40">
        <f t="shared" si="125"/>
        <v>1.0384</v>
      </c>
      <c r="U1095" s="7"/>
      <c r="AF1095" s="3"/>
    </row>
    <row r="1096" spans="1:36" s="25" customFormat="1" x14ac:dyDescent="0.25">
      <c r="A1096" s="27">
        <v>29051</v>
      </c>
      <c r="B1096" s="11" t="s">
        <v>1245</v>
      </c>
      <c r="C1096" s="11" t="s">
        <v>1254</v>
      </c>
      <c r="D1096" s="11"/>
      <c r="E1096" s="13"/>
      <c r="F1096" s="37">
        <v>0.92176263579333906</v>
      </c>
      <c r="G1096" s="37">
        <v>0.31092436974789917</v>
      </c>
      <c r="H1096" s="38">
        <v>55465</v>
      </c>
      <c r="I1096" s="38">
        <v>46631</v>
      </c>
      <c r="J1096" s="27" t="s">
        <v>17</v>
      </c>
      <c r="K1096" s="7"/>
      <c r="L1096" s="40">
        <f t="shared" si="119"/>
        <v>0.92546449376841267</v>
      </c>
      <c r="M1096" s="40">
        <f t="shared" si="120"/>
        <v>0.37396223126252842</v>
      </c>
      <c r="N1096" s="40">
        <f t="shared" si="121"/>
        <v>0.29565880233264746</v>
      </c>
      <c r="O1096" s="40">
        <f t="shared" si="122"/>
        <v>0.38840393809658663</v>
      </c>
      <c r="P1096" s="41">
        <v>0.75</v>
      </c>
      <c r="Q1096" s="37">
        <f t="shared" si="123"/>
        <v>2.7334894654601749</v>
      </c>
      <c r="R1096" s="17"/>
      <c r="S1096" s="44">
        <f t="shared" si="124"/>
        <v>0.85699999999999998</v>
      </c>
      <c r="T1096" s="40">
        <f t="shared" si="125"/>
        <v>1.1428</v>
      </c>
      <c r="U1096" s="7"/>
      <c r="AF1096" s="3"/>
      <c r="AJ1096" s="7"/>
    </row>
    <row r="1097" spans="1:36" s="25" customFormat="1" x14ac:dyDescent="0.25">
      <c r="A1097" s="27">
        <v>29053</v>
      </c>
      <c r="B1097" s="11" t="s">
        <v>1245</v>
      </c>
      <c r="C1097" s="11" t="s">
        <v>1255</v>
      </c>
      <c r="D1097" s="11"/>
      <c r="E1097" s="13"/>
      <c r="F1097" s="37">
        <v>0.85821389195148845</v>
      </c>
      <c r="G1097" s="37">
        <v>0.18153191489361703</v>
      </c>
      <c r="H1097" s="38">
        <v>45200</v>
      </c>
      <c r="I1097" s="38">
        <v>32902</v>
      </c>
      <c r="J1097" s="27" t="s">
        <v>20</v>
      </c>
      <c r="K1097" s="7"/>
      <c r="L1097" s="40">
        <f t="shared" si="119"/>
        <v>0.86166053408783982</v>
      </c>
      <c r="M1097" s="40">
        <f t="shared" si="120"/>
        <v>0.21833631115508639</v>
      </c>
      <c r="N1097" s="40">
        <f t="shared" si="121"/>
        <v>0.24094073497585261</v>
      </c>
      <c r="O1097" s="40">
        <f t="shared" si="122"/>
        <v>0.27405087541021839</v>
      </c>
      <c r="P1097" s="41">
        <v>0.25</v>
      </c>
      <c r="Q1097" s="37">
        <f t="shared" si="123"/>
        <v>1.8449884556289973</v>
      </c>
      <c r="R1097" s="17"/>
      <c r="S1097" s="44">
        <f t="shared" si="124"/>
        <v>0.20399999999999999</v>
      </c>
      <c r="T1097" s="40">
        <f t="shared" si="125"/>
        <v>0.88159999999999994</v>
      </c>
      <c r="U1097" s="7"/>
      <c r="AF1097" s="3"/>
    </row>
    <row r="1098" spans="1:36" s="25" customFormat="1" x14ac:dyDescent="0.25">
      <c r="A1098" s="27">
        <v>29055</v>
      </c>
      <c r="B1098" s="11" t="s">
        <v>1245</v>
      </c>
      <c r="C1098" s="11" t="s">
        <v>186</v>
      </c>
      <c r="D1098" s="11"/>
      <c r="E1098" s="13"/>
      <c r="F1098" s="37">
        <v>0.84615384615384615</v>
      </c>
      <c r="G1098" s="37">
        <v>0.11979755879726109</v>
      </c>
      <c r="H1098" s="38">
        <v>35794</v>
      </c>
      <c r="I1098" s="38">
        <v>36034</v>
      </c>
      <c r="J1098" s="27" t="s">
        <v>20</v>
      </c>
      <c r="K1098" s="7"/>
      <c r="L1098" s="40">
        <f t="shared" si="119"/>
        <v>0.84955205437133152</v>
      </c>
      <c r="M1098" s="40">
        <f t="shared" si="120"/>
        <v>0.14408572227372152</v>
      </c>
      <c r="N1098" s="40">
        <f t="shared" si="121"/>
        <v>0.19080160769304577</v>
      </c>
      <c r="O1098" s="40">
        <f t="shared" si="122"/>
        <v>0.3001382665045228</v>
      </c>
      <c r="P1098" s="41">
        <v>0.25</v>
      </c>
      <c r="Q1098" s="37">
        <f t="shared" si="123"/>
        <v>1.7345776508426218</v>
      </c>
      <c r="R1098" s="17"/>
      <c r="S1098" s="44">
        <f t="shared" si="124"/>
        <v>0.107</v>
      </c>
      <c r="T1098" s="40">
        <f t="shared" si="125"/>
        <v>0.84279999999999999</v>
      </c>
      <c r="U1098" s="7"/>
      <c r="AF1098" s="3"/>
    </row>
    <row r="1099" spans="1:36" s="25" customFormat="1" x14ac:dyDescent="0.25">
      <c r="A1099" s="27">
        <v>29057</v>
      </c>
      <c r="B1099" s="11" t="s">
        <v>1245</v>
      </c>
      <c r="C1099" s="11" t="s">
        <v>452</v>
      </c>
      <c r="D1099" s="11"/>
      <c r="E1099" s="13"/>
      <c r="F1099" s="37">
        <v>0.83309892170651667</v>
      </c>
      <c r="G1099" s="37">
        <v>0.10770609318996416</v>
      </c>
      <c r="H1099" s="38">
        <v>34000</v>
      </c>
      <c r="I1099" s="38">
        <v>23806</v>
      </c>
      <c r="J1099" s="27" t="s">
        <v>20</v>
      </c>
      <c r="K1099" s="7"/>
      <c r="L1099" s="40">
        <f t="shared" si="119"/>
        <v>0.83644470050855091</v>
      </c>
      <c r="M1099" s="40">
        <f t="shared" si="120"/>
        <v>0.12954279190964241</v>
      </c>
      <c r="N1099" s="40">
        <f t="shared" si="121"/>
        <v>0.18123860595528737</v>
      </c>
      <c r="O1099" s="40">
        <f t="shared" si="122"/>
        <v>0.19828749437771745</v>
      </c>
      <c r="P1099" s="41">
        <v>0.25</v>
      </c>
      <c r="Q1099" s="37">
        <f t="shared" si="123"/>
        <v>1.5955135927511981</v>
      </c>
      <c r="R1099" s="17"/>
      <c r="S1099" s="44">
        <f t="shared" si="124"/>
        <v>2.5000000000000001E-2</v>
      </c>
      <c r="T1099" s="40">
        <f t="shared" si="125"/>
        <v>0.81</v>
      </c>
      <c r="U1099" s="7"/>
      <c r="Z1099" s="7"/>
      <c r="AA1099" s="7"/>
      <c r="AB1099" s="7"/>
      <c r="AC1099" s="7"/>
      <c r="AD1099" s="7"/>
      <c r="AE1099" s="7"/>
      <c r="AF1099" s="3"/>
    </row>
    <row r="1100" spans="1:36" s="25" customFormat="1" x14ac:dyDescent="0.25">
      <c r="A1100" s="27">
        <v>29059</v>
      </c>
      <c r="B1100" s="11" t="s">
        <v>1245</v>
      </c>
      <c r="C1100" s="11" t="s">
        <v>38</v>
      </c>
      <c r="D1100" s="11"/>
      <c r="E1100" s="13"/>
      <c r="F1100" s="37">
        <v>0.8495074407880947</v>
      </c>
      <c r="G1100" s="37">
        <v>0.1481675392670157</v>
      </c>
      <c r="H1100" s="38">
        <v>40286</v>
      </c>
      <c r="I1100" s="38">
        <v>21454</v>
      </c>
      <c r="J1100" s="27" t="s">
        <v>22</v>
      </c>
      <c r="K1100" s="7"/>
      <c r="L1100" s="40">
        <f t="shared" si="119"/>
        <v>0.85291911725712322</v>
      </c>
      <c r="M1100" s="40">
        <f t="shared" si="120"/>
        <v>0.17820752882734073</v>
      </c>
      <c r="N1100" s="40">
        <f t="shared" si="121"/>
        <v>0.21474642586807963</v>
      </c>
      <c r="O1100" s="40">
        <f t="shared" si="122"/>
        <v>0.17869696313448499</v>
      </c>
      <c r="P1100" s="41">
        <v>0.6</v>
      </c>
      <c r="Q1100" s="37">
        <f t="shared" si="123"/>
        <v>2.0245700350870286</v>
      </c>
      <c r="R1100" s="17"/>
      <c r="S1100" s="44">
        <f t="shared" si="124"/>
        <v>0.36</v>
      </c>
      <c r="T1100" s="40">
        <f t="shared" si="125"/>
        <v>0.94399999999999995</v>
      </c>
      <c r="U1100" s="7"/>
      <c r="AF1100" s="3"/>
    </row>
    <row r="1101" spans="1:36" s="25" customFormat="1" x14ac:dyDescent="0.25">
      <c r="A1101" s="27">
        <v>29061</v>
      </c>
      <c r="B1101" s="11" t="s">
        <v>1245</v>
      </c>
      <c r="C1101" s="11" t="s">
        <v>692</v>
      </c>
      <c r="D1101" s="11"/>
      <c r="E1101" s="13"/>
      <c r="F1101" s="37">
        <v>0.89386475593372139</v>
      </c>
      <c r="G1101" s="37">
        <v>0.1667871340802313</v>
      </c>
      <c r="H1101" s="38">
        <v>42617</v>
      </c>
      <c r="I1101" s="38">
        <v>22530</v>
      </c>
      <c r="J1101" s="27" t="s">
        <v>20</v>
      </c>
      <c r="K1101" s="7"/>
      <c r="L1101" s="40">
        <f t="shared" si="119"/>
        <v>0.89745457423064401</v>
      </c>
      <c r="M1101" s="40">
        <f t="shared" si="120"/>
        <v>0.20060212345882619</v>
      </c>
      <c r="N1101" s="40">
        <f t="shared" si="121"/>
        <v>0.22717193147048476</v>
      </c>
      <c r="O1101" s="40">
        <f t="shared" si="122"/>
        <v>0.18765929800596379</v>
      </c>
      <c r="P1101" s="41">
        <v>0.25</v>
      </c>
      <c r="Q1101" s="37">
        <f t="shared" si="123"/>
        <v>1.7628879271659186</v>
      </c>
      <c r="R1101" s="17"/>
      <c r="S1101" s="44">
        <f t="shared" si="124"/>
        <v>0.13500000000000001</v>
      </c>
      <c r="T1101" s="40">
        <f t="shared" si="125"/>
        <v>0.85399999999999998</v>
      </c>
      <c r="U1101" s="7"/>
      <c r="AF1101" s="3"/>
    </row>
    <row r="1102" spans="1:36" s="25" customFormat="1" x14ac:dyDescent="0.25">
      <c r="A1102" s="27">
        <v>29065</v>
      </c>
      <c r="B1102" s="11" t="s">
        <v>1245</v>
      </c>
      <c r="C1102" s="11" t="s">
        <v>1256</v>
      </c>
      <c r="D1102" s="11"/>
      <c r="E1102" s="13"/>
      <c r="F1102" s="37">
        <v>0.87103694874851012</v>
      </c>
      <c r="G1102" s="37">
        <v>0.11510060919328041</v>
      </c>
      <c r="H1102" s="38">
        <v>36288</v>
      </c>
      <c r="I1102" s="38">
        <v>30171</v>
      </c>
      <c r="J1102" s="27" t="s">
        <v>20</v>
      </c>
      <c r="K1102" s="7"/>
      <c r="L1102" s="40">
        <f t="shared" si="119"/>
        <v>0.87453508910492983</v>
      </c>
      <c r="M1102" s="40">
        <f t="shared" si="120"/>
        <v>0.13843649717291506</v>
      </c>
      <c r="N1102" s="40">
        <f t="shared" si="121"/>
        <v>0.19343489802663141</v>
      </c>
      <c r="O1102" s="40">
        <f t="shared" si="122"/>
        <v>0.2513035366239651</v>
      </c>
      <c r="P1102" s="41">
        <v>0.25</v>
      </c>
      <c r="Q1102" s="37">
        <f t="shared" si="123"/>
        <v>1.7077100209284413</v>
      </c>
      <c r="R1102" s="17"/>
      <c r="S1102" s="44">
        <f t="shared" si="124"/>
        <v>8.8999999999999996E-2</v>
      </c>
      <c r="T1102" s="40">
        <f t="shared" si="125"/>
        <v>0.83560000000000001</v>
      </c>
      <c r="U1102" s="7"/>
      <c r="AF1102" s="3"/>
    </row>
    <row r="1103" spans="1:36" s="25" customFormat="1" x14ac:dyDescent="0.25">
      <c r="A1103" s="27">
        <v>29067</v>
      </c>
      <c r="B1103" s="11" t="s">
        <v>1245</v>
      </c>
      <c r="C1103" s="11" t="s">
        <v>306</v>
      </c>
      <c r="D1103" s="11"/>
      <c r="E1103" s="13"/>
      <c r="F1103" s="37">
        <v>0.8342068965517242</v>
      </c>
      <c r="G1103" s="37">
        <v>0.11075122766691047</v>
      </c>
      <c r="H1103" s="38">
        <v>31277</v>
      </c>
      <c r="I1103" s="38">
        <v>20678</v>
      </c>
      <c r="J1103" s="27" t="s">
        <v>20</v>
      </c>
      <c r="K1103" s="7"/>
      <c r="L1103" s="40">
        <f t="shared" si="119"/>
        <v>0.83755712505193192</v>
      </c>
      <c r="M1103" s="40">
        <f t="shared" si="120"/>
        <v>0.13320530728087759</v>
      </c>
      <c r="N1103" s="40">
        <f t="shared" si="121"/>
        <v>0.16672352583716243</v>
      </c>
      <c r="O1103" s="40">
        <f t="shared" si="122"/>
        <v>0.17223342051341853</v>
      </c>
      <c r="P1103" s="41">
        <v>0.25</v>
      </c>
      <c r="Q1103" s="37">
        <f t="shared" si="123"/>
        <v>1.5597193786833905</v>
      </c>
      <c r="R1103" s="17"/>
      <c r="S1103" s="44">
        <f t="shared" si="124"/>
        <v>1.4999999999999999E-2</v>
      </c>
      <c r="T1103" s="40">
        <f t="shared" si="125"/>
        <v>0.80600000000000005</v>
      </c>
      <c r="U1103" s="7"/>
      <c r="AF1103" s="3"/>
      <c r="AJ1103" s="7"/>
    </row>
    <row r="1104" spans="1:36" s="25" customFormat="1" x14ac:dyDescent="0.25">
      <c r="A1104" s="27">
        <v>29069</v>
      </c>
      <c r="B1104" s="11" t="s">
        <v>1245</v>
      </c>
      <c r="C1104" s="11" t="s">
        <v>1257</v>
      </c>
      <c r="D1104" s="11"/>
      <c r="E1104" s="13"/>
      <c r="F1104" s="37">
        <v>0.80312080945995368</v>
      </c>
      <c r="G1104" s="37">
        <v>0.10416273362280536</v>
      </c>
      <c r="H1104" s="38">
        <v>30379</v>
      </c>
      <c r="I1104" s="38">
        <v>35101</v>
      </c>
      <c r="J1104" s="27" t="s">
        <v>25</v>
      </c>
      <c r="K1104" s="7"/>
      <c r="L1104" s="40">
        <f t="shared" si="119"/>
        <v>0.80634619423690124</v>
      </c>
      <c r="M1104" s="40">
        <f t="shared" si="120"/>
        <v>0.12528103960320686</v>
      </c>
      <c r="N1104" s="40">
        <f t="shared" si="121"/>
        <v>0.16193669442104927</v>
      </c>
      <c r="O1104" s="40">
        <f t="shared" si="122"/>
        <v>0.29236702260574055</v>
      </c>
      <c r="P1104" s="41">
        <v>0.5</v>
      </c>
      <c r="Q1104" s="37">
        <f t="shared" si="123"/>
        <v>1.8859309508668978</v>
      </c>
      <c r="R1104" s="17"/>
      <c r="S1104" s="44">
        <f t="shared" si="124"/>
        <v>0.24</v>
      </c>
      <c r="T1104" s="40">
        <f t="shared" si="125"/>
        <v>0.89600000000000002</v>
      </c>
      <c r="U1104" s="7"/>
      <c r="AF1104" s="3"/>
      <c r="AJ1104" s="7"/>
    </row>
    <row r="1105" spans="1:36" s="25" customFormat="1" x14ac:dyDescent="0.25">
      <c r="A1105" s="27">
        <v>29071</v>
      </c>
      <c r="B1105" s="11" t="s">
        <v>1245</v>
      </c>
      <c r="C1105" s="11" t="s">
        <v>43</v>
      </c>
      <c r="D1105" s="11"/>
      <c r="E1105" s="13"/>
      <c r="F1105" s="37">
        <v>0.9097440011669462</v>
      </c>
      <c r="G1105" s="37">
        <v>0.17282861260625312</v>
      </c>
      <c r="H1105" s="38">
        <v>48322</v>
      </c>
      <c r="I1105" s="38">
        <v>38745</v>
      </c>
      <c r="J1105" s="27" t="s">
        <v>22</v>
      </c>
      <c r="K1105" s="7"/>
      <c r="L1105" s="40">
        <f t="shared" si="119"/>
        <v>0.91339759153307853</v>
      </c>
      <c r="M1105" s="40">
        <f t="shared" si="120"/>
        <v>0.20786847183656071</v>
      </c>
      <c r="N1105" s="40">
        <f t="shared" si="121"/>
        <v>0.25758270344033518</v>
      </c>
      <c r="O1105" s="40">
        <f t="shared" si="122"/>
        <v>0.32271901914074863</v>
      </c>
      <c r="P1105" s="41">
        <v>0.6</v>
      </c>
      <c r="Q1105" s="37">
        <f t="shared" si="123"/>
        <v>2.3015677859507231</v>
      </c>
      <c r="R1105" s="17"/>
      <c r="S1105" s="44">
        <f t="shared" si="124"/>
        <v>0.59399999999999997</v>
      </c>
      <c r="T1105" s="40">
        <f t="shared" si="125"/>
        <v>1.0376000000000001</v>
      </c>
      <c r="U1105" s="7"/>
      <c r="AF1105" s="3"/>
    </row>
    <row r="1106" spans="1:36" s="25" customFormat="1" x14ac:dyDescent="0.25">
      <c r="A1106" s="27">
        <v>29073</v>
      </c>
      <c r="B1106" s="11" t="s">
        <v>1245</v>
      </c>
      <c r="C1106" s="11" t="s">
        <v>1258</v>
      </c>
      <c r="D1106" s="11"/>
      <c r="E1106" s="13"/>
      <c r="F1106" s="37">
        <v>0.91422444603288067</v>
      </c>
      <c r="G1106" s="37">
        <v>0.15497537861191119</v>
      </c>
      <c r="H1106" s="38">
        <v>41304</v>
      </c>
      <c r="I1106" s="38">
        <v>26996</v>
      </c>
      <c r="J1106" s="27" t="s">
        <v>20</v>
      </c>
      <c r="K1106" s="7"/>
      <c r="L1106" s="40">
        <f t="shared" si="119"/>
        <v>0.91789603015349464</v>
      </c>
      <c r="M1106" s="40">
        <f t="shared" si="120"/>
        <v>0.18639561261619964</v>
      </c>
      <c r="N1106" s="40">
        <f t="shared" si="121"/>
        <v>0.22017292295227028</v>
      </c>
      <c r="O1106" s="40">
        <f t="shared" si="122"/>
        <v>0.22485798530710158</v>
      </c>
      <c r="P1106" s="41">
        <v>0.25</v>
      </c>
      <c r="Q1106" s="37">
        <f t="shared" si="123"/>
        <v>1.799322551029066</v>
      </c>
      <c r="R1106" s="17"/>
      <c r="S1106" s="44">
        <f t="shared" si="124"/>
        <v>0.16</v>
      </c>
      <c r="T1106" s="40">
        <f t="shared" si="125"/>
        <v>0.86399999999999999</v>
      </c>
      <c r="U1106" s="7"/>
      <c r="AF1106" s="3"/>
      <c r="AJ1106" s="7"/>
    </row>
    <row r="1107" spans="1:36" s="25" customFormat="1" x14ac:dyDescent="0.25">
      <c r="A1107" s="27">
        <v>29075</v>
      </c>
      <c r="B1107" s="11" t="s">
        <v>1245</v>
      </c>
      <c r="C1107" s="11" t="s">
        <v>1259</v>
      </c>
      <c r="D1107" s="11"/>
      <c r="E1107" s="13"/>
      <c r="F1107" s="37">
        <v>0.88444687842278202</v>
      </c>
      <c r="G1107" s="37">
        <v>0.13132635253054101</v>
      </c>
      <c r="H1107" s="38">
        <v>38465</v>
      </c>
      <c r="I1107" s="38">
        <v>28717</v>
      </c>
      <c r="J1107" s="27" t="s">
        <v>20</v>
      </c>
      <c r="K1107" s="7"/>
      <c r="L1107" s="40">
        <f t="shared" si="119"/>
        <v>0.88799887391845589</v>
      </c>
      <c r="M1107" s="40">
        <f t="shared" si="120"/>
        <v>0.15795190275921542</v>
      </c>
      <c r="N1107" s="40">
        <f t="shared" si="121"/>
        <v>0.20503949935500379</v>
      </c>
      <c r="O1107" s="40">
        <f t="shared" si="122"/>
        <v>0.2391927235169668</v>
      </c>
      <c r="P1107" s="41">
        <v>0.25</v>
      </c>
      <c r="Q1107" s="37">
        <f t="shared" si="123"/>
        <v>1.7401829995496418</v>
      </c>
      <c r="R1107" s="17"/>
      <c r="S1107" s="44">
        <f t="shared" si="124"/>
        <v>0.112</v>
      </c>
      <c r="T1107" s="40">
        <f t="shared" si="125"/>
        <v>0.8448</v>
      </c>
      <c r="U1107" s="7"/>
      <c r="AF1107" s="3"/>
    </row>
    <row r="1108" spans="1:36" s="25" customFormat="1" x14ac:dyDescent="0.25">
      <c r="A1108" s="27">
        <v>29077</v>
      </c>
      <c r="B1108" s="11" t="s">
        <v>1245</v>
      </c>
      <c r="C1108" s="11" t="s">
        <v>44</v>
      </c>
      <c r="D1108" s="11"/>
      <c r="E1108" s="13"/>
      <c r="F1108" s="37">
        <v>0.87172917263097627</v>
      </c>
      <c r="G1108" s="37">
        <v>0.27885174418604652</v>
      </c>
      <c r="H1108" s="38">
        <v>41458</v>
      </c>
      <c r="I1108" s="38">
        <v>43705</v>
      </c>
      <c r="J1108" s="27" t="s">
        <v>17</v>
      </c>
      <c r="K1108" s="7"/>
      <c r="L1108" s="40">
        <f t="shared" si="119"/>
        <v>0.87523009300298826</v>
      </c>
      <c r="M1108" s="40">
        <f t="shared" si="120"/>
        <v>0.33538709278984186</v>
      </c>
      <c r="N1108" s="40">
        <f t="shared" si="121"/>
        <v>0.22099382722630306</v>
      </c>
      <c r="O1108" s="40">
        <f t="shared" si="122"/>
        <v>0.36403238434756535</v>
      </c>
      <c r="P1108" s="41">
        <v>0.75</v>
      </c>
      <c r="Q1108" s="37">
        <f t="shared" si="123"/>
        <v>2.5456433973666983</v>
      </c>
      <c r="R1108" s="17"/>
      <c r="S1108" s="44">
        <f t="shared" si="124"/>
        <v>0.75600000000000001</v>
      </c>
      <c r="T1108" s="40">
        <f t="shared" si="125"/>
        <v>1.1024</v>
      </c>
      <c r="U1108" s="7"/>
      <c r="AF1108" s="3"/>
    </row>
    <row r="1109" spans="1:36" s="25" customFormat="1" x14ac:dyDescent="0.25">
      <c r="A1109" s="27">
        <v>29079</v>
      </c>
      <c r="B1109" s="11" t="s">
        <v>1245</v>
      </c>
      <c r="C1109" s="11" t="s">
        <v>548</v>
      </c>
      <c r="D1109" s="11"/>
      <c r="E1109" s="13"/>
      <c r="F1109" s="37">
        <v>0.91101855357819006</v>
      </c>
      <c r="G1109" s="37">
        <v>0.14761697812545271</v>
      </c>
      <c r="H1109" s="38">
        <v>37533</v>
      </c>
      <c r="I1109" s="38">
        <v>33205</v>
      </c>
      <c r="J1109" s="27" t="s">
        <v>20</v>
      </c>
      <c r="K1109" s="7"/>
      <c r="L1109" s="40">
        <f t="shared" si="119"/>
        <v>0.91467726262870486</v>
      </c>
      <c r="M1109" s="40">
        <f t="shared" si="120"/>
        <v>0.17754534505219222</v>
      </c>
      <c r="N1109" s="40">
        <f t="shared" si="121"/>
        <v>0.20007142933293531</v>
      </c>
      <c r="O1109" s="40">
        <f t="shared" si="122"/>
        <v>0.27657465558313482</v>
      </c>
      <c r="P1109" s="41">
        <v>0.25</v>
      </c>
      <c r="Q1109" s="37">
        <f t="shared" si="123"/>
        <v>1.8188686925969673</v>
      </c>
      <c r="R1109" s="17"/>
      <c r="S1109" s="44">
        <f t="shared" si="124"/>
        <v>0.17699999999999999</v>
      </c>
      <c r="T1109" s="40">
        <f t="shared" si="125"/>
        <v>0.87080000000000002</v>
      </c>
      <c r="U1109" s="7"/>
      <c r="Z1109" s="7"/>
      <c r="AA1109" s="7"/>
      <c r="AB1109" s="7"/>
      <c r="AC1109" s="7"/>
      <c r="AD1109" s="7"/>
      <c r="AE1109" s="7"/>
      <c r="AF1109" s="3"/>
    </row>
    <row r="1110" spans="1:36" s="25" customFormat="1" x14ac:dyDescent="0.25">
      <c r="A1110" s="27">
        <v>29083</v>
      </c>
      <c r="B1110" s="11" t="s">
        <v>1245</v>
      </c>
      <c r="C1110" s="11" t="s">
        <v>46</v>
      </c>
      <c r="D1110" s="11"/>
      <c r="E1110" s="13"/>
      <c r="F1110" s="37">
        <v>0.88155339805825239</v>
      </c>
      <c r="G1110" s="37">
        <v>0.15072058916894165</v>
      </c>
      <c r="H1110" s="38">
        <v>39551</v>
      </c>
      <c r="I1110" s="38">
        <v>34358</v>
      </c>
      <c r="J1110" s="27" t="s">
        <v>20</v>
      </c>
      <c r="K1110" s="7"/>
      <c r="L1110" s="40">
        <f t="shared" si="119"/>
        <v>0.8850937731508558</v>
      </c>
      <c r="M1110" s="40">
        <f t="shared" si="120"/>
        <v>0.18127819272744905</v>
      </c>
      <c r="N1110" s="40">
        <f t="shared" si="121"/>
        <v>0.21082847365110502</v>
      </c>
      <c r="O1110" s="40">
        <f t="shared" si="122"/>
        <v>0.2861783471322194</v>
      </c>
      <c r="P1110" s="41">
        <v>0.25</v>
      </c>
      <c r="Q1110" s="37">
        <f t="shared" si="123"/>
        <v>1.8133787866616293</v>
      </c>
      <c r="R1110" s="17"/>
      <c r="S1110" s="44">
        <f t="shared" si="124"/>
        <v>0.17199999999999999</v>
      </c>
      <c r="T1110" s="40">
        <f t="shared" si="125"/>
        <v>0.86880000000000002</v>
      </c>
      <c r="U1110" s="7"/>
      <c r="AF1110" s="3"/>
      <c r="AJ1110" s="7"/>
    </row>
    <row r="1111" spans="1:36" s="25" customFormat="1" x14ac:dyDescent="0.25">
      <c r="A1111" s="27">
        <v>29085</v>
      </c>
      <c r="B1111" s="11" t="s">
        <v>1245</v>
      </c>
      <c r="C1111" s="11" t="s">
        <v>1260</v>
      </c>
      <c r="D1111" s="11"/>
      <c r="E1111" s="13"/>
      <c r="F1111" s="37">
        <v>0.87543859649122813</v>
      </c>
      <c r="G1111" s="37">
        <v>0.10167187712382765</v>
      </c>
      <c r="H1111" s="38">
        <v>29400</v>
      </c>
      <c r="I1111" s="38">
        <v>19053</v>
      </c>
      <c r="J1111" s="27" t="s">
        <v>20</v>
      </c>
      <c r="K1111" s="7"/>
      <c r="L1111" s="40">
        <f t="shared" si="119"/>
        <v>0.87895441414781939</v>
      </c>
      <c r="M1111" s="40">
        <f t="shared" si="120"/>
        <v>0.12228517840754781</v>
      </c>
      <c r="N1111" s="40">
        <f t="shared" si="121"/>
        <v>0.15671808867898379</v>
      </c>
      <c r="O1111" s="40">
        <f t="shared" si="122"/>
        <v>0.15869829582368522</v>
      </c>
      <c r="P1111" s="41">
        <v>0.25</v>
      </c>
      <c r="Q1111" s="37">
        <f t="shared" si="123"/>
        <v>1.5666559770580362</v>
      </c>
      <c r="R1111" s="17"/>
      <c r="S1111" s="44">
        <f t="shared" si="124"/>
        <v>1.7999999999999999E-2</v>
      </c>
      <c r="T1111" s="40">
        <f t="shared" si="125"/>
        <v>0.80720000000000003</v>
      </c>
      <c r="U1111" s="7"/>
      <c r="AF1111" s="3"/>
    </row>
    <row r="1112" spans="1:36" s="25" customFormat="1" x14ac:dyDescent="0.25">
      <c r="A1112" s="27">
        <v>29087</v>
      </c>
      <c r="B1112" s="11" t="s">
        <v>1245</v>
      </c>
      <c r="C1112" s="11" t="s">
        <v>1261</v>
      </c>
      <c r="D1112" s="11"/>
      <c r="E1112" s="13"/>
      <c r="F1112" s="37">
        <v>0.90395095367847411</v>
      </c>
      <c r="G1112" s="37">
        <v>0.15207631874298541</v>
      </c>
      <c r="H1112" s="38">
        <v>42706</v>
      </c>
      <c r="I1112" s="38">
        <v>33050</v>
      </c>
      <c r="J1112" s="27" t="s">
        <v>20</v>
      </c>
      <c r="K1112" s="7"/>
      <c r="L1112" s="40">
        <f t="shared" si="119"/>
        <v>0.90758127879364869</v>
      </c>
      <c r="M1112" s="40">
        <f t="shared" si="120"/>
        <v>0.18290878751456424</v>
      </c>
      <c r="N1112" s="40">
        <f t="shared" si="121"/>
        <v>0.2276463501743089</v>
      </c>
      <c r="O1112" s="40">
        <f t="shared" si="122"/>
        <v>0.27528361292042181</v>
      </c>
      <c r="P1112" s="41">
        <v>0.25</v>
      </c>
      <c r="Q1112" s="37">
        <f t="shared" si="123"/>
        <v>1.8434200294029437</v>
      </c>
      <c r="R1112" s="17"/>
      <c r="S1112" s="44">
        <f t="shared" si="124"/>
        <v>0.20200000000000001</v>
      </c>
      <c r="T1112" s="40">
        <f t="shared" si="125"/>
        <v>0.88080000000000003</v>
      </c>
      <c r="U1112" s="7"/>
      <c r="AF1112" s="3"/>
    </row>
    <row r="1113" spans="1:36" s="25" customFormat="1" x14ac:dyDescent="0.25">
      <c r="A1113" s="27">
        <v>29089</v>
      </c>
      <c r="B1113" s="11" t="s">
        <v>1245</v>
      </c>
      <c r="C1113" s="11" t="s">
        <v>195</v>
      </c>
      <c r="D1113" s="11"/>
      <c r="E1113" s="13"/>
      <c r="F1113" s="37">
        <v>0.87772061733280571</v>
      </c>
      <c r="G1113" s="37">
        <v>0.2256199604442416</v>
      </c>
      <c r="H1113" s="38">
        <v>42104</v>
      </c>
      <c r="I1113" s="38">
        <v>26009</v>
      </c>
      <c r="J1113" s="27" t="s">
        <v>20</v>
      </c>
      <c r="K1113" s="7"/>
      <c r="L1113" s="40">
        <f t="shared" si="119"/>
        <v>0.88124559973173267</v>
      </c>
      <c r="M1113" s="40">
        <f t="shared" si="120"/>
        <v>0.27136291662664724</v>
      </c>
      <c r="N1113" s="40">
        <f t="shared" si="121"/>
        <v>0.2244373607394535</v>
      </c>
      <c r="O1113" s="40">
        <f t="shared" si="122"/>
        <v>0.2166369588032451</v>
      </c>
      <c r="P1113" s="41">
        <v>0.25</v>
      </c>
      <c r="Q1113" s="37">
        <f t="shared" si="123"/>
        <v>1.8436828359010784</v>
      </c>
      <c r="R1113" s="17"/>
      <c r="S1113" s="44">
        <f t="shared" si="124"/>
        <v>0.20200000000000001</v>
      </c>
      <c r="T1113" s="40">
        <f t="shared" si="125"/>
        <v>0.88080000000000003</v>
      </c>
      <c r="U1113" s="7"/>
      <c r="AF1113" s="3"/>
    </row>
    <row r="1114" spans="1:36" s="25" customFormat="1" x14ac:dyDescent="0.25">
      <c r="A1114" s="27">
        <v>29091</v>
      </c>
      <c r="B1114" s="11" t="s">
        <v>1245</v>
      </c>
      <c r="C1114" s="11" t="s">
        <v>1262</v>
      </c>
      <c r="D1114" s="11"/>
      <c r="E1114" s="13"/>
      <c r="F1114" s="37">
        <v>0.83333333333333337</v>
      </c>
      <c r="G1114" s="37">
        <v>0.1620619321342481</v>
      </c>
      <c r="H1114" s="38">
        <v>34148</v>
      </c>
      <c r="I1114" s="38">
        <v>32305</v>
      </c>
      <c r="J1114" s="27" t="s">
        <v>25</v>
      </c>
      <c r="K1114" s="7"/>
      <c r="L1114" s="40">
        <f t="shared" si="119"/>
        <v>0.83668005354752351</v>
      </c>
      <c r="M1114" s="40">
        <f t="shared" si="120"/>
        <v>0.19491891804035527</v>
      </c>
      <c r="N1114" s="40">
        <f t="shared" si="121"/>
        <v>0.18202752694591626</v>
      </c>
      <c r="O1114" s="40">
        <f t="shared" si="122"/>
        <v>0.26907827883189794</v>
      </c>
      <c r="P1114" s="41">
        <v>0.5</v>
      </c>
      <c r="Q1114" s="37">
        <f t="shared" si="123"/>
        <v>1.9827047773656929</v>
      </c>
      <c r="R1114" s="17"/>
      <c r="S1114" s="44">
        <f t="shared" si="124"/>
        <v>0.32400000000000001</v>
      </c>
      <c r="T1114" s="40">
        <f t="shared" si="125"/>
        <v>0.92959999999999998</v>
      </c>
      <c r="U1114" s="7"/>
      <c r="AF1114" s="3"/>
      <c r="AJ1114" s="7"/>
    </row>
    <row r="1115" spans="1:36" s="25" customFormat="1" x14ac:dyDescent="0.25">
      <c r="A1115" s="27">
        <v>29093</v>
      </c>
      <c r="B1115" s="11" t="s">
        <v>1245</v>
      </c>
      <c r="C1115" s="11" t="s">
        <v>1060</v>
      </c>
      <c r="D1115" s="11"/>
      <c r="E1115" s="13"/>
      <c r="F1115" s="37">
        <v>0.82832921229247614</v>
      </c>
      <c r="G1115" s="37">
        <v>0.10422038268421767</v>
      </c>
      <c r="H1115" s="38">
        <v>33333</v>
      </c>
      <c r="I1115" s="38">
        <v>36729</v>
      </c>
      <c r="J1115" s="27" t="s">
        <v>20</v>
      </c>
      <c r="K1115" s="7"/>
      <c r="L1115" s="40">
        <f t="shared" si="119"/>
        <v>0.83165583563501622</v>
      </c>
      <c r="M1115" s="40">
        <f t="shared" si="120"/>
        <v>0.12535037663090082</v>
      </c>
      <c r="N1115" s="40">
        <f t="shared" si="121"/>
        <v>0.17768313095022334</v>
      </c>
      <c r="O1115" s="40">
        <f t="shared" si="122"/>
        <v>0.30592713521797799</v>
      </c>
      <c r="P1115" s="41">
        <v>0.25</v>
      </c>
      <c r="Q1115" s="37">
        <f t="shared" si="123"/>
        <v>1.6906164784341184</v>
      </c>
      <c r="R1115" s="17"/>
      <c r="S1115" s="44">
        <f t="shared" si="124"/>
        <v>7.9000000000000001E-2</v>
      </c>
      <c r="T1115" s="40">
        <f t="shared" si="125"/>
        <v>0.83160000000000001</v>
      </c>
      <c r="U1115" s="7"/>
      <c r="AF1115" s="3"/>
    </row>
    <row r="1116" spans="1:36" s="25" customFormat="1" x14ac:dyDescent="0.25">
      <c r="A1116" s="27">
        <v>29095</v>
      </c>
      <c r="B1116" s="11" t="s">
        <v>1245</v>
      </c>
      <c r="C1116" s="11" t="s">
        <v>48</v>
      </c>
      <c r="D1116" s="11"/>
      <c r="E1116" s="13"/>
      <c r="F1116" s="37">
        <v>0.87144088161759348</v>
      </c>
      <c r="G1116" s="37">
        <v>0.27253838110496298</v>
      </c>
      <c r="H1116" s="38">
        <v>47023</v>
      </c>
      <c r="I1116" s="38">
        <v>60854</v>
      </c>
      <c r="J1116" s="27" t="s">
        <v>17</v>
      </c>
      <c r="K1116" s="7"/>
      <c r="L1116" s="40">
        <f t="shared" si="119"/>
        <v>0.87494064419437101</v>
      </c>
      <c r="M1116" s="40">
        <f t="shared" si="120"/>
        <v>0.32779373706000065</v>
      </c>
      <c r="N1116" s="40">
        <f t="shared" si="121"/>
        <v>0.25065832258339643</v>
      </c>
      <c r="O1116" s="40">
        <f t="shared" si="122"/>
        <v>0.50687167868863381</v>
      </c>
      <c r="P1116" s="41">
        <v>0.75</v>
      </c>
      <c r="Q1116" s="37">
        <f t="shared" si="123"/>
        <v>2.7102643825264021</v>
      </c>
      <c r="R1116" s="17"/>
      <c r="S1116" s="44">
        <f t="shared" si="124"/>
        <v>0.84499999999999997</v>
      </c>
      <c r="T1116" s="40">
        <f t="shared" si="125"/>
        <v>1.1379999999999999</v>
      </c>
      <c r="U1116" s="7"/>
      <c r="AF1116" s="3"/>
      <c r="AJ1116" s="7"/>
    </row>
    <row r="1117" spans="1:36" s="25" customFormat="1" x14ac:dyDescent="0.25">
      <c r="A1117" s="27">
        <v>29099</v>
      </c>
      <c r="B1117" s="11" t="s">
        <v>1245</v>
      </c>
      <c r="C1117" s="11" t="s">
        <v>414</v>
      </c>
      <c r="D1117" s="11"/>
      <c r="E1117" s="13"/>
      <c r="F1117" s="37">
        <v>0.91736317066594775</v>
      </c>
      <c r="G1117" s="37">
        <v>0.16903885255811396</v>
      </c>
      <c r="H1117" s="38">
        <v>55743</v>
      </c>
      <c r="I1117" s="38">
        <v>34520</v>
      </c>
      <c r="J1117" s="27" t="s">
        <v>17</v>
      </c>
      <c r="K1117" s="7"/>
      <c r="L1117" s="40">
        <f t="shared" si="119"/>
        <v>0.92104736010637323</v>
      </c>
      <c r="M1117" s="40">
        <f t="shared" si="120"/>
        <v>0.20331036297973226</v>
      </c>
      <c r="N1117" s="40">
        <f t="shared" si="121"/>
        <v>0.29714069446369362</v>
      </c>
      <c r="O1117" s="40">
        <f t="shared" si="122"/>
        <v>0.28752769494744207</v>
      </c>
      <c r="P1117" s="41">
        <v>0.75</v>
      </c>
      <c r="Q1117" s="37">
        <f t="shared" si="123"/>
        <v>2.4590261124972415</v>
      </c>
      <c r="R1117" s="17"/>
      <c r="S1117" s="44">
        <f t="shared" si="124"/>
        <v>0.69599999999999995</v>
      </c>
      <c r="T1117" s="40">
        <f t="shared" si="125"/>
        <v>1.0784</v>
      </c>
      <c r="U1117" s="7"/>
      <c r="AF1117" s="3"/>
      <c r="AJ1117" s="7"/>
    </row>
    <row r="1118" spans="1:36" s="25" customFormat="1" x14ac:dyDescent="0.25">
      <c r="A1118" s="27">
        <v>29105</v>
      </c>
      <c r="B1118" s="11" t="s">
        <v>1245</v>
      </c>
      <c r="C1118" s="11" t="s">
        <v>1263</v>
      </c>
      <c r="D1118" s="11"/>
      <c r="E1118" s="13"/>
      <c r="F1118" s="37">
        <v>0.85326829268292681</v>
      </c>
      <c r="G1118" s="37">
        <v>0.13387313307601947</v>
      </c>
      <c r="H1118" s="38">
        <v>39101</v>
      </c>
      <c r="I1118" s="38">
        <v>33406</v>
      </c>
      <c r="J1118" s="27" t="s">
        <v>25</v>
      </c>
      <c r="K1118" s="7"/>
      <c r="L1118" s="40">
        <f t="shared" si="119"/>
        <v>0.85669507297482617</v>
      </c>
      <c r="M1118" s="40">
        <f t="shared" si="120"/>
        <v>0.1610150262322817</v>
      </c>
      <c r="N1118" s="40">
        <f t="shared" si="121"/>
        <v>0.20842972739581445</v>
      </c>
      <c r="O1118" s="40">
        <f t="shared" si="122"/>
        <v>0.27824884639091108</v>
      </c>
      <c r="P1118" s="41">
        <v>0.5</v>
      </c>
      <c r="Q1118" s="37">
        <f t="shared" si="123"/>
        <v>2.0043886729938336</v>
      </c>
      <c r="R1118" s="17"/>
      <c r="S1118" s="44">
        <f t="shared" si="124"/>
        <v>0.34200000000000003</v>
      </c>
      <c r="T1118" s="40">
        <f t="shared" si="125"/>
        <v>0.93679999999999997</v>
      </c>
      <c r="U1118" s="7"/>
      <c r="AF1118" s="3"/>
    </row>
    <row r="1119" spans="1:36" s="25" customFormat="1" x14ac:dyDescent="0.25">
      <c r="A1119" s="27">
        <v>29107</v>
      </c>
      <c r="B1119" s="11" t="s">
        <v>1245</v>
      </c>
      <c r="C1119" s="11" t="s">
        <v>200</v>
      </c>
      <c r="D1119" s="11"/>
      <c r="E1119" s="13"/>
      <c r="F1119" s="37">
        <v>0.91906361536846526</v>
      </c>
      <c r="G1119" s="37">
        <v>0.16842011808052559</v>
      </c>
      <c r="H1119" s="38">
        <v>51917</v>
      </c>
      <c r="I1119" s="38">
        <v>32718</v>
      </c>
      <c r="J1119" s="27" t="s">
        <v>22</v>
      </c>
      <c r="K1119" s="7"/>
      <c r="L1119" s="40">
        <f t="shared" si="119"/>
        <v>0.92275463390408163</v>
      </c>
      <c r="M1119" s="40">
        <f t="shared" si="120"/>
        <v>0.20256618417513869</v>
      </c>
      <c r="N1119" s="40">
        <f t="shared" si="121"/>
        <v>0.27674602074648985</v>
      </c>
      <c r="O1119" s="40">
        <f t="shared" si="122"/>
        <v>0.27251828282996554</v>
      </c>
      <c r="P1119" s="41">
        <v>0.6</v>
      </c>
      <c r="Q1119" s="37">
        <f t="shared" si="123"/>
        <v>2.2745851216556754</v>
      </c>
      <c r="R1119" s="17"/>
      <c r="S1119" s="44">
        <f t="shared" si="124"/>
        <v>0.57599999999999996</v>
      </c>
      <c r="T1119" s="40">
        <f t="shared" si="125"/>
        <v>1.0304</v>
      </c>
      <c r="U1119" s="7"/>
      <c r="AF1119" s="3"/>
    </row>
    <row r="1120" spans="1:36" s="25" customFormat="1" x14ac:dyDescent="0.25">
      <c r="A1120" s="27">
        <v>29109</v>
      </c>
      <c r="B1120" s="11" t="s">
        <v>1245</v>
      </c>
      <c r="C1120" s="11" t="s">
        <v>201</v>
      </c>
      <c r="D1120" s="11"/>
      <c r="E1120" s="13"/>
      <c r="F1120" s="37">
        <v>0.86719505122752749</v>
      </c>
      <c r="G1120" s="37">
        <v>0.1481772161833379</v>
      </c>
      <c r="H1120" s="38">
        <v>38568</v>
      </c>
      <c r="I1120" s="38">
        <v>30479</v>
      </c>
      <c r="J1120" s="27" t="s">
        <v>20</v>
      </c>
      <c r="K1120" s="7"/>
      <c r="L1120" s="40">
        <f t="shared" si="119"/>
        <v>0.87067776227663407</v>
      </c>
      <c r="M1120" s="40">
        <f t="shared" si="120"/>
        <v>0.17821916767450643</v>
      </c>
      <c r="N1120" s="40">
        <f t="shared" si="121"/>
        <v>0.20558854572010363</v>
      </c>
      <c r="O1120" s="40">
        <f t="shared" si="122"/>
        <v>0.25386896333438835</v>
      </c>
      <c r="P1120" s="41">
        <v>0.25</v>
      </c>
      <c r="Q1120" s="37">
        <f t="shared" si="123"/>
        <v>1.7583544390056325</v>
      </c>
      <c r="R1120" s="17"/>
      <c r="S1120" s="44">
        <f t="shared" si="124"/>
        <v>0.13200000000000001</v>
      </c>
      <c r="T1120" s="40">
        <f t="shared" si="125"/>
        <v>0.8528</v>
      </c>
      <c r="U1120" s="7"/>
      <c r="Z1120" s="7"/>
      <c r="AA1120" s="7"/>
      <c r="AB1120" s="7"/>
      <c r="AC1120" s="7"/>
      <c r="AD1120" s="7"/>
      <c r="AE1120" s="7"/>
      <c r="AF1120" s="3"/>
    </row>
    <row r="1121" spans="1:36" s="25" customFormat="1" x14ac:dyDescent="0.25">
      <c r="A1121" s="27">
        <v>29111</v>
      </c>
      <c r="B1121" s="11" t="s">
        <v>1245</v>
      </c>
      <c r="C1121" s="11" t="s">
        <v>527</v>
      </c>
      <c r="D1121" s="11"/>
      <c r="E1121" s="13"/>
      <c r="F1121" s="37">
        <v>0.9129464285714286</v>
      </c>
      <c r="G1121" s="37">
        <v>0.12518922191946716</v>
      </c>
      <c r="H1121" s="38">
        <v>41758</v>
      </c>
      <c r="I1121" s="38">
        <v>30376</v>
      </c>
      <c r="J1121" s="27" t="s">
        <v>36</v>
      </c>
      <c r="K1121" s="7"/>
      <c r="L1121" s="40">
        <f t="shared" si="119"/>
        <v>0.91661288009179576</v>
      </c>
      <c r="M1121" s="40">
        <f t="shared" si="120"/>
        <v>0.1505705094682116</v>
      </c>
      <c r="N1121" s="40">
        <f t="shared" si="121"/>
        <v>0.22259299139649677</v>
      </c>
      <c r="O1121" s="40">
        <f t="shared" si="122"/>
        <v>0.25301104466174684</v>
      </c>
      <c r="P1121" s="41">
        <v>0.4</v>
      </c>
      <c r="Q1121" s="37">
        <f t="shared" si="123"/>
        <v>1.9427874256182509</v>
      </c>
      <c r="R1121" s="17"/>
      <c r="S1121" s="44">
        <f t="shared" si="124"/>
        <v>0.28699999999999998</v>
      </c>
      <c r="T1121" s="40">
        <f t="shared" si="125"/>
        <v>0.91479999999999995</v>
      </c>
      <c r="U1121" s="7"/>
      <c r="AF1121" s="3"/>
    </row>
    <row r="1122" spans="1:36" s="25" customFormat="1" x14ac:dyDescent="0.25">
      <c r="A1122" s="27">
        <v>29113</v>
      </c>
      <c r="B1122" s="11" t="s">
        <v>1245</v>
      </c>
      <c r="C1122" s="11" t="s">
        <v>202</v>
      </c>
      <c r="D1122" s="11"/>
      <c r="E1122" s="13"/>
      <c r="F1122" s="37">
        <v>0.89884350753915976</v>
      </c>
      <c r="G1122" s="37">
        <v>0.13166523884080233</v>
      </c>
      <c r="H1122" s="38">
        <v>53822</v>
      </c>
      <c r="I1122" s="38">
        <v>33306</v>
      </c>
      <c r="J1122" s="27" t="s">
        <v>22</v>
      </c>
      <c r="K1122" s="7"/>
      <c r="L1122" s="40">
        <f t="shared" si="119"/>
        <v>0.90245332082244956</v>
      </c>
      <c r="M1122" s="40">
        <f t="shared" si="120"/>
        <v>0.15835949602967025</v>
      </c>
      <c r="N1122" s="40">
        <f t="shared" si="121"/>
        <v>0.28690071322721988</v>
      </c>
      <c r="O1122" s="40">
        <f t="shared" si="122"/>
        <v>0.27741591564077361</v>
      </c>
      <c r="P1122" s="41">
        <v>0.6</v>
      </c>
      <c r="Q1122" s="37">
        <f t="shared" si="123"/>
        <v>2.2251294457201132</v>
      </c>
      <c r="R1122" s="17"/>
      <c r="S1122" s="44">
        <f t="shared" si="124"/>
        <v>0.54</v>
      </c>
      <c r="T1122" s="40">
        <f t="shared" si="125"/>
        <v>1.016</v>
      </c>
      <c r="U1122" s="7"/>
      <c r="AF1122" s="3"/>
    </row>
    <row r="1123" spans="1:36" s="25" customFormat="1" x14ac:dyDescent="0.25">
      <c r="A1123" s="27">
        <v>29121</v>
      </c>
      <c r="B1123" s="11" t="s">
        <v>1245</v>
      </c>
      <c r="C1123" s="11" t="s">
        <v>56</v>
      </c>
      <c r="D1123" s="11"/>
      <c r="E1123" s="13"/>
      <c r="F1123" s="37">
        <v>0.89567737261531033</v>
      </c>
      <c r="G1123" s="37">
        <v>0.15483991761842353</v>
      </c>
      <c r="H1123" s="38">
        <v>37405</v>
      </c>
      <c r="I1123" s="38">
        <v>30104</v>
      </c>
      <c r="J1123" s="27" t="s">
        <v>20</v>
      </c>
      <c r="K1123" s="7"/>
      <c r="L1123" s="40">
        <f t="shared" si="119"/>
        <v>0.89927447049729958</v>
      </c>
      <c r="M1123" s="40">
        <f t="shared" si="120"/>
        <v>0.18623268780134913</v>
      </c>
      <c r="N1123" s="40">
        <f t="shared" si="121"/>
        <v>0.19938911928698599</v>
      </c>
      <c r="O1123" s="40">
        <f t="shared" si="122"/>
        <v>0.25074547302137301</v>
      </c>
      <c r="P1123" s="41">
        <v>0.25</v>
      </c>
      <c r="Q1123" s="37">
        <f t="shared" si="123"/>
        <v>1.7856417506070077</v>
      </c>
      <c r="R1123" s="17"/>
      <c r="S1123" s="44">
        <f t="shared" si="124"/>
        <v>0.152</v>
      </c>
      <c r="T1123" s="40">
        <f t="shared" si="125"/>
        <v>0.86080000000000001</v>
      </c>
      <c r="U1123" s="7"/>
      <c r="Z1123" s="7"/>
      <c r="AA1123" s="7"/>
      <c r="AB1123" s="7"/>
      <c r="AC1123" s="7"/>
      <c r="AD1123" s="7"/>
      <c r="AE1123" s="7"/>
      <c r="AF1123" s="3"/>
      <c r="AJ1123" s="7"/>
    </row>
    <row r="1124" spans="1:36" s="25" customFormat="1" x14ac:dyDescent="0.25">
      <c r="A1124" s="27">
        <v>29123</v>
      </c>
      <c r="B1124" s="11" t="s">
        <v>1245</v>
      </c>
      <c r="C1124" s="11" t="s">
        <v>205</v>
      </c>
      <c r="D1124" s="11"/>
      <c r="E1124" s="13"/>
      <c r="F1124" s="37">
        <v>0.87627662678727747</v>
      </c>
      <c r="G1124" s="37">
        <v>9.9404052443384988E-2</v>
      </c>
      <c r="H1124" s="38">
        <v>36197</v>
      </c>
      <c r="I1124" s="38">
        <v>29686</v>
      </c>
      <c r="J1124" s="27" t="s">
        <v>20</v>
      </c>
      <c r="K1124" s="7"/>
      <c r="L1124" s="40">
        <f t="shared" si="119"/>
        <v>0.87979581002738705</v>
      </c>
      <c r="M1124" s="40">
        <f t="shared" si="120"/>
        <v>0.11955756725793544</v>
      </c>
      <c r="N1124" s="40">
        <f t="shared" si="121"/>
        <v>0.19294981822833931</v>
      </c>
      <c r="O1124" s="40">
        <f t="shared" si="122"/>
        <v>0.24726382248579853</v>
      </c>
      <c r="P1124" s="41">
        <v>0.25</v>
      </c>
      <c r="Q1124" s="37">
        <f t="shared" si="123"/>
        <v>1.6895670179994604</v>
      </c>
      <c r="R1124" s="17"/>
      <c r="S1124" s="44">
        <f t="shared" si="124"/>
        <v>7.8E-2</v>
      </c>
      <c r="T1124" s="40">
        <f t="shared" si="125"/>
        <v>0.83119999999999994</v>
      </c>
      <c r="U1124" s="7"/>
      <c r="Z1124" s="7"/>
      <c r="AA1124" s="7"/>
      <c r="AB1124" s="7"/>
      <c r="AC1124" s="7"/>
      <c r="AD1124" s="7"/>
      <c r="AE1124" s="7"/>
      <c r="AF1124" s="3"/>
    </row>
    <row r="1125" spans="1:36" s="25" customFormat="1" x14ac:dyDescent="0.25">
      <c r="A1125" s="27">
        <v>29127</v>
      </c>
      <c r="B1125" s="11" t="s">
        <v>1245</v>
      </c>
      <c r="C1125" s="11" t="s">
        <v>206</v>
      </c>
      <c r="D1125" s="11"/>
      <c r="E1125" s="13"/>
      <c r="F1125" s="37">
        <v>0.8913678618857902</v>
      </c>
      <c r="G1125" s="37">
        <v>0.18301709758131776</v>
      </c>
      <c r="H1125" s="38">
        <v>42756</v>
      </c>
      <c r="I1125" s="38">
        <v>38473</v>
      </c>
      <c r="J1125" s="27" t="s">
        <v>25</v>
      </c>
      <c r="K1125" s="7"/>
      <c r="L1125" s="40">
        <f t="shared" si="119"/>
        <v>0.89494765249577335</v>
      </c>
      <c r="M1125" s="40">
        <f t="shared" si="120"/>
        <v>0.22012260481928317</v>
      </c>
      <c r="N1125" s="40">
        <f t="shared" si="121"/>
        <v>0.22791287753600784</v>
      </c>
      <c r="O1125" s="40">
        <f t="shared" si="122"/>
        <v>0.3204534475003748</v>
      </c>
      <c r="P1125" s="41">
        <v>0.5</v>
      </c>
      <c r="Q1125" s="37">
        <f t="shared" si="123"/>
        <v>2.163436582351439</v>
      </c>
      <c r="R1125" s="17"/>
      <c r="S1125" s="44">
        <f t="shared" si="124"/>
        <v>0.49399999999999999</v>
      </c>
      <c r="T1125" s="40">
        <f t="shared" si="125"/>
        <v>0.99760000000000004</v>
      </c>
      <c r="U1125" s="7"/>
      <c r="AF1125" s="3"/>
    </row>
    <row r="1126" spans="1:36" s="25" customFormat="1" x14ac:dyDescent="0.25">
      <c r="A1126" s="27">
        <v>29131</v>
      </c>
      <c r="B1126" s="11" t="s">
        <v>1245</v>
      </c>
      <c r="C1126" s="11" t="s">
        <v>1264</v>
      </c>
      <c r="D1126" s="11"/>
      <c r="E1126" s="13"/>
      <c r="F1126" s="37">
        <v>0.86390791199184025</v>
      </c>
      <c r="G1126" s="37">
        <v>0.1375513362299863</v>
      </c>
      <c r="H1126" s="38">
        <v>34763</v>
      </c>
      <c r="I1126" s="38">
        <v>31980</v>
      </c>
      <c r="J1126" s="27" t="s">
        <v>20</v>
      </c>
      <c r="K1126" s="7"/>
      <c r="L1126" s="40">
        <f t="shared" si="119"/>
        <v>0.86737742167855447</v>
      </c>
      <c r="M1126" s="40">
        <f t="shared" si="120"/>
        <v>0.1654389607717634</v>
      </c>
      <c r="N1126" s="40">
        <f t="shared" si="121"/>
        <v>0.18530581349481337</v>
      </c>
      <c r="O1126" s="40">
        <f t="shared" si="122"/>
        <v>0.26637125389395128</v>
      </c>
      <c r="P1126" s="41">
        <v>0.25</v>
      </c>
      <c r="Q1126" s="37">
        <f t="shared" si="123"/>
        <v>1.7344934498390825</v>
      </c>
      <c r="R1126" s="17"/>
      <c r="S1126" s="44">
        <f t="shared" si="124"/>
        <v>0.107</v>
      </c>
      <c r="T1126" s="40">
        <f t="shared" si="125"/>
        <v>0.84279999999999999</v>
      </c>
      <c r="U1126" s="7"/>
      <c r="AF1126" s="3"/>
    </row>
    <row r="1127" spans="1:36" s="25" customFormat="1" x14ac:dyDescent="0.25">
      <c r="A1127" s="27">
        <v>29133</v>
      </c>
      <c r="B1127" s="11" t="s">
        <v>1245</v>
      </c>
      <c r="C1127" s="11" t="s">
        <v>207</v>
      </c>
      <c r="D1127" s="11"/>
      <c r="E1127" s="13"/>
      <c r="F1127" s="37">
        <v>0.82070240295748609</v>
      </c>
      <c r="G1127" s="37">
        <v>0.10470886075949368</v>
      </c>
      <c r="H1127" s="38">
        <v>29606</v>
      </c>
      <c r="I1127" s="38">
        <v>38507</v>
      </c>
      <c r="J1127" s="27" t="s">
        <v>20</v>
      </c>
      <c r="K1127" s="7"/>
      <c r="L1127" s="40">
        <f t="shared" si="119"/>
        <v>0.82399839654366069</v>
      </c>
      <c r="M1127" s="40">
        <f t="shared" si="120"/>
        <v>0.12593789040829032</v>
      </c>
      <c r="N1127" s="40">
        <f t="shared" si="121"/>
        <v>0.15781618140918346</v>
      </c>
      <c r="O1127" s="40">
        <f t="shared" si="122"/>
        <v>0.32073664395542156</v>
      </c>
      <c r="P1127" s="41">
        <v>0.25</v>
      </c>
      <c r="Q1127" s="37">
        <f t="shared" si="123"/>
        <v>1.678489112316556</v>
      </c>
      <c r="R1127" s="17"/>
      <c r="S1127" s="44">
        <f t="shared" si="124"/>
        <v>6.8000000000000005E-2</v>
      </c>
      <c r="T1127" s="40">
        <f t="shared" si="125"/>
        <v>0.82719999999999994</v>
      </c>
      <c r="U1127" s="7"/>
      <c r="Z1127" s="7"/>
      <c r="AA1127" s="7"/>
      <c r="AB1127" s="7"/>
      <c r="AC1127" s="7"/>
      <c r="AD1127" s="7"/>
      <c r="AE1127" s="7"/>
      <c r="AF1127" s="3"/>
      <c r="AJ1127" s="7"/>
    </row>
    <row r="1128" spans="1:36" s="25" customFormat="1" x14ac:dyDescent="0.25">
      <c r="A1128" s="27">
        <v>29135</v>
      </c>
      <c r="B1128" s="11" t="s">
        <v>1245</v>
      </c>
      <c r="C1128" s="11" t="s">
        <v>1265</v>
      </c>
      <c r="D1128" s="11"/>
      <c r="E1128" s="13"/>
      <c r="F1128" s="37">
        <v>0.91497036846173663</v>
      </c>
      <c r="G1128" s="37">
        <v>0.17654999517886413</v>
      </c>
      <c r="H1128" s="38">
        <v>49394</v>
      </c>
      <c r="I1128" s="38">
        <v>28362</v>
      </c>
      <c r="J1128" s="27" t="s">
        <v>22</v>
      </c>
      <c r="K1128" s="7"/>
      <c r="L1128" s="40">
        <f t="shared" si="119"/>
        <v>0.91864494825475562</v>
      </c>
      <c r="M1128" s="40">
        <f t="shared" si="120"/>
        <v>0.21234434013650605</v>
      </c>
      <c r="N1128" s="40">
        <f t="shared" si="121"/>
        <v>0.26329705007516074</v>
      </c>
      <c r="O1128" s="40">
        <f t="shared" si="122"/>
        <v>0.23623581935397892</v>
      </c>
      <c r="P1128" s="41">
        <v>0.6</v>
      </c>
      <c r="Q1128" s="37">
        <f t="shared" si="123"/>
        <v>2.2305221578204013</v>
      </c>
      <c r="R1128" s="17"/>
      <c r="S1128" s="44">
        <f t="shared" si="124"/>
        <v>0.54600000000000004</v>
      </c>
      <c r="T1128" s="40">
        <f t="shared" si="125"/>
        <v>1.0184</v>
      </c>
      <c r="U1128" s="7"/>
      <c r="AF1128" s="3"/>
    </row>
    <row r="1129" spans="1:36" s="25" customFormat="1" x14ac:dyDescent="0.25">
      <c r="A1129" s="27">
        <v>29137</v>
      </c>
      <c r="B1129" s="11" t="s">
        <v>1245</v>
      </c>
      <c r="C1129" s="11" t="s">
        <v>61</v>
      </c>
      <c r="D1129" s="11"/>
      <c r="E1129" s="13"/>
      <c r="F1129" s="37">
        <v>0.91263713937423807</v>
      </c>
      <c r="G1129" s="37">
        <v>0.12165450121654502</v>
      </c>
      <c r="H1129" s="38">
        <v>40707</v>
      </c>
      <c r="I1129" s="38">
        <v>27288</v>
      </c>
      <c r="J1129" s="27" t="s">
        <v>20</v>
      </c>
      <c r="K1129" s="7"/>
      <c r="L1129" s="40">
        <f t="shared" si="119"/>
        <v>0.91630234876931538</v>
      </c>
      <c r="M1129" s="40">
        <f t="shared" si="120"/>
        <v>0.14631914749865485</v>
      </c>
      <c r="N1129" s="40">
        <f t="shared" si="121"/>
        <v>0.21699058625358481</v>
      </c>
      <c r="O1129" s="40">
        <f t="shared" si="122"/>
        <v>0.22729014309750287</v>
      </c>
      <c r="P1129" s="41">
        <v>0.25</v>
      </c>
      <c r="Q1129" s="37">
        <f t="shared" si="123"/>
        <v>1.7569022256190581</v>
      </c>
      <c r="R1129" s="17"/>
      <c r="S1129" s="44">
        <f t="shared" si="124"/>
        <v>0.13100000000000001</v>
      </c>
      <c r="T1129" s="40">
        <f t="shared" si="125"/>
        <v>0.85240000000000005</v>
      </c>
      <c r="U1129" s="7"/>
      <c r="AF1129" s="3"/>
    </row>
    <row r="1130" spans="1:36" s="25" customFormat="1" x14ac:dyDescent="0.25">
      <c r="A1130" s="27">
        <v>29139</v>
      </c>
      <c r="B1130" s="11" t="s">
        <v>1245</v>
      </c>
      <c r="C1130" s="11" t="s">
        <v>62</v>
      </c>
      <c r="D1130" s="11"/>
      <c r="E1130" s="13"/>
      <c r="F1130" s="37">
        <v>0.87457912457912457</v>
      </c>
      <c r="G1130" s="37">
        <v>0.11420842154787109</v>
      </c>
      <c r="H1130" s="38">
        <v>40565</v>
      </c>
      <c r="I1130" s="38">
        <v>28061</v>
      </c>
      <c r="J1130" s="27" t="s">
        <v>20</v>
      </c>
      <c r="K1130" s="7"/>
      <c r="L1130" s="40">
        <f t="shared" si="119"/>
        <v>0.87809149054128977</v>
      </c>
      <c r="M1130" s="40">
        <f t="shared" si="120"/>
        <v>0.13736342437758334</v>
      </c>
      <c r="N1130" s="40">
        <f t="shared" si="121"/>
        <v>0.21623364854635976</v>
      </c>
      <c r="O1130" s="40">
        <f t="shared" si="122"/>
        <v>0.23372869779606523</v>
      </c>
      <c r="P1130" s="41">
        <v>0.25</v>
      </c>
      <c r="Q1130" s="37">
        <f t="shared" si="123"/>
        <v>1.7154172612612983</v>
      </c>
      <c r="R1130" s="17"/>
      <c r="S1130" s="44">
        <f t="shared" si="124"/>
        <v>9.2999999999999999E-2</v>
      </c>
      <c r="T1130" s="40">
        <f t="shared" si="125"/>
        <v>0.83719999999999994</v>
      </c>
      <c r="U1130" s="7"/>
      <c r="AF1130" s="3"/>
      <c r="AJ1130" s="7"/>
    </row>
    <row r="1131" spans="1:36" s="25" customFormat="1" x14ac:dyDescent="0.25">
      <c r="A1131" s="27">
        <v>29141</v>
      </c>
      <c r="B1131" s="11" t="s">
        <v>1245</v>
      </c>
      <c r="C1131" s="11" t="s">
        <v>63</v>
      </c>
      <c r="D1131" s="11"/>
      <c r="E1131" s="13"/>
      <c r="F1131" s="37">
        <v>0.85265786657153053</v>
      </c>
      <c r="G1131" s="37">
        <v>0.13344293738868337</v>
      </c>
      <c r="H1131" s="38">
        <v>35446</v>
      </c>
      <c r="I1131" s="38">
        <v>27191</v>
      </c>
      <c r="J1131" s="27" t="s">
        <v>20</v>
      </c>
      <c r="K1131" s="7"/>
      <c r="L1131" s="40">
        <f t="shared" si="119"/>
        <v>0.85608219535294228</v>
      </c>
      <c r="M1131" s="40">
        <f t="shared" si="120"/>
        <v>0.16049761121188247</v>
      </c>
      <c r="N1131" s="40">
        <f t="shared" si="121"/>
        <v>0.18894657725562106</v>
      </c>
      <c r="O1131" s="40">
        <f t="shared" si="122"/>
        <v>0.22648220026986957</v>
      </c>
      <c r="P1131" s="41">
        <v>0.25</v>
      </c>
      <c r="Q1131" s="37">
        <f t="shared" si="123"/>
        <v>1.6820085840903156</v>
      </c>
      <c r="R1131" s="17"/>
      <c r="S1131" s="44">
        <f t="shared" si="124"/>
        <v>7.0000000000000007E-2</v>
      </c>
      <c r="T1131" s="40">
        <f t="shared" si="125"/>
        <v>0.82799999999999996</v>
      </c>
      <c r="U1131" s="7"/>
      <c r="AF1131" s="3"/>
    </row>
    <row r="1132" spans="1:36" s="25" customFormat="1" x14ac:dyDescent="0.25">
      <c r="A1132" s="27">
        <v>29143</v>
      </c>
      <c r="B1132" s="11" t="s">
        <v>1243</v>
      </c>
      <c r="C1132" s="11" t="s">
        <v>1266</v>
      </c>
      <c r="D1132" s="11"/>
      <c r="E1132" s="13"/>
      <c r="F1132" s="37">
        <v>0.82431092603608969</v>
      </c>
      <c r="G1132" s="37">
        <v>0.11749429448335563</v>
      </c>
      <c r="H1132" s="38">
        <v>35174</v>
      </c>
      <c r="I1132" s="38">
        <v>47867</v>
      </c>
      <c r="J1132" s="27" t="s">
        <v>20</v>
      </c>
      <c r="K1132" s="7"/>
      <c r="L1132" s="40">
        <f t="shared" si="119"/>
        <v>0.827621411682821</v>
      </c>
      <c r="M1132" s="40">
        <f t="shared" si="120"/>
        <v>0.14131548633913132</v>
      </c>
      <c r="N1132" s="40">
        <f t="shared" si="121"/>
        <v>0.18749666840797877</v>
      </c>
      <c r="O1132" s="40">
        <f t="shared" si="122"/>
        <v>0.39869896216828532</v>
      </c>
      <c r="P1132" s="41">
        <v>0.25</v>
      </c>
      <c r="Q1132" s="37">
        <f t="shared" si="123"/>
        <v>1.8051325285982165</v>
      </c>
      <c r="R1132" s="17"/>
      <c r="S1132" s="44">
        <f t="shared" si="124"/>
        <v>0.16500000000000001</v>
      </c>
      <c r="T1132" s="40">
        <f t="shared" si="125"/>
        <v>0.86599999999999999</v>
      </c>
      <c r="U1132" s="7"/>
      <c r="AF1132" s="3"/>
    </row>
    <row r="1133" spans="1:36" s="25" customFormat="1" x14ac:dyDescent="0.25">
      <c r="A1133" s="27">
        <v>29145</v>
      </c>
      <c r="B1133" s="11" t="s">
        <v>1245</v>
      </c>
      <c r="C1133" s="11" t="s">
        <v>209</v>
      </c>
      <c r="D1133" s="11"/>
      <c r="E1133" s="13"/>
      <c r="F1133" s="37">
        <v>0.89580281510731796</v>
      </c>
      <c r="G1133" s="37">
        <v>0.1824521993522098</v>
      </c>
      <c r="H1133" s="38">
        <v>42644</v>
      </c>
      <c r="I1133" s="38">
        <v>39548</v>
      </c>
      <c r="J1133" s="27" t="s">
        <v>22</v>
      </c>
      <c r="K1133" s="7"/>
      <c r="L1133" s="40">
        <f t="shared" si="119"/>
        <v>0.89940041677441562</v>
      </c>
      <c r="M1133" s="40">
        <f t="shared" si="120"/>
        <v>0.2194431772068231</v>
      </c>
      <c r="N1133" s="40">
        <f t="shared" si="121"/>
        <v>0.22731585624580219</v>
      </c>
      <c r="O1133" s="40">
        <f t="shared" si="122"/>
        <v>0.32940745306435221</v>
      </c>
      <c r="P1133" s="41">
        <v>0.6</v>
      </c>
      <c r="Q1133" s="37">
        <f t="shared" si="123"/>
        <v>2.2755669032913932</v>
      </c>
      <c r="R1133" s="17"/>
      <c r="S1133" s="44">
        <f t="shared" si="124"/>
        <v>0.57699999999999996</v>
      </c>
      <c r="T1133" s="40">
        <f t="shared" si="125"/>
        <v>1.0307999999999999</v>
      </c>
      <c r="U1133" s="7"/>
      <c r="AF1133" s="3"/>
    </row>
    <row r="1134" spans="1:36" s="25" customFormat="1" x14ac:dyDescent="0.25">
      <c r="A1134" s="27">
        <v>29149</v>
      </c>
      <c r="B1134" s="11" t="s">
        <v>1245</v>
      </c>
      <c r="C1134" s="11" t="s">
        <v>1267</v>
      </c>
      <c r="D1134" s="11"/>
      <c r="E1134" s="13"/>
      <c r="F1134" s="37">
        <v>0.82060390763765545</v>
      </c>
      <c r="G1134" s="37">
        <v>0.10266806173162438</v>
      </c>
      <c r="H1134" s="38">
        <v>26926</v>
      </c>
      <c r="I1134" s="38">
        <v>26574</v>
      </c>
      <c r="J1134" s="27" t="s">
        <v>20</v>
      </c>
      <c r="K1134" s="7"/>
      <c r="L1134" s="40">
        <f t="shared" si="119"/>
        <v>0.82389950566029668</v>
      </c>
      <c r="M1134" s="40">
        <f t="shared" si="120"/>
        <v>0.12348333286222471</v>
      </c>
      <c r="N1134" s="40">
        <f t="shared" si="121"/>
        <v>0.14353031482211964</v>
      </c>
      <c r="O1134" s="40">
        <f t="shared" si="122"/>
        <v>0.22134301754152161</v>
      </c>
      <c r="P1134" s="41">
        <v>0.25</v>
      </c>
      <c r="Q1134" s="37">
        <f t="shared" si="123"/>
        <v>1.5622561708861626</v>
      </c>
      <c r="R1134" s="17"/>
      <c r="S1134" s="44">
        <f t="shared" si="124"/>
        <v>1.6E-2</v>
      </c>
      <c r="T1134" s="40">
        <f t="shared" si="125"/>
        <v>0.80640000000000001</v>
      </c>
      <c r="U1134" s="7"/>
      <c r="Z1134" s="7"/>
      <c r="AA1134" s="7"/>
      <c r="AB1134" s="7"/>
      <c r="AC1134" s="7"/>
      <c r="AD1134" s="7"/>
      <c r="AE1134" s="7"/>
      <c r="AF1134" s="3"/>
    </row>
    <row r="1135" spans="1:36" s="25" customFormat="1" x14ac:dyDescent="0.25">
      <c r="A1135" s="27">
        <v>29151</v>
      </c>
      <c r="B1135" s="11" t="s">
        <v>1245</v>
      </c>
      <c r="C1135" s="11" t="s">
        <v>660</v>
      </c>
      <c r="D1135" s="11"/>
      <c r="E1135" s="13"/>
      <c r="F1135" s="37">
        <v>0.92919896640826871</v>
      </c>
      <c r="G1135" s="37">
        <v>0.14114806278125344</v>
      </c>
      <c r="H1135" s="38">
        <v>51006</v>
      </c>
      <c r="I1135" s="38">
        <v>27529</v>
      </c>
      <c r="J1135" s="27" t="s">
        <v>22</v>
      </c>
      <c r="K1135" s="7"/>
      <c r="L1135" s="40">
        <f t="shared" si="119"/>
        <v>0.93293068916492838</v>
      </c>
      <c r="M1135" s="40">
        <f t="shared" si="120"/>
        <v>0.16976489986570964</v>
      </c>
      <c r="N1135" s="40">
        <f t="shared" si="121"/>
        <v>0.27188989221633492</v>
      </c>
      <c r="O1135" s="40">
        <f t="shared" si="122"/>
        <v>0.2292975062053341</v>
      </c>
      <c r="P1135" s="41">
        <v>0.6</v>
      </c>
      <c r="Q1135" s="37">
        <f t="shared" si="123"/>
        <v>2.2038829874523072</v>
      </c>
      <c r="R1135" s="17"/>
      <c r="S1135" s="44">
        <f t="shared" si="124"/>
        <v>0.52400000000000002</v>
      </c>
      <c r="T1135" s="40">
        <f t="shared" si="125"/>
        <v>1.0096000000000001</v>
      </c>
      <c r="U1135" s="7"/>
      <c r="AF1135" s="3"/>
      <c r="AJ1135" s="7"/>
    </row>
    <row r="1136" spans="1:36" s="25" customFormat="1" x14ac:dyDescent="0.25">
      <c r="A1136" s="27">
        <v>29153</v>
      </c>
      <c r="B1136" s="11" t="s">
        <v>1245</v>
      </c>
      <c r="C1136" s="11" t="s">
        <v>1268</v>
      </c>
      <c r="D1136" s="11"/>
      <c r="E1136" s="13"/>
      <c r="F1136" s="37">
        <v>0.86664524421593825</v>
      </c>
      <c r="G1136" s="37">
        <v>0.11241703539823009</v>
      </c>
      <c r="H1136" s="38">
        <v>32126</v>
      </c>
      <c r="I1136" s="38">
        <v>20960</v>
      </c>
      <c r="J1136" s="27" t="s">
        <v>20</v>
      </c>
      <c r="K1136" s="7"/>
      <c r="L1136" s="40">
        <f t="shared" si="119"/>
        <v>0.87012574720475733</v>
      </c>
      <c r="M1136" s="40">
        <f t="shared" si="120"/>
        <v>0.13520884652279597</v>
      </c>
      <c r="N1136" s="40">
        <f t="shared" si="121"/>
        <v>0.17124916043881064</v>
      </c>
      <c r="O1136" s="40">
        <f t="shared" si="122"/>
        <v>0.17458228522880609</v>
      </c>
      <c r="P1136" s="41">
        <v>0.25</v>
      </c>
      <c r="Q1136" s="37">
        <f t="shared" si="123"/>
        <v>1.6011660393951701</v>
      </c>
      <c r="R1136" s="17"/>
      <c r="S1136" s="44">
        <f t="shared" si="124"/>
        <v>2.7E-2</v>
      </c>
      <c r="T1136" s="40">
        <f t="shared" si="125"/>
        <v>0.81079999999999997</v>
      </c>
      <c r="U1136" s="7"/>
      <c r="AF1136" s="3"/>
    </row>
    <row r="1137" spans="1:36" s="25" customFormat="1" x14ac:dyDescent="0.25">
      <c r="A1137" s="27">
        <v>29155</v>
      </c>
      <c r="B1137" s="11" t="s">
        <v>1245</v>
      </c>
      <c r="C1137" s="11" t="s">
        <v>1269</v>
      </c>
      <c r="D1137" s="11"/>
      <c r="E1137" s="13"/>
      <c r="F1137" s="37">
        <v>0.75827143821742071</v>
      </c>
      <c r="G1137" s="37">
        <v>0.10876651226625493</v>
      </c>
      <c r="H1137" s="38">
        <v>30194</v>
      </c>
      <c r="I1137" s="38">
        <v>39514</v>
      </c>
      <c r="J1137" s="27" t="s">
        <v>20</v>
      </c>
      <c r="K1137" s="7"/>
      <c r="L1137" s="40">
        <f t="shared" si="119"/>
        <v>0.76131670503757098</v>
      </c>
      <c r="M1137" s="40">
        <f t="shared" si="120"/>
        <v>0.13081820394686733</v>
      </c>
      <c r="N1137" s="40">
        <f t="shared" si="121"/>
        <v>0.16095054318276314</v>
      </c>
      <c r="O1137" s="40">
        <f t="shared" si="122"/>
        <v>0.3291242566093055</v>
      </c>
      <c r="P1137" s="41">
        <v>0.25</v>
      </c>
      <c r="Q1137" s="37">
        <f t="shared" si="123"/>
        <v>1.6322097087765071</v>
      </c>
      <c r="R1137" s="17"/>
      <c r="S1137" s="44">
        <f t="shared" si="124"/>
        <v>4.1000000000000002E-2</v>
      </c>
      <c r="T1137" s="40">
        <f t="shared" si="125"/>
        <v>0.81640000000000001</v>
      </c>
      <c r="U1137" s="7"/>
      <c r="Z1137" s="7"/>
      <c r="AA1137" s="7"/>
      <c r="AB1137" s="7"/>
      <c r="AC1137" s="7"/>
      <c r="AD1137" s="7"/>
      <c r="AE1137" s="7"/>
      <c r="AF1137" s="3"/>
    </row>
    <row r="1138" spans="1:36" s="25" customFormat="1" x14ac:dyDescent="0.25">
      <c r="A1138" s="27">
        <v>29157</v>
      </c>
      <c r="B1138" s="11" t="s">
        <v>1245</v>
      </c>
      <c r="C1138" s="11" t="s">
        <v>1270</v>
      </c>
      <c r="D1138" s="11"/>
      <c r="E1138" s="13"/>
      <c r="F1138" s="37">
        <v>0.91440501043841338</v>
      </c>
      <c r="G1138" s="37">
        <v>0.13758653241032096</v>
      </c>
      <c r="H1138" s="38">
        <v>45553</v>
      </c>
      <c r="I1138" s="38">
        <v>34520</v>
      </c>
      <c r="J1138" s="27" t="s">
        <v>20</v>
      </c>
      <c r="K1138" s="7"/>
      <c r="L1138" s="40">
        <f t="shared" si="119"/>
        <v>0.91807731971728246</v>
      </c>
      <c r="M1138" s="40">
        <f t="shared" si="120"/>
        <v>0.16548129274509998</v>
      </c>
      <c r="N1138" s="40">
        <f t="shared" si="121"/>
        <v>0.24282241814944722</v>
      </c>
      <c r="O1138" s="40">
        <f t="shared" si="122"/>
        <v>0.28752769494744207</v>
      </c>
      <c r="P1138" s="41">
        <v>0.25</v>
      </c>
      <c r="Q1138" s="37">
        <f t="shared" si="123"/>
        <v>1.8639087255592717</v>
      </c>
      <c r="R1138" s="17"/>
      <c r="S1138" s="44">
        <f t="shared" si="124"/>
        <v>0.222</v>
      </c>
      <c r="T1138" s="40">
        <f t="shared" si="125"/>
        <v>0.88880000000000003</v>
      </c>
      <c r="U1138" s="7"/>
      <c r="AF1138" s="3"/>
    </row>
    <row r="1139" spans="1:36" s="25" customFormat="1" x14ac:dyDescent="0.25">
      <c r="A1139" s="27">
        <v>29161</v>
      </c>
      <c r="B1139" s="11" t="s">
        <v>1245</v>
      </c>
      <c r="C1139" s="11" t="s">
        <v>1271</v>
      </c>
      <c r="D1139" s="11"/>
      <c r="E1139" s="13"/>
      <c r="F1139" s="37">
        <v>0.88389051993559997</v>
      </c>
      <c r="G1139" s="37">
        <v>0.26393466637369078</v>
      </c>
      <c r="H1139" s="38">
        <v>41388</v>
      </c>
      <c r="I1139" s="38">
        <v>39411</v>
      </c>
      <c r="J1139" s="27" t="s">
        <v>25</v>
      </c>
      <c r="K1139" s="7"/>
      <c r="L1139" s="40">
        <f t="shared" si="119"/>
        <v>0.8874402810598393</v>
      </c>
      <c r="M1139" s="40">
        <f t="shared" si="120"/>
        <v>0.3174456760165334</v>
      </c>
      <c r="N1139" s="40">
        <f t="shared" si="121"/>
        <v>0.22062068891992451</v>
      </c>
      <c r="O1139" s="40">
        <f t="shared" si="122"/>
        <v>0.32826633793666393</v>
      </c>
      <c r="P1139" s="41">
        <v>0.5</v>
      </c>
      <c r="Q1139" s="37">
        <f t="shared" si="123"/>
        <v>2.2537729839329614</v>
      </c>
      <c r="R1139" s="17"/>
      <c r="S1139" s="44">
        <f t="shared" si="124"/>
        <v>0.56599999999999995</v>
      </c>
      <c r="T1139" s="40">
        <f t="shared" si="125"/>
        <v>1.0264</v>
      </c>
      <c r="U1139" s="7"/>
      <c r="AF1139" s="3"/>
    </row>
    <row r="1140" spans="1:36" s="25" customFormat="1" x14ac:dyDescent="0.25">
      <c r="A1140" s="27">
        <v>29163</v>
      </c>
      <c r="B1140" s="11" t="s">
        <v>1245</v>
      </c>
      <c r="C1140" s="11" t="s">
        <v>212</v>
      </c>
      <c r="D1140" s="11"/>
      <c r="E1140" s="13"/>
      <c r="F1140" s="37">
        <v>0.87208033180528266</v>
      </c>
      <c r="G1140" s="37">
        <v>0.11165807157368339</v>
      </c>
      <c r="H1140" s="38">
        <v>40812</v>
      </c>
      <c r="I1140" s="38">
        <v>32864</v>
      </c>
      <c r="J1140" s="27" t="s">
        <v>20</v>
      </c>
      <c r="K1140" s="7"/>
      <c r="L1140" s="40">
        <f t="shared" si="119"/>
        <v>0.87558266245510308</v>
      </c>
      <c r="M1140" s="40">
        <f t="shared" si="120"/>
        <v>0.13429600779772224</v>
      </c>
      <c r="N1140" s="40">
        <f t="shared" si="121"/>
        <v>0.2175502937131526</v>
      </c>
      <c r="O1140" s="40">
        <f t="shared" si="122"/>
        <v>0.27373436172516619</v>
      </c>
      <c r="P1140" s="41">
        <v>0.25</v>
      </c>
      <c r="Q1140" s="37">
        <f t="shared" si="123"/>
        <v>1.7511633256911441</v>
      </c>
      <c r="R1140" s="17"/>
      <c r="S1140" s="44">
        <f t="shared" si="124"/>
        <v>0.126</v>
      </c>
      <c r="T1140" s="40">
        <f t="shared" si="125"/>
        <v>0.85040000000000004</v>
      </c>
      <c r="U1140" s="7"/>
      <c r="AF1140" s="3"/>
    </row>
    <row r="1141" spans="1:36" s="25" customFormat="1" x14ac:dyDescent="0.25">
      <c r="A1141" s="27">
        <v>29165</v>
      </c>
      <c r="B1141" s="11" t="s">
        <v>1245</v>
      </c>
      <c r="C1141" s="11" t="s">
        <v>1272</v>
      </c>
      <c r="D1141" s="11"/>
      <c r="E1141" s="13"/>
      <c r="F1141" s="37">
        <v>0.95118452332158376</v>
      </c>
      <c r="G1141" s="37">
        <v>0.38675387035350606</v>
      </c>
      <c r="H1141" s="38">
        <v>67419</v>
      </c>
      <c r="I1141" s="38">
        <v>46259</v>
      </c>
      <c r="J1141" s="27" t="s">
        <v>17</v>
      </c>
      <c r="K1141" s="7"/>
      <c r="L1141" s="40">
        <f t="shared" si="119"/>
        <v>0.95500454148753389</v>
      </c>
      <c r="M1141" s="40">
        <f t="shared" si="120"/>
        <v>0.46516566206786691</v>
      </c>
      <c r="N1141" s="40">
        <f t="shared" si="121"/>
        <v>0.35938016396763289</v>
      </c>
      <c r="O1141" s="40">
        <f t="shared" si="122"/>
        <v>0.38530543570607539</v>
      </c>
      <c r="P1141" s="41">
        <v>0.75</v>
      </c>
      <c r="Q1141" s="37">
        <f t="shared" si="123"/>
        <v>2.9148558032291088</v>
      </c>
      <c r="R1141" s="17"/>
      <c r="S1141" s="44">
        <f t="shared" si="124"/>
        <v>0.92200000000000004</v>
      </c>
      <c r="T1141" s="40">
        <f t="shared" si="125"/>
        <v>1.1688000000000001</v>
      </c>
      <c r="U1141" s="7"/>
      <c r="AF1141" s="3"/>
    </row>
    <row r="1142" spans="1:36" s="25" customFormat="1" x14ac:dyDescent="0.25">
      <c r="A1142" s="27">
        <v>29167</v>
      </c>
      <c r="B1142" s="11" t="s">
        <v>1245</v>
      </c>
      <c r="C1142" s="11" t="s">
        <v>214</v>
      </c>
      <c r="D1142" s="11"/>
      <c r="E1142" s="13"/>
      <c r="F1142" s="37">
        <v>0.83756405672744605</v>
      </c>
      <c r="G1142" s="37">
        <v>0.17239643630140433</v>
      </c>
      <c r="H1142" s="38">
        <v>38852</v>
      </c>
      <c r="I1142" s="38">
        <v>30859</v>
      </c>
      <c r="J1142" s="27" t="s">
        <v>22</v>
      </c>
      <c r="K1142" s="7"/>
      <c r="L1142" s="40">
        <f t="shared" si="119"/>
        <v>0.84092776779864065</v>
      </c>
      <c r="M1142" s="40">
        <f t="shared" si="120"/>
        <v>0.20734867464153514</v>
      </c>
      <c r="N1142" s="40">
        <f t="shared" si="121"/>
        <v>0.20710242113455368</v>
      </c>
      <c r="O1142" s="40">
        <f t="shared" si="122"/>
        <v>0.25703410018491063</v>
      </c>
      <c r="P1142" s="41">
        <v>0.6</v>
      </c>
      <c r="Q1142" s="37">
        <f t="shared" si="123"/>
        <v>2.11241296375964</v>
      </c>
      <c r="R1142" s="17"/>
      <c r="S1142" s="44">
        <f t="shared" si="124"/>
        <v>0.442</v>
      </c>
      <c r="T1142" s="40">
        <f t="shared" si="125"/>
        <v>0.9768</v>
      </c>
      <c r="U1142" s="7"/>
      <c r="Z1142" s="7"/>
      <c r="AA1142" s="7"/>
      <c r="AB1142" s="7"/>
      <c r="AC1142" s="7"/>
      <c r="AD1142" s="7"/>
      <c r="AE1142" s="7"/>
      <c r="AF1142" s="3"/>
    </row>
    <row r="1143" spans="1:36" s="25" customFormat="1" x14ac:dyDescent="0.25">
      <c r="A1143" s="27">
        <v>29169</v>
      </c>
      <c r="B1143" s="11" t="s">
        <v>1245</v>
      </c>
      <c r="C1143" s="11" t="s">
        <v>217</v>
      </c>
      <c r="D1143" s="11"/>
      <c r="E1143" s="13"/>
      <c r="F1143" s="37">
        <v>0.88654891304347827</v>
      </c>
      <c r="G1143" s="37">
        <v>0.20106768071958755</v>
      </c>
      <c r="H1143" s="38">
        <v>47251</v>
      </c>
      <c r="I1143" s="38">
        <v>59991</v>
      </c>
      <c r="J1143" s="27" t="s">
        <v>25</v>
      </c>
      <c r="K1143" s="7"/>
      <c r="L1143" s="40">
        <f t="shared" si="119"/>
        <v>0.8901093504452593</v>
      </c>
      <c r="M1143" s="40">
        <f t="shared" si="120"/>
        <v>0.24183282441850695</v>
      </c>
      <c r="N1143" s="40">
        <f t="shared" si="121"/>
        <v>0.25187368735274362</v>
      </c>
      <c r="O1143" s="40">
        <f t="shared" si="122"/>
        <v>0.4996834863149478</v>
      </c>
      <c r="P1143" s="41">
        <v>0.5</v>
      </c>
      <c r="Q1143" s="37">
        <f t="shared" si="123"/>
        <v>2.3834993485314575</v>
      </c>
      <c r="R1143" s="17"/>
      <c r="S1143" s="44">
        <f t="shared" si="124"/>
        <v>0.64800000000000002</v>
      </c>
      <c r="T1143" s="40">
        <f t="shared" si="125"/>
        <v>1.0591999999999999</v>
      </c>
      <c r="U1143" s="7"/>
      <c r="AF1143" s="3"/>
      <c r="AJ1143" s="7"/>
    </row>
    <row r="1144" spans="1:36" s="25" customFormat="1" x14ac:dyDescent="0.25">
      <c r="A1144" s="27">
        <v>29173</v>
      </c>
      <c r="B1144" s="11" t="s">
        <v>1245</v>
      </c>
      <c r="C1144" s="11" t="s">
        <v>1273</v>
      </c>
      <c r="D1144" s="11"/>
      <c r="E1144" s="13"/>
      <c r="F1144" s="37">
        <v>0.93181065872227742</v>
      </c>
      <c r="G1144" s="37">
        <v>0.14588528678304238</v>
      </c>
      <c r="H1144" s="38">
        <v>50145</v>
      </c>
      <c r="I1144" s="38">
        <v>33602</v>
      </c>
      <c r="J1144" s="27" t="s">
        <v>36</v>
      </c>
      <c r="K1144" s="7"/>
      <c r="L1144" s="40">
        <f t="shared" si="119"/>
        <v>0.93555287020308975</v>
      </c>
      <c r="M1144" s="40">
        <f t="shared" si="120"/>
        <v>0.17546256473236446</v>
      </c>
      <c r="N1144" s="40">
        <f t="shared" si="121"/>
        <v>0.267300291047879</v>
      </c>
      <c r="O1144" s="40">
        <f t="shared" si="122"/>
        <v>0.27988139066118045</v>
      </c>
      <c r="P1144" s="41">
        <v>0.4</v>
      </c>
      <c r="Q1144" s="37">
        <f t="shared" si="123"/>
        <v>2.0581971166445134</v>
      </c>
      <c r="R1144" s="17"/>
      <c r="S1144" s="44">
        <f t="shared" si="124"/>
        <v>0.39200000000000002</v>
      </c>
      <c r="T1144" s="40">
        <f t="shared" si="125"/>
        <v>0.95679999999999998</v>
      </c>
      <c r="U1144" s="7"/>
      <c r="AF1144" s="3"/>
      <c r="AJ1144" s="7"/>
    </row>
    <row r="1145" spans="1:36" s="25" customFormat="1" x14ac:dyDescent="0.25">
      <c r="A1145" s="27">
        <v>29177</v>
      </c>
      <c r="B1145" s="11" t="s">
        <v>1245</v>
      </c>
      <c r="C1145" s="11" t="s">
        <v>1274</v>
      </c>
      <c r="D1145" s="11"/>
      <c r="E1145" s="13"/>
      <c r="F1145" s="37">
        <v>0.92115296629556198</v>
      </c>
      <c r="G1145" s="37">
        <v>0.13268138801261831</v>
      </c>
      <c r="H1145" s="38">
        <v>52656</v>
      </c>
      <c r="I1145" s="38">
        <v>29055</v>
      </c>
      <c r="J1145" s="27" t="s">
        <v>22</v>
      </c>
      <c r="K1145" s="7"/>
      <c r="L1145" s="40">
        <f t="shared" si="119"/>
        <v>0.92485237579875701</v>
      </c>
      <c r="M1145" s="40">
        <f t="shared" si="120"/>
        <v>0.15958166273180421</v>
      </c>
      <c r="N1145" s="40">
        <f t="shared" si="121"/>
        <v>0.28068529515240037</v>
      </c>
      <c r="O1145" s="40">
        <f t="shared" si="122"/>
        <v>0.24200802945243133</v>
      </c>
      <c r="P1145" s="41">
        <v>0.6</v>
      </c>
      <c r="Q1145" s="37">
        <f t="shared" si="123"/>
        <v>2.2071273631353931</v>
      </c>
      <c r="R1145" s="17"/>
      <c r="S1145" s="44">
        <f t="shared" si="124"/>
        <v>0.52600000000000002</v>
      </c>
      <c r="T1145" s="40">
        <f t="shared" si="125"/>
        <v>1.0104</v>
      </c>
      <c r="U1145" s="7"/>
      <c r="AF1145" s="3"/>
    </row>
    <row r="1146" spans="1:36" s="25" customFormat="1" x14ac:dyDescent="0.25">
      <c r="A1146" s="27">
        <v>29179</v>
      </c>
      <c r="B1146" s="11" t="s">
        <v>1245</v>
      </c>
      <c r="C1146" s="11" t="s">
        <v>1275</v>
      </c>
      <c r="D1146" s="11"/>
      <c r="E1146" s="13"/>
      <c r="F1146" s="37">
        <v>0.81332567489948304</v>
      </c>
      <c r="G1146" s="37">
        <v>6.9338422391857502E-2</v>
      </c>
      <c r="H1146" s="38">
        <v>33326</v>
      </c>
      <c r="I1146" s="38">
        <v>33504</v>
      </c>
      <c r="J1146" s="27" t="s">
        <v>20</v>
      </c>
      <c r="K1146" s="7"/>
      <c r="L1146" s="40">
        <f t="shared" si="119"/>
        <v>0.81659204307177014</v>
      </c>
      <c r="M1146" s="40">
        <f t="shared" si="120"/>
        <v>8.3396329373947045E-2</v>
      </c>
      <c r="N1146" s="40">
        <f t="shared" si="121"/>
        <v>0.17764581711958549</v>
      </c>
      <c r="O1146" s="40">
        <f t="shared" si="122"/>
        <v>0.27906511852604576</v>
      </c>
      <c r="P1146" s="41">
        <v>0.25</v>
      </c>
      <c r="Q1146" s="37">
        <f t="shared" si="123"/>
        <v>1.6066993080913485</v>
      </c>
      <c r="R1146" s="17"/>
      <c r="S1146" s="44">
        <f t="shared" si="124"/>
        <v>0.03</v>
      </c>
      <c r="T1146" s="40">
        <f t="shared" si="125"/>
        <v>0.81200000000000006</v>
      </c>
      <c r="U1146" s="7"/>
      <c r="AF1146" s="3"/>
    </row>
    <row r="1147" spans="1:36" s="25" customFormat="1" x14ac:dyDescent="0.25">
      <c r="A1147" s="27">
        <v>29181</v>
      </c>
      <c r="B1147" s="11" t="s">
        <v>1245</v>
      </c>
      <c r="C1147" s="11" t="s">
        <v>1276</v>
      </c>
      <c r="D1147" s="11"/>
      <c r="E1147" s="13"/>
      <c r="F1147" s="37">
        <v>0.79091365461847385</v>
      </c>
      <c r="G1147" s="37">
        <v>9.7057305110996389E-2</v>
      </c>
      <c r="H1147" s="38">
        <v>31431</v>
      </c>
      <c r="I1147" s="38">
        <v>25459</v>
      </c>
      <c r="J1147" s="27" t="s">
        <v>20</v>
      </c>
      <c r="K1147" s="7"/>
      <c r="L1147" s="40">
        <f t="shared" si="119"/>
        <v>0.79409001467718254</v>
      </c>
      <c r="M1147" s="40">
        <f t="shared" si="120"/>
        <v>0.11673503241018134</v>
      </c>
      <c r="N1147" s="40">
        <f t="shared" si="121"/>
        <v>0.16754443011119521</v>
      </c>
      <c r="O1147" s="40">
        <f t="shared" si="122"/>
        <v>0.21205583967748923</v>
      </c>
      <c r="P1147" s="41">
        <v>0.25</v>
      </c>
      <c r="Q1147" s="37">
        <f t="shared" si="123"/>
        <v>1.5404253168760482</v>
      </c>
      <c r="R1147" s="17"/>
      <c r="S1147" s="44">
        <f t="shared" si="124"/>
        <v>0.01</v>
      </c>
      <c r="T1147" s="40">
        <f t="shared" si="125"/>
        <v>0.80400000000000005</v>
      </c>
      <c r="U1147" s="7"/>
      <c r="AF1147" s="3"/>
    </row>
    <row r="1148" spans="1:36" s="25" customFormat="1" x14ac:dyDescent="0.25">
      <c r="A1148" s="27">
        <v>29183</v>
      </c>
      <c r="B1148" s="11" t="s">
        <v>1245</v>
      </c>
      <c r="C1148" s="11" t="s">
        <v>1277</v>
      </c>
      <c r="D1148" s="11"/>
      <c r="E1148" s="13"/>
      <c r="F1148" s="37">
        <v>0.95965479602974635</v>
      </c>
      <c r="G1148" s="37">
        <v>0.34882672050783803</v>
      </c>
      <c r="H1148" s="38">
        <v>71416</v>
      </c>
      <c r="I1148" s="38">
        <v>43214</v>
      </c>
      <c r="J1148" s="27" t="s">
        <v>17</v>
      </c>
      <c r="K1148" s="7"/>
      <c r="L1148" s="40">
        <f t="shared" si="119"/>
        <v>0.96350883135516707</v>
      </c>
      <c r="M1148" s="40">
        <f t="shared" si="120"/>
        <v>0.41954903319694803</v>
      </c>
      <c r="N1148" s="40">
        <f t="shared" si="121"/>
        <v>0.38068636126184713</v>
      </c>
      <c r="O1148" s="40">
        <f t="shared" si="122"/>
        <v>0.35994269436439053</v>
      </c>
      <c r="P1148" s="41">
        <v>0.75</v>
      </c>
      <c r="Q1148" s="37">
        <f t="shared" si="123"/>
        <v>2.8736869201783528</v>
      </c>
      <c r="R1148" s="17"/>
      <c r="S1148" s="44">
        <f t="shared" si="124"/>
        <v>0.91</v>
      </c>
      <c r="T1148" s="40">
        <f t="shared" si="125"/>
        <v>1.1640000000000001</v>
      </c>
      <c r="U1148" s="7"/>
      <c r="AF1148" s="3"/>
      <c r="AJ1148" s="7"/>
    </row>
    <row r="1149" spans="1:36" s="25" customFormat="1" x14ac:dyDescent="0.25">
      <c r="A1149" s="27">
        <v>29185</v>
      </c>
      <c r="B1149" s="11" t="s">
        <v>1245</v>
      </c>
      <c r="C1149" s="11" t="s">
        <v>68</v>
      </c>
      <c r="D1149" s="11"/>
      <c r="E1149" s="13"/>
      <c r="F1149" s="37">
        <v>0.85347222222222219</v>
      </c>
      <c r="G1149" s="37">
        <v>0.1209127591484625</v>
      </c>
      <c r="H1149" s="38">
        <v>32075</v>
      </c>
      <c r="I1149" s="38">
        <v>24258</v>
      </c>
      <c r="J1149" s="27" t="s">
        <v>20</v>
      </c>
      <c r="K1149" s="7"/>
      <c r="L1149" s="40">
        <f t="shared" si="119"/>
        <v>0.85689982150825517</v>
      </c>
      <c r="M1149" s="40">
        <f t="shared" si="120"/>
        <v>0.1454270221273746</v>
      </c>
      <c r="N1149" s="40">
        <f t="shared" si="121"/>
        <v>0.17097730252987772</v>
      </c>
      <c r="O1149" s="40">
        <f t="shared" si="122"/>
        <v>0.20205234136833863</v>
      </c>
      <c r="P1149" s="41">
        <v>0.25</v>
      </c>
      <c r="Q1149" s="37">
        <f t="shared" si="123"/>
        <v>1.6253564875338462</v>
      </c>
      <c r="R1149" s="17"/>
      <c r="S1149" s="44">
        <f t="shared" si="124"/>
        <v>3.5999999999999997E-2</v>
      </c>
      <c r="T1149" s="40">
        <f t="shared" si="125"/>
        <v>0.81440000000000001</v>
      </c>
      <c r="U1149" s="7"/>
      <c r="AF1149" s="3"/>
    </row>
    <row r="1150" spans="1:36" s="25" customFormat="1" x14ac:dyDescent="0.25">
      <c r="A1150" s="27">
        <v>29186</v>
      </c>
      <c r="B1150" s="11" t="s">
        <v>1245</v>
      </c>
      <c r="C1150" s="11" t="s">
        <v>1278</v>
      </c>
      <c r="D1150" s="11"/>
      <c r="E1150" s="13"/>
      <c r="F1150" s="37">
        <v>0.92705227588948524</v>
      </c>
      <c r="G1150" s="37">
        <v>0.10876714526349562</v>
      </c>
      <c r="H1150" s="38">
        <v>47809</v>
      </c>
      <c r="I1150" s="38">
        <v>40917</v>
      </c>
      <c r="J1150" s="27" t="s">
        <v>20</v>
      </c>
      <c r="K1150" s="7"/>
      <c r="L1150" s="40">
        <f t="shared" si="119"/>
        <v>0.93077537739908156</v>
      </c>
      <c r="M1150" s="40">
        <f t="shared" si="120"/>
        <v>0.13081896528011602</v>
      </c>
      <c r="N1150" s="40">
        <f t="shared" si="121"/>
        <v>0.25484813270930395</v>
      </c>
      <c r="O1150" s="40">
        <f t="shared" si="122"/>
        <v>0.34081027503373368</v>
      </c>
      <c r="P1150" s="41">
        <v>0.25</v>
      </c>
      <c r="Q1150" s="37">
        <f t="shared" si="123"/>
        <v>1.9072527504222352</v>
      </c>
      <c r="R1150" s="17"/>
      <c r="S1150" s="44">
        <f t="shared" si="124"/>
        <v>0.26</v>
      </c>
      <c r="T1150" s="40">
        <f t="shared" si="125"/>
        <v>0.90400000000000003</v>
      </c>
      <c r="U1150" s="7"/>
      <c r="AF1150" s="3"/>
      <c r="AJ1150" s="7"/>
    </row>
    <row r="1151" spans="1:36" s="25" customFormat="1" x14ac:dyDescent="0.25">
      <c r="A1151" s="27">
        <v>29187</v>
      </c>
      <c r="B1151" s="11" t="s">
        <v>1245</v>
      </c>
      <c r="C1151" s="11" t="s">
        <v>1279</v>
      </c>
      <c r="D1151" s="11"/>
      <c r="E1151" s="13"/>
      <c r="F1151" s="37">
        <v>0.85955754412130247</v>
      </c>
      <c r="G1151" s="37">
        <v>0.14492721609860618</v>
      </c>
      <c r="H1151" s="38">
        <v>36716</v>
      </c>
      <c r="I1151" s="38">
        <v>34925</v>
      </c>
      <c r="J1151" s="27" t="s">
        <v>25</v>
      </c>
      <c r="K1151" s="7"/>
      <c r="L1151" s="40">
        <f t="shared" si="119"/>
        <v>0.86300958245110693</v>
      </c>
      <c r="M1151" s="40">
        <f t="shared" si="120"/>
        <v>0.17431025154716936</v>
      </c>
      <c r="N1151" s="40">
        <f t="shared" si="121"/>
        <v>0.19571637224277444</v>
      </c>
      <c r="O1151" s="40">
        <f t="shared" si="122"/>
        <v>0.29090106448549868</v>
      </c>
      <c r="P1151" s="41">
        <v>0.5</v>
      </c>
      <c r="Q1151" s="37">
        <f t="shared" si="123"/>
        <v>2.0239372707265493</v>
      </c>
      <c r="R1151" s="17"/>
      <c r="S1151" s="44">
        <f t="shared" si="124"/>
        <v>0.35899999999999999</v>
      </c>
      <c r="T1151" s="40">
        <f t="shared" si="125"/>
        <v>0.94359999999999999</v>
      </c>
      <c r="U1151" s="7"/>
      <c r="Z1151" s="7"/>
      <c r="AA1151" s="7"/>
      <c r="AB1151" s="7"/>
      <c r="AC1151" s="7"/>
      <c r="AD1151" s="7"/>
      <c r="AE1151" s="7"/>
      <c r="AF1151" s="3"/>
    </row>
    <row r="1152" spans="1:36" s="25" customFormat="1" x14ac:dyDescent="0.25">
      <c r="A1152" s="27">
        <v>29189</v>
      </c>
      <c r="B1152" s="11" t="s">
        <v>1245</v>
      </c>
      <c r="C1152" s="11" t="s">
        <v>1185</v>
      </c>
      <c r="D1152" s="11"/>
      <c r="E1152" s="13"/>
      <c r="F1152" s="37">
        <v>0.92195705593481525</v>
      </c>
      <c r="G1152" s="37">
        <v>0.39833076626310165</v>
      </c>
      <c r="H1152" s="38">
        <v>58485</v>
      </c>
      <c r="I1152" s="38">
        <v>60148</v>
      </c>
      <c r="J1152" s="27" t="s">
        <v>17</v>
      </c>
      <c r="K1152" s="7"/>
      <c r="L1152" s="40">
        <f t="shared" si="119"/>
        <v>0.92565969471366993</v>
      </c>
      <c r="M1152" s="40">
        <f t="shared" si="120"/>
        <v>0.47908969712808647</v>
      </c>
      <c r="N1152" s="40">
        <f t="shared" si="121"/>
        <v>0.31175705497926415</v>
      </c>
      <c r="O1152" s="40">
        <f t="shared" si="122"/>
        <v>0.50099118759266359</v>
      </c>
      <c r="P1152" s="41">
        <v>0.75</v>
      </c>
      <c r="Q1152" s="37">
        <f t="shared" si="123"/>
        <v>2.9674976344136841</v>
      </c>
      <c r="R1152" s="17"/>
      <c r="S1152" s="44">
        <f t="shared" si="124"/>
        <v>0.93400000000000005</v>
      </c>
      <c r="T1152" s="40">
        <f t="shared" si="125"/>
        <v>1.1736</v>
      </c>
      <c r="U1152" s="7"/>
      <c r="Z1152" s="7"/>
      <c r="AA1152" s="7"/>
      <c r="AB1152" s="7"/>
      <c r="AC1152" s="7"/>
      <c r="AD1152" s="7"/>
      <c r="AE1152" s="7"/>
      <c r="AF1152" s="3"/>
    </row>
    <row r="1153" spans="1:36" s="25" customFormat="1" x14ac:dyDescent="0.25">
      <c r="A1153" s="27">
        <v>29195</v>
      </c>
      <c r="B1153" s="11" t="s">
        <v>1245</v>
      </c>
      <c r="C1153" s="11" t="s">
        <v>219</v>
      </c>
      <c r="D1153" s="11"/>
      <c r="E1153" s="13"/>
      <c r="F1153" s="37">
        <v>0.85784057212628639</v>
      </c>
      <c r="G1153" s="37">
        <v>0.1576520192371039</v>
      </c>
      <c r="H1153" s="38">
        <v>39090</v>
      </c>
      <c r="I1153" s="38">
        <v>39959</v>
      </c>
      <c r="J1153" s="27" t="s">
        <v>25</v>
      </c>
      <c r="K1153" s="7"/>
      <c r="L1153" s="40">
        <f t="shared" si="119"/>
        <v>0.8612857149862313</v>
      </c>
      <c r="M1153" s="40">
        <f t="shared" si="120"/>
        <v>0.1896149244420838</v>
      </c>
      <c r="N1153" s="40">
        <f t="shared" si="121"/>
        <v>0.20837109137624069</v>
      </c>
      <c r="O1153" s="40">
        <f t="shared" si="122"/>
        <v>0.33283079844741709</v>
      </c>
      <c r="P1153" s="41">
        <v>0.5</v>
      </c>
      <c r="Q1153" s="37">
        <f t="shared" si="123"/>
        <v>2.0921025292519726</v>
      </c>
      <c r="R1153" s="17"/>
      <c r="S1153" s="44">
        <f t="shared" si="124"/>
        <v>0.42099999999999999</v>
      </c>
      <c r="T1153" s="40">
        <f t="shared" si="125"/>
        <v>0.96840000000000004</v>
      </c>
      <c r="U1153" s="7"/>
      <c r="AF1153" s="3"/>
    </row>
    <row r="1154" spans="1:36" s="25" customFormat="1" x14ac:dyDescent="0.25">
      <c r="A1154" s="27">
        <v>29203</v>
      </c>
      <c r="B1154" s="11" t="s">
        <v>1245</v>
      </c>
      <c r="C1154" s="11" t="s">
        <v>1280</v>
      </c>
      <c r="D1154" s="11"/>
      <c r="E1154" s="13"/>
      <c r="F1154" s="37">
        <v>0.84819576939029451</v>
      </c>
      <c r="G1154" s="37">
        <v>0.12009676861931916</v>
      </c>
      <c r="H1154" s="38">
        <v>33091</v>
      </c>
      <c r="I1154" s="38">
        <v>21208</v>
      </c>
      <c r="J1154" s="27" t="s">
        <v>20</v>
      </c>
      <c r="K1154" s="7"/>
      <c r="L1154" s="40">
        <f t="shared" si="119"/>
        <v>0.85160217810270533</v>
      </c>
      <c r="M1154" s="40">
        <f t="shared" si="120"/>
        <v>0.14444559491015468</v>
      </c>
      <c r="N1154" s="40">
        <f t="shared" si="121"/>
        <v>0.17639313851960042</v>
      </c>
      <c r="O1154" s="40">
        <f t="shared" si="122"/>
        <v>0.17664795348914691</v>
      </c>
      <c r="P1154" s="41">
        <v>0.25</v>
      </c>
      <c r="Q1154" s="37">
        <f t="shared" si="123"/>
        <v>1.5990888650216075</v>
      </c>
      <c r="R1154" s="17"/>
      <c r="S1154" s="44">
        <f t="shared" si="124"/>
        <v>2.7E-2</v>
      </c>
      <c r="T1154" s="40">
        <f t="shared" si="125"/>
        <v>0.81079999999999997</v>
      </c>
      <c r="U1154" s="7"/>
      <c r="AF1154" s="3"/>
      <c r="AJ1154" s="7"/>
    </row>
    <row r="1155" spans="1:36" s="25" customFormat="1" x14ac:dyDescent="0.25">
      <c r="A1155" s="27">
        <v>29205</v>
      </c>
      <c r="B1155" s="11" t="s">
        <v>1245</v>
      </c>
      <c r="C1155" s="11" t="s">
        <v>1281</v>
      </c>
      <c r="D1155" s="11"/>
      <c r="E1155" s="13"/>
      <c r="F1155" s="37">
        <v>0.8795399515738499</v>
      </c>
      <c r="G1155" s="37">
        <v>0.13988095238095238</v>
      </c>
      <c r="H1155" s="38">
        <v>34219</v>
      </c>
      <c r="I1155" s="38">
        <v>29007</v>
      </c>
      <c r="J1155" s="27" t="s">
        <v>20</v>
      </c>
      <c r="K1155" s="7"/>
      <c r="L1155" s="40">
        <f t="shared" si="119"/>
        <v>0.88307224053599387</v>
      </c>
      <c r="M1155" s="40">
        <f t="shared" si="120"/>
        <v>0.16824089120425689</v>
      </c>
      <c r="N1155" s="40">
        <f t="shared" si="121"/>
        <v>0.18240599579952879</v>
      </c>
      <c r="O1155" s="40">
        <f t="shared" si="122"/>
        <v>0.24160822269236534</v>
      </c>
      <c r="P1155" s="41">
        <v>0.25</v>
      </c>
      <c r="Q1155" s="37">
        <f t="shared" si="123"/>
        <v>1.7253273502321447</v>
      </c>
      <c r="R1155" s="17"/>
      <c r="S1155" s="44">
        <f t="shared" si="124"/>
        <v>0.10100000000000001</v>
      </c>
      <c r="T1155" s="40">
        <f t="shared" si="125"/>
        <v>0.84040000000000004</v>
      </c>
      <c r="U1155" s="7"/>
      <c r="AF1155" s="3"/>
      <c r="AJ1155" s="7"/>
    </row>
    <row r="1156" spans="1:36" s="25" customFormat="1" x14ac:dyDescent="0.25">
      <c r="A1156" s="27">
        <v>29207</v>
      </c>
      <c r="B1156" s="11" t="s">
        <v>1245</v>
      </c>
      <c r="C1156" s="11" t="s">
        <v>1282</v>
      </c>
      <c r="D1156" s="11"/>
      <c r="E1156" s="13"/>
      <c r="F1156" s="37">
        <v>0.90476768166929511</v>
      </c>
      <c r="G1156" s="37">
        <v>0.12046851556071826</v>
      </c>
      <c r="H1156" s="38">
        <v>37303</v>
      </c>
      <c r="I1156" s="38">
        <v>36345</v>
      </c>
      <c r="J1156" s="27" t="s">
        <v>20</v>
      </c>
      <c r="K1156" s="7"/>
      <c r="L1156" s="40">
        <f t="shared" ref="L1156:L1219" si="126">F1156/F$3</f>
        <v>0.9084012868165614</v>
      </c>
      <c r="M1156" s="40">
        <f t="shared" ref="M1156:M1219" si="127">G1156/G$3</f>
        <v>0.14489271108758184</v>
      </c>
      <c r="N1156" s="40">
        <f t="shared" ref="N1156:N1219" si="128">H1156/H$3</f>
        <v>0.19884540346912014</v>
      </c>
      <c r="O1156" s="40">
        <f t="shared" ref="O1156:O1219" si="129">I1156/I$3</f>
        <v>0.30272868113745022</v>
      </c>
      <c r="P1156" s="41">
        <v>0.25</v>
      </c>
      <c r="Q1156" s="37">
        <f t="shared" ref="Q1156:Q1219" si="130">SUM(L1156:P1156)</f>
        <v>1.8048680825107137</v>
      </c>
      <c r="R1156" s="17"/>
      <c r="S1156" s="44">
        <f t="shared" ref="S1156:S1219" si="131">_xlfn.PERCENTRANK.INC(Q$4:Q$2874,Q1156)</f>
        <v>0.16400000000000001</v>
      </c>
      <c r="T1156" s="40">
        <f t="shared" ref="T1156:T1219" si="132">((S1156-0.5)*0.4+1)</f>
        <v>0.86560000000000004</v>
      </c>
      <c r="U1156" s="7"/>
      <c r="AF1156" s="3"/>
    </row>
    <row r="1157" spans="1:36" s="25" customFormat="1" x14ac:dyDescent="0.25">
      <c r="A1157" s="27">
        <v>29209</v>
      </c>
      <c r="B1157" s="11" t="s">
        <v>1245</v>
      </c>
      <c r="C1157" s="11" t="s">
        <v>225</v>
      </c>
      <c r="D1157" s="11"/>
      <c r="E1157" s="13"/>
      <c r="F1157" s="37">
        <v>0.8670234664470976</v>
      </c>
      <c r="G1157" s="37">
        <v>0.15101854540928514</v>
      </c>
      <c r="H1157" s="38">
        <v>42084</v>
      </c>
      <c r="I1157" s="38">
        <v>24369</v>
      </c>
      <c r="J1157" s="27" t="s">
        <v>36</v>
      </c>
      <c r="K1157" s="7"/>
      <c r="L1157" s="40">
        <f t="shared" si="126"/>
        <v>0.87050548840070041</v>
      </c>
      <c r="M1157" s="40">
        <f t="shared" si="127"/>
        <v>0.18163655762675815</v>
      </c>
      <c r="N1157" s="40">
        <f t="shared" si="128"/>
        <v>0.22433074979477394</v>
      </c>
      <c r="O1157" s="40">
        <f t="shared" si="129"/>
        <v>0.20297689450099118</v>
      </c>
      <c r="P1157" s="41">
        <v>0.4</v>
      </c>
      <c r="Q1157" s="37">
        <f t="shared" si="130"/>
        <v>1.8794496903232236</v>
      </c>
      <c r="R1157" s="17"/>
      <c r="S1157" s="44">
        <f t="shared" si="131"/>
        <v>0.23499999999999999</v>
      </c>
      <c r="T1157" s="40">
        <f t="shared" si="132"/>
        <v>0.89400000000000002</v>
      </c>
      <c r="U1157" s="7"/>
      <c r="AF1157" s="3"/>
    </row>
    <row r="1158" spans="1:36" s="25" customFormat="1" x14ac:dyDescent="0.25">
      <c r="A1158" s="27">
        <v>29213</v>
      </c>
      <c r="B1158" s="11" t="s">
        <v>1245</v>
      </c>
      <c r="C1158" s="11" t="s">
        <v>1283</v>
      </c>
      <c r="D1158" s="11"/>
      <c r="E1158" s="13"/>
      <c r="F1158" s="37">
        <v>0.89512830048345116</v>
      </c>
      <c r="G1158" s="37">
        <v>0.19033387413542824</v>
      </c>
      <c r="H1158" s="38">
        <v>40112</v>
      </c>
      <c r="I1158" s="38">
        <v>33592</v>
      </c>
      <c r="J1158" s="27" t="s">
        <v>25</v>
      </c>
      <c r="K1158" s="7"/>
      <c r="L1158" s="40">
        <f t="shared" si="126"/>
        <v>0.89872319325647709</v>
      </c>
      <c r="M1158" s="40">
        <f t="shared" si="127"/>
        <v>0.2289228094736917</v>
      </c>
      <c r="N1158" s="40">
        <f t="shared" si="128"/>
        <v>0.21381891064936726</v>
      </c>
      <c r="O1158" s="40">
        <f t="shared" si="129"/>
        <v>0.27979809758616669</v>
      </c>
      <c r="P1158" s="41">
        <v>0.5</v>
      </c>
      <c r="Q1158" s="37">
        <f t="shared" si="130"/>
        <v>2.1212630109657029</v>
      </c>
      <c r="R1158" s="17"/>
      <c r="S1158" s="44">
        <f t="shared" si="131"/>
        <v>0.44800000000000001</v>
      </c>
      <c r="T1158" s="40">
        <f t="shared" si="132"/>
        <v>0.97919999999999996</v>
      </c>
      <c r="U1158" s="7"/>
      <c r="AF1158" s="3"/>
      <c r="AJ1158" s="7"/>
    </row>
    <row r="1159" spans="1:36" s="25" customFormat="1" x14ac:dyDescent="0.25">
      <c r="A1159" s="27">
        <v>29215</v>
      </c>
      <c r="B1159" s="11" t="s">
        <v>1245</v>
      </c>
      <c r="C1159" s="11" t="s">
        <v>1284</v>
      </c>
      <c r="D1159" s="11"/>
      <c r="E1159" s="13"/>
      <c r="F1159" s="37">
        <v>0.87234674187323735</v>
      </c>
      <c r="G1159" s="37">
        <v>0.11192268794246545</v>
      </c>
      <c r="H1159" s="38">
        <v>34520</v>
      </c>
      <c r="I1159" s="38">
        <v>28905</v>
      </c>
      <c r="J1159" s="27" t="s">
        <v>20</v>
      </c>
      <c r="K1159" s="7"/>
      <c r="L1159" s="40">
        <f t="shared" si="126"/>
        <v>0.87585014244300941</v>
      </c>
      <c r="M1159" s="40">
        <f t="shared" si="127"/>
        <v>0.13461427338680604</v>
      </c>
      <c r="N1159" s="40">
        <f t="shared" si="128"/>
        <v>0.18401049051695648</v>
      </c>
      <c r="O1159" s="40">
        <f t="shared" si="129"/>
        <v>0.24075863332722516</v>
      </c>
      <c r="P1159" s="41">
        <v>0.25</v>
      </c>
      <c r="Q1159" s="37">
        <f t="shared" si="130"/>
        <v>1.685233539673997</v>
      </c>
      <c r="R1159" s="17"/>
      <c r="S1159" s="44">
        <f t="shared" si="131"/>
        <v>7.4999999999999997E-2</v>
      </c>
      <c r="T1159" s="40">
        <f t="shared" si="132"/>
        <v>0.83</v>
      </c>
      <c r="U1159" s="7"/>
      <c r="AF1159" s="3"/>
    </row>
    <row r="1160" spans="1:36" s="25" customFormat="1" x14ac:dyDescent="0.25">
      <c r="A1160" s="27">
        <v>29217</v>
      </c>
      <c r="B1160" s="11" t="s">
        <v>1245</v>
      </c>
      <c r="C1160" s="11" t="s">
        <v>1285</v>
      </c>
      <c r="D1160" s="11"/>
      <c r="E1160" s="13"/>
      <c r="F1160" s="37">
        <v>0.84987710342219702</v>
      </c>
      <c r="G1160" s="37">
        <v>0.14041046393987572</v>
      </c>
      <c r="H1160" s="38">
        <v>38138</v>
      </c>
      <c r="I1160" s="38">
        <v>37852</v>
      </c>
      <c r="J1160" s="27" t="s">
        <v>20</v>
      </c>
      <c r="K1160" s="7"/>
      <c r="L1160" s="40">
        <f t="shared" si="126"/>
        <v>0.85329026448011747</v>
      </c>
      <c r="M1160" s="40">
        <f t="shared" si="127"/>
        <v>0.16887775773297198</v>
      </c>
      <c r="N1160" s="40">
        <f t="shared" si="128"/>
        <v>0.20329641040949264</v>
      </c>
      <c r="O1160" s="40">
        <f t="shared" si="129"/>
        <v>0.31528094754202135</v>
      </c>
      <c r="P1160" s="41">
        <v>0.25</v>
      </c>
      <c r="Q1160" s="37">
        <f t="shared" si="130"/>
        <v>1.7907453801646032</v>
      </c>
      <c r="R1160" s="17"/>
      <c r="S1160" s="44">
        <f t="shared" si="131"/>
        <v>0.154</v>
      </c>
      <c r="T1160" s="40">
        <f t="shared" si="132"/>
        <v>0.86160000000000003</v>
      </c>
      <c r="U1160" s="7"/>
      <c r="AF1160" s="3"/>
      <c r="AJ1160" s="7"/>
    </row>
    <row r="1161" spans="1:36" s="25" customFormat="1" x14ac:dyDescent="0.25">
      <c r="A1161" s="27">
        <v>29221</v>
      </c>
      <c r="B1161" s="11" t="s">
        <v>1245</v>
      </c>
      <c r="C1161" s="11" t="s">
        <v>74</v>
      </c>
      <c r="D1161" s="11"/>
      <c r="E1161" s="13"/>
      <c r="F1161" s="37">
        <v>0.82427869858809089</v>
      </c>
      <c r="G1161" s="37">
        <v>8.2400515735802607E-2</v>
      </c>
      <c r="H1161" s="38">
        <v>34015</v>
      </c>
      <c r="I1161" s="38">
        <v>33608</v>
      </c>
      <c r="J1161" s="27" t="s">
        <v>20</v>
      </c>
      <c r="K1161" s="7"/>
      <c r="L1161" s="40">
        <f t="shared" si="126"/>
        <v>0.82758905480732015</v>
      </c>
      <c r="M1161" s="40">
        <f t="shared" si="127"/>
        <v>9.9106675834797722E-2</v>
      </c>
      <c r="N1161" s="40">
        <f t="shared" si="128"/>
        <v>0.18131856416379705</v>
      </c>
      <c r="O1161" s="40">
        <f t="shared" si="129"/>
        <v>0.27993136650618866</v>
      </c>
      <c r="P1161" s="41">
        <v>0.25</v>
      </c>
      <c r="Q1161" s="37">
        <f t="shared" si="130"/>
        <v>1.6379456613121035</v>
      </c>
      <c r="R1161" s="17"/>
      <c r="S1161" s="44">
        <f t="shared" si="131"/>
        <v>4.3999999999999997E-2</v>
      </c>
      <c r="T1161" s="40">
        <f t="shared" si="132"/>
        <v>0.81759999999999999</v>
      </c>
      <c r="U1161" s="7"/>
      <c r="Z1161" s="7"/>
      <c r="AA1161" s="7"/>
      <c r="AB1161" s="7"/>
      <c r="AC1161" s="7"/>
      <c r="AD1161" s="7"/>
      <c r="AE1161" s="7"/>
      <c r="AF1161" s="3"/>
    </row>
    <row r="1162" spans="1:36" s="25" customFormat="1" x14ac:dyDescent="0.25">
      <c r="A1162" s="27">
        <v>29223</v>
      </c>
      <c r="B1162" s="11" t="s">
        <v>1245</v>
      </c>
      <c r="C1162" s="11" t="s">
        <v>626</v>
      </c>
      <c r="D1162" s="11"/>
      <c r="E1162" s="13"/>
      <c r="F1162" s="37">
        <v>0.84421165726564595</v>
      </c>
      <c r="G1162" s="37">
        <v>7.2493786246893122E-2</v>
      </c>
      <c r="H1162" s="38">
        <v>30427</v>
      </c>
      <c r="I1162" s="38">
        <v>27435</v>
      </c>
      <c r="J1162" s="27" t="s">
        <v>20</v>
      </c>
      <c r="K1162" s="7"/>
      <c r="L1162" s="40">
        <f t="shared" si="126"/>
        <v>0.84760206552775696</v>
      </c>
      <c r="M1162" s="40">
        <f t="shared" si="127"/>
        <v>8.7191422401331806E-2</v>
      </c>
      <c r="N1162" s="40">
        <f t="shared" si="128"/>
        <v>0.16219256068828025</v>
      </c>
      <c r="O1162" s="40">
        <f t="shared" si="129"/>
        <v>0.2285145513002049</v>
      </c>
      <c r="P1162" s="41">
        <v>0.25</v>
      </c>
      <c r="Q1162" s="37">
        <f t="shared" si="130"/>
        <v>1.575500599917574</v>
      </c>
      <c r="R1162" s="17"/>
      <c r="S1162" s="44">
        <f t="shared" si="131"/>
        <v>1.9E-2</v>
      </c>
      <c r="T1162" s="40">
        <f t="shared" si="132"/>
        <v>0.80759999999999998</v>
      </c>
      <c r="U1162" s="7"/>
      <c r="AF1162" s="3"/>
      <c r="AJ1162" s="7"/>
    </row>
    <row r="1163" spans="1:36" s="25" customFormat="1" x14ac:dyDescent="0.25">
      <c r="A1163" s="27">
        <v>29229</v>
      </c>
      <c r="B1163" s="11" t="s">
        <v>1245</v>
      </c>
      <c r="C1163" s="11" t="s">
        <v>1201</v>
      </c>
      <c r="D1163" s="11"/>
      <c r="E1163" s="13"/>
      <c r="F1163" s="37">
        <v>0.78641335636154286</v>
      </c>
      <c r="G1163" s="37">
        <v>0.1151495657767771</v>
      </c>
      <c r="H1163" s="38">
        <v>29485</v>
      </c>
      <c r="I1163" s="38">
        <v>24073</v>
      </c>
      <c r="J1163" s="27" t="s">
        <v>20</v>
      </c>
      <c r="K1163" s="7"/>
      <c r="L1163" s="40">
        <f t="shared" si="126"/>
        <v>0.78957164293327597</v>
      </c>
      <c r="M1163" s="40">
        <f t="shared" si="127"/>
        <v>0.13849537938023207</v>
      </c>
      <c r="N1163" s="40">
        <f t="shared" si="128"/>
        <v>0.15717118519387199</v>
      </c>
      <c r="O1163" s="40">
        <f t="shared" si="129"/>
        <v>0.20051141948058437</v>
      </c>
      <c r="P1163" s="41">
        <v>0.25</v>
      </c>
      <c r="Q1163" s="37">
        <f t="shared" si="130"/>
        <v>1.5357496269879645</v>
      </c>
      <c r="R1163" s="17"/>
      <c r="S1163" s="44">
        <f t="shared" si="131"/>
        <v>0.01</v>
      </c>
      <c r="T1163" s="40">
        <f t="shared" si="132"/>
        <v>0.80400000000000005</v>
      </c>
      <c r="U1163" s="7"/>
      <c r="AF1163" s="3"/>
    </row>
    <row r="1164" spans="1:36" s="25" customFormat="1" x14ac:dyDescent="0.25">
      <c r="A1164" s="27">
        <v>30001</v>
      </c>
      <c r="B1164" s="11" t="s">
        <v>1286</v>
      </c>
      <c r="C1164" s="11" t="s">
        <v>1287</v>
      </c>
      <c r="D1164" s="11"/>
      <c r="E1164" s="13"/>
      <c r="F1164" s="37">
        <v>0.92833876221498368</v>
      </c>
      <c r="G1164" s="37">
        <v>0.28272334984817005</v>
      </c>
      <c r="H1164" s="38">
        <v>41039</v>
      </c>
      <c r="I1164" s="38">
        <v>31983</v>
      </c>
      <c r="J1164" s="27" t="s">
        <v>20</v>
      </c>
      <c r="K1164" s="7"/>
      <c r="L1164" s="40">
        <f t="shared" si="126"/>
        <v>0.93206703033632898</v>
      </c>
      <c r="M1164" s="40">
        <f t="shared" si="127"/>
        <v>0.34004364091809008</v>
      </c>
      <c r="N1164" s="40">
        <f t="shared" si="128"/>
        <v>0.21876032793526584</v>
      </c>
      <c r="O1164" s="40">
        <f t="shared" si="129"/>
        <v>0.26639624181645538</v>
      </c>
      <c r="P1164" s="41">
        <v>0.25</v>
      </c>
      <c r="Q1164" s="37">
        <f t="shared" si="130"/>
        <v>2.0072672410061401</v>
      </c>
      <c r="R1164" s="17"/>
      <c r="S1164" s="44">
        <f t="shared" si="131"/>
        <v>0.34599999999999997</v>
      </c>
      <c r="T1164" s="40">
        <f t="shared" si="132"/>
        <v>0.93840000000000001</v>
      </c>
      <c r="U1164" s="7"/>
      <c r="AF1164" s="3"/>
    </row>
    <row r="1165" spans="1:36" s="25" customFormat="1" x14ac:dyDescent="0.25">
      <c r="A1165" s="27">
        <v>30003</v>
      </c>
      <c r="B1165" s="11" t="s">
        <v>1286</v>
      </c>
      <c r="C1165" s="11" t="s">
        <v>1288</v>
      </c>
      <c r="D1165" s="11"/>
      <c r="E1165" s="13"/>
      <c r="F1165" s="37">
        <v>0.78164435946462718</v>
      </c>
      <c r="G1165" s="37">
        <v>0.14147821290678433</v>
      </c>
      <c r="H1165" s="38">
        <v>36803</v>
      </c>
      <c r="I1165" s="38">
        <v>41865</v>
      </c>
      <c r="J1165" s="27" t="s">
        <v>20</v>
      </c>
      <c r="K1165" s="7"/>
      <c r="L1165" s="40">
        <f t="shared" si="126"/>
        <v>0.78478349343838072</v>
      </c>
      <c r="M1165" s="40">
        <f t="shared" si="127"/>
        <v>0.1701619857477048</v>
      </c>
      <c r="N1165" s="40">
        <f t="shared" si="128"/>
        <v>0.19618012985213062</v>
      </c>
      <c r="O1165" s="40">
        <f t="shared" si="129"/>
        <v>0.34870645854503657</v>
      </c>
      <c r="P1165" s="41">
        <v>0.25</v>
      </c>
      <c r="Q1165" s="37">
        <f t="shared" si="130"/>
        <v>1.7498320675832528</v>
      </c>
      <c r="R1165" s="17"/>
      <c r="S1165" s="44">
        <f t="shared" si="131"/>
        <v>0.125</v>
      </c>
      <c r="T1165" s="40">
        <f t="shared" si="132"/>
        <v>0.85</v>
      </c>
      <c r="U1165" s="7"/>
      <c r="AF1165" s="3"/>
    </row>
    <row r="1166" spans="1:36" s="25" customFormat="1" x14ac:dyDescent="0.25">
      <c r="A1166" s="27">
        <v>30005</v>
      </c>
      <c r="B1166" s="11" t="s">
        <v>1286</v>
      </c>
      <c r="C1166" s="11" t="s">
        <v>510</v>
      </c>
      <c r="D1166" s="11"/>
      <c r="E1166" s="13"/>
      <c r="F1166" s="37">
        <v>0.78306188925081432</v>
      </c>
      <c r="G1166" s="37">
        <v>0.17512562814070351</v>
      </c>
      <c r="H1166" s="38">
        <v>37899</v>
      </c>
      <c r="I1166" s="38">
        <v>38873</v>
      </c>
      <c r="J1166" s="27" t="s">
        <v>20</v>
      </c>
      <c r="K1166" s="7"/>
      <c r="L1166" s="40">
        <f t="shared" si="126"/>
        <v>0.78620671611527548</v>
      </c>
      <c r="M1166" s="40">
        <f t="shared" si="127"/>
        <v>0.21063119209295053</v>
      </c>
      <c r="N1166" s="40">
        <f t="shared" si="128"/>
        <v>0.20202240962057164</v>
      </c>
      <c r="O1166" s="40">
        <f t="shared" si="129"/>
        <v>0.32378517050092454</v>
      </c>
      <c r="P1166" s="41">
        <v>0.25</v>
      </c>
      <c r="Q1166" s="37">
        <f t="shared" si="130"/>
        <v>1.7726454883297222</v>
      </c>
      <c r="R1166" s="17"/>
      <c r="S1166" s="44">
        <f t="shared" si="131"/>
        <v>0.14199999999999999</v>
      </c>
      <c r="T1166" s="40">
        <f t="shared" si="132"/>
        <v>0.85680000000000001</v>
      </c>
      <c r="U1166" s="7"/>
      <c r="Z1166" s="7"/>
      <c r="AA1166" s="7"/>
      <c r="AB1166" s="7"/>
      <c r="AC1166" s="7"/>
      <c r="AD1166" s="7"/>
      <c r="AE1166" s="7"/>
      <c r="AF1166" s="3"/>
      <c r="AJ1166" s="7"/>
    </row>
    <row r="1167" spans="1:36" s="25" customFormat="1" x14ac:dyDescent="0.25">
      <c r="A1167" s="27">
        <v>30007</v>
      </c>
      <c r="B1167" s="11" t="s">
        <v>1286</v>
      </c>
      <c r="C1167" s="11" t="s">
        <v>1289</v>
      </c>
      <c r="D1167" s="11"/>
      <c r="E1167" s="13"/>
      <c r="F1167" s="37">
        <v>0.94198564593301437</v>
      </c>
      <c r="G1167" s="37">
        <v>0.15466206216082881</v>
      </c>
      <c r="H1167" s="38">
        <v>47480</v>
      </c>
      <c r="I1167" s="38">
        <v>29749</v>
      </c>
      <c r="J1167" s="27" t="s">
        <v>20</v>
      </c>
      <c r="K1167" s="7"/>
      <c r="L1167" s="40">
        <f t="shared" si="126"/>
        <v>0.9457687208162795</v>
      </c>
      <c r="M1167" s="40">
        <f t="shared" si="127"/>
        <v>0.1860187733249179</v>
      </c>
      <c r="N1167" s="40">
        <f t="shared" si="128"/>
        <v>0.25309438266932482</v>
      </c>
      <c r="O1167" s="40">
        <f t="shared" si="129"/>
        <v>0.24778856885838513</v>
      </c>
      <c r="P1167" s="41">
        <v>0.25</v>
      </c>
      <c r="Q1167" s="37">
        <f t="shared" si="130"/>
        <v>1.8826704456689074</v>
      </c>
      <c r="R1167" s="17"/>
      <c r="S1167" s="44">
        <f t="shared" si="131"/>
        <v>0.23599999999999999</v>
      </c>
      <c r="T1167" s="40">
        <f t="shared" si="132"/>
        <v>0.89439999999999997</v>
      </c>
      <c r="U1167" s="7"/>
      <c r="AF1167" s="3"/>
    </row>
    <row r="1168" spans="1:36" s="25" customFormat="1" x14ac:dyDescent="0.25">
      <c r="A1168" s="27">
        <v>30009</v>
      </c>
      <c r="B1168" s="11" t="s">
        <v>1286</v>
      </c>
      <c r="C1168" s="11" t="s">
        <v>1290</v>
      </c>
      <c r="D1168" s="11"/>
      <c r="E1168" s="13"/>
      <c r="F1168" s="37">
        <v>0.93027456647398843</v>
      </c>
      <c r="G1168" s="37">
        <v>0.27993120783172376</v>
      </c>
      <c r="H1168" s="38">
        <v>47030</v>
      </c>
      <c r="I1168" s="38">
        <v>25269</v>
      </c>
      <c r="J1168" s="27" t="s">
        <v>22</v>
      </c>
      <c r="K1168" s="7"/>
      <c r="L1168" s="40">
        <f t="shared" si="126"/>
        <v>0.93401060890962695</v>
      </c>
      <c r="M1168" s="40">
        <f t="shared" si="127"/>
        <v>0.3366854105570582</v>
      </c>
      <c r="N1168" s="40">
        <f t="shared" si="128"/>
        <v>0.25069563641403425</v>
      </c>
      <c r="O1168" s="40">
        <f t="shared" si="129"/>
        <v>0.21047327125222809</v>
      </c>
      <c r="P1168" s="41">
        <v>0.6</v>
      </c>
      <c r="Q1168" s="37">
        <f t="shared" si="130"/>
        <v>2.3318649271329477</v>
      </c>
      <c r="R1168" s="17"/>
      <c r="S1168" s="44">
        <f t="shared" si="131"/>
        <v>0.61599999999999999</v>
      </c>
      <c r="T1168" s="40">
        <f t="shared" si="132"/>
        <v>1.0464</v>
      </c>
      <c r="U1168" s="7"/>
      <c r="AF1168" s="3"/>
    </row>
    <row r="1169" spans="1:36" s="25" customFormat="1" x14ac:dyDescent="0.25">
      <c r="A1169" s="27">
        <v>30011</v>
      </c>
      <c r="B1169" s="11" t="s">
        <v>1286</v>
      </c>
      <c r="C1169" s="11" t="s">
        <v>689</v>
      </c>
      <c r="D1169" s="11"/>
      <c r="E1169" s="13"/>
      <c r="F1169" s="37">
        <v>0.89664082687338498</v>
      </c>
      <c r="G1169" s="37">
        <v>0.1365015166835187</v>
      </c>
      <c r="H1169" s="38">
        <v>38750</v>
      </c>
      <c r="I1169" s="38">
        <v>16484</v>
      </c>
      <c r="J1169" s="27" t="s">
        <v>20</v>
      </c>
      <c r="K1169" s="7"/>
      <c r="L1169" s="40">
        <f t="shared" si="126"/>
        <v>0.90024179404958327</v>
      </c>
      <c r="M1169" s="40">
        <f t="shared" si="127"/>
        <v>0.16417629724899624</v>
      </c>
      <c r="N1169" s="40">
        <f t="shared" si="128"/>
        <v>0.20655870531668782</v>
      </c>
      <c r="O1169" s="40">
        <f t="shared" si="129"/>
        <v>0.13730030485265454</v>
      </c>
      <c r="P1169" s="41">
        <v>0.25</v>
      </c>
      <c r="Q1169" s="37">
        <f t="shared" si="130"/>
        <v>1.6582771014679216</v>
      </c>
      <c r="R1169" s="17"/>
      <c r="S1169" s="44">
        <f t="shared" si="131"/>
        <v>5.2999999999999999E-2</v>
      </c>
      <c r="T1169" s="40">
        <f t="shared" si="132"/>
        <v>0.82119999999999993</v>
      </c>
      <c r="U1169" s="7"/>
      <c r="AF1169" s="3"/>
    </row>
    <row r="1170" spans="1:36" s="25" customFormat="1" x14ac:dyDescent="0.25">
      <c r="A1170" s="27">
        <v>30013</v>
      </c>
      <c r="B1170" s="11" t="s">
        <v>1286</v>
      </c>
      <c r="C1170" s="11" t="s">
        <v>1291</v>
      </c>
      <c r="D1170" s="11"/>
      <c r="E1170" s="13"/>
      <c r="F1170" s="37">
        <v>0.88591575604744555</v>
      </c>
      <c r="G1170" s="37">
        <v>0.23048450361858461</v>
      </c>
      <c r="H1170" s="38">
        <v>43817</v>
      </c>
      <c r="I1170" s="38">
        <v>44508</v>
      </c>
      <c r="J1170" s="27" t="s">
        <v>17</v>
      </c>
      <c r="K1170" s="7"/>
      <c r="L1170" s="40">
        <f t="shared" si="126"/>
        <v>0.88947365065004569</v>
      </c>
      <c r="M1170" s="40">
        <f t="shared" si="127"/>
        <v>0.27721371378682225</v>
      </c>
      <c r="N1170" s="40">
        <f t="shared" si="128"/>
        <v>0.23356858815125961</v>
      </c>
      <c r="O1170" s="40">
        <f t="shared" si="129"/>
        <v>0.37072081827116893</v>
      </c>
      <c r="P1170" s="41">
        <v>0.75</v>
      </c>
      <c r="Q1170" s="37">
        <f t="shared" si="130"/>
        <v>2.5209767708592965</v>
      </c>
      <c r="R1170" s="17"/>
      <c r="S1170" s="44">
        <f t="shared" si="131"/>
        <v>0.73699999999999999</v>
      </c>
      <c r="T1170" s="40">
        <f t="shared" si="132"/>
        <v>1.0948</v>
      </c>
      <c r="U1170" s="7"/>
      <c r="AF1170" s="3"/>
      <c r="AJ1170" s="7"/>
    </row>
    <row r="1171" spans="1:36" s="25" customFormat="1" x14ac:dyDescent="0.25">
      <c r="A1171" s="27">
        <v>30015</v>
      </c>
      <c r="B1171" s="11" t="s">
        <v>1286</v>
      </c>
      <c r="C1171" s="11" t="s">
        <v>1292</v>
      </c>
      <c r="D1171" s="11"/>
      <c r="E1171" s="13"/>
      <c r="F1171" s="37">
        <v>0.86150845253576069</v>
      </c>
      <c r="G1171" s="37">
        <v>0.22248182762201454</v>
      </c>
      <c r="H1171" s="38">
        <v>41232</v>
      </c>
      <c r="I1171" s="38">
        <v>36365</v>
      </c>
      <c r="J1171" s="27" t="s">
        <v>20</v>
      </c>
      <c r="K1171" s="7"/>
      <c r="L1171" s="40">
        <f t="shared" si="126"/>
        <v>0.8649683258391172</v>
      </c>
      <c r="M1171" s="40">
        <f t="shared" si="127"/>
        <v>0.26758854811011784</v>
      </c>
      <c r="N1171" s="40">
        <f t="shared" si="128"/>
        <v>0.2197891235514238</v>
      </c>
      <c r="O1171" s="40">
        <f t="shared" si="129"/>
        <v>0.30289526728747773</v>
      </c>
      <c r="P1171" s="41">
        <v>0.25</v>
      </c>
      <c r="Q1171" s="37">
        <f t="shared" si="130"/>
        <v>1.9052412647881365</v>
      </c>
      <c r="R1171" s="17"/>
      <c r="S1171" s="44">
        <f t="shared" si="131"/>
        <v>0.25800000000000001</v>
      </c>
      <c r="T1171" s="40">
        <f t="shared" si="132"/>
        <v>0.9032</v>
      </c>
      <c r="U1171" s="7"/>
      <c r="AF1171" s="3"/>
    </row>
    <row r="1172" spans="1:36" s="25" customFormat="1" x14ac:dyDescent="0.25">
      <c r="A1172" s="27">
        <v>30017</v>
      </c>
      <c r="B1172" s="11" t="s">
        <v>1286</v>
      </c>
      <c r="C1172" s="11" t="s">
        <v>303</v>
      </c>
      <c r="D1172" s="11"/>
      <c r="E1172" s="13"/>
      <c r="F1172" s="37">
        <v>0.88863413036357686</v>
      </c>
      <c r="G1172" s="37">
        <v>0.20066889632107024</v>
      </c>
      <c r="H1172" s="38">
        <v>43232</v>
      </c>
      <c r="I1172" s="38">
        <v>39240</v>
      </c>
      <c r="J1172" s="27" t="s">
        <v>20</v>
      </c>
      <c r="K1172" s="7"/>
      <c r="L1172" s="40">
        <f t="shared" si="126"/>
        <v>0.89220294213210527</v>
      </c>
      <c r="M1172" s="40">
        <f t="shared" si="127"/>
        <v>0.24135318911818252</v>
      </c>
      <c r="N1172" s="40">
        <f t="shared" si="128"/>
        <v>0.23045021801938187</v>
      </c>
      <c r="O1172" s="40">
        <f t="shared" si="129"/>
        <v>0.32684202635392895</v>
      </c>
      <c r="P1172" s="41">
        <v>0.25</v>
      </c>
      <c r="Q1172" s="37">
        <f t="shared" si="130"/>
        <v>1.9408483756235986</v>
      </c>
      <c r="R1172" s="17"/>
      <c r="S1172" s="44">
        <f t="shared" si="131"/>
        <v>0.28499999999999998</v>
      </c>
      <c r="T1172" s="40">
        <f t="shared" si="132"/>
        <v>0.91399999999999992</v>
      </c>
      <c r="U1172" s="7"/>
      <c r="Z1172" s="7"/>
      <c r="AA1172" s="7"/>
      <c r="AB1172" s="7"/>
      <c r="AC1172" s="7"/>
      <c r="AD1172" s="7"/>
      <c r="AE1172" s="7"/>
      <c r="AF1172" s="3"/>
    </row>
    <row r="1173" spans="1:36" s="25" customFormat="1" x14ac:dyDescent="0.25">
      <c r="A1173" s="27">
        <v>30019</v>
      </c>
      <c r="B1173" s="11" t="s">
        <v>1286</v>
      </c>
      <c r="C1173" s="11" t="s">
        <v>1293</v>
      </c>
      <c r="D1173" s="11"/>
      <c r="E1173" s="13"/>
      <c r="F1173" s="37">
        <v>0.92523364485981308</v>
      </c>
      <c r="G1173" s="37">
        <v>0.18677325581395349</v>
      </c>
      <c r="H1173" s="38">
        <v>43563</v>
      </c>
      <c r="I1173" s="38">
        <v>46942</v>
      </c>
      <c r="J1173" s="27" t="s">
        <v>20</v>
      </c>
      <c r="K1173" s="7"/>
      <c r="L1173" s="40">
        <f t="shared" si="126"/>
        <v>0.92894944263033441</v>
      </c>
      <c r="M1173" s="40">
        <f t="shared" si="127"/>
        <v>0.22464029931454091</v>
      </c>
      <c r="N1173" s="40">
        <f t="shared" si="128"/>
        <v>0.23221462915382893</v>
      </c>
      <c r="O1173" s="40">
        <f t="shared" si="129"/>
        <v>0.39099435272951405</v>
      </c>
      <c r="P1173" s="41">
        <v>0.25</v>
      </c>
      <c r="Q1173" s="37">
        <f t="shared" si="130"/>
        <v>2.0267987238282181</v>
      </c>
      <c r="R1173" s="17"/>
      <c r="S1173" s="44">
        <f t="shared" si="131"/>
        <v>0.36199999999999999</v>
      </c>
      <c r="T1173" s="40">
        <f t="shared" si="132"/>
        <v>0.94479999999999997</v>
      </c>
      <c r="U1173" s="7"/>
      <c r="Z1173" s="7"/>
      <c r="AA1173" s="7"/>
      <c r="AB1173" s="7"/>
      <c r="AC1173" s="7"/>
      <c r="AD1173" s="7"/>
      <c r="AE1173" s="7"/>
      <c r="AF1173" s="3"/>
    </row>
    <row r="1174" spans="1:36" s="25" customFormat="1" x14ac:dyDescent="0.25">
      <c r="A1174" s="27">
        <v>30021</v>
      </c>
      <c r="B1174" s="11" t="s">
        <v>1286</v>
      </c>
      <c r="C1174" s="11" t="s">
        <v>453</v>
      </c>
      <c r="D1174" s="11"/>
      <c r="E1174" s="13"/>
      <c r="F1174" s="37">
        <v>0.89414062500000002</v>
      </c>
      <c r="G1174" s="37">
        <v>0.2</v>
      </c>
      <c r="H1174" s="38">
        <v>49894</v>
      </c>
      <c r="I1174" s="38">
        <v>43413</v>
      </c>
      <c r="J1174" s="27" t="s">
        <v>20</v>
      </c>
      <c r="K1174" s="7"/>
      <c r="L1174" s="40">
        <f t="shared" si="126"/>
        <v>0.89773155120481929</v>
      </c>
      <c r="M1174" s="40">
        <f t="shared" si="127"/>
        <v>0.24054867848778858</v>
      </c>
      <c r="N1174" s="40">
        <f t="shared" si="128"/>
        <v>0.26596232369215023</v>
      </c>
      <c r="O1174" s="40">
        <f t="shared" si="129"/>
        <v>0.36160022655716406</v>
      </c>
      <c r="P1174" s="41">
        <v>0.25</v>
      </c>
      <c r="Q1174" s="37">
        <f t="shared" si="130"/>
        <v>2.0158427799419218</v>
      </c>
      <c r="R1174" s="17"/>
      <c r="S1174" s="44">
        <f t="shared" si="131"/>
        <v>0.35299999999999998</v>
      </c>
      <c r="T1174" s="40">
        <f t="shared" si="132"/>
        <v>0.94120000000000004</v>
      </c>
      <c r="U1174" s="7"/>
      <c r="AF1174" s="3"/>
    </row>
    <row r="1175" spans="1:36" s="25" customFormat="1" x14ac:dyDescent="0.25">
      <c r="A1175" s="27">
        <v>30023</v>
      </c>
      <c r="B1175" s="11" t="s">
        <v>1286</v>
      </c>
      <c r="C1175" s="11" t="s">
        <v>1294</v>
      </c>
      <c r="D1175" s="11"/>
      <c r="E1175" s="13"/>
      <c r="F1175" s="37">
        <v>0.84199227136109922</v>
      </c>
      <c r="G1175" s="37">
        <v>0.17557596747477788</v>
      </c>
      <c r="H1175" s="38">
        <v>34716</v>
      </c>
      <c r="I1175" s="38">
        <v>34166</v>
      </c>
      <c r="J1175" s="27" t="s">
        <v>20</v>
      </c>
      <c r="K1175" s="7"/>
      <c r="L1175" s="40">
        <f t="shared" si="126"/>
        <v>0.84537376642680639</v>
      </c>
      <c r="M1175" s="40">
        <f t="shared" si="127"/>
        <v>0.21117283475136384</v>
      </c>
      <c r="N1175" s="40">
        <f t="shared" si="128"/>
        <v>0.18505527777481637</v>
      </c>
      <c r="O1175" s="40">
        <f t="shared" si="129"/>
        <v>0.28457912009195557</v>
      </c>
      <c r="P1175" s="41">
        <v>0.25</v>
      </c>
      <c r="Q1175" s="37">
        <f t="shared" si="130"/>
        <v>1.7761809990449424</v>
      </c>
      <c r="R1175" s="17"/>
      <c r="S1175" s="44">
        <f t="shared" si="131"/>
        <v>0.14599999999999999</v>
      </c>
      <c r="T1175" s="40">
        <f t="shared" si="132"/>
        <v>0.85840000000000005</v>
      </c>
      <c r="U1175" s="7"/>
      <c r="AF1175" s="3"/>
      <c r="AJ1175" s="7"/>
    </row>
    <row r="1176" spans="1:36" s="25" customFormat="1" x14ac:dyDescent="0.25">
      <c r="A1176" s="27">
        <v>30025</v>
      </c>
      <c r="B1176" s="11" t="s">
        <v>1286</v>
      </c>
      <c r="C1176" s="11" t="s">
        <v>1295</v>
      </c>
      <c r="D1176" s="11"/>
      <c r="E1176" s="13"/>
      <c r="F1176" s="37">
        <v>0.92924528301886788</v>
      </c>
      <c r="G1176" s="37">
        <v>0.16465475615644617</v>
      </c>
      <c r="H1176" s="38">
        <v>49732</v>
      </c>
      <c r="I1176" s="38">
        <v>52104</v>
      </c>
      <c r="J1176" s="27" t="s">
        <v>20</v>
      </c>
      <c r="K1176" s="7"/>
      <c r="L1176" s="40">
        <f t="shared" si="126"/>
        <v>0.93297719178601191</v>
      </c>
      <c r="M1176" s="40">
        <f t="shared" si="127"/>
        <v>0.19803742000081098</v>
      </c>
      <c r="N1176" s="40">
        <f t="shared" si="128"/>
        <v>0.26509877504024565</v>
      </c>
      <c r="O1176" s="40">
        <f t="shared" si="129"/>
        <v>0.43399023805160841</v>
      </c>
      <c r="P1176" s="41">
        <v>0.25</v>
      </c>
      <c r="Q1176" s="37">
        <f t="shared" si="130"/>
        <v>2.0801036248786771</v>
      </c>
      <c r="R1176" s="17"/>
      <c r="S1176" s="44">
        <f t="shared" si="131"/>
        <v>0.41099999999999998</v>
      </c>
      <c r="T1176" s="40">
        <f t="shared" si="132"/>
        <v>0.96440000000000003</v>
      </c>
      <c r="U1176" s="7"/>
      <c r="AF1176" s="3"/>
    </row>
    <row r="1177" spans="1:36" s="25" customFormat="1" x14ac:dyDescent="0.25">
      <c r="A1177" s="27">
        <v>30027</v>
      </c>
      <c r="B1177" s="11" t="s">
        <v>1286</v>
      </c>
      <c r="C1177" s="11" t="s">
        <v>1296</v>
      </c>
      <c r="D1177" s="11"/>
      <c r="E1177" s="13"/>
      <c r="F1177" s="37">
        <v>0.91898148148148151</v>
      </c>
      <c r="G1177" s="37">
        <v>0.23189252336448599</v>
      </c>
      <c r="H1177" s="38">
        <v>39276</v>
      </c>
      <c r="I1177" s="38">
        <v>34080</v>
      </c>
      <c r="J1177" s="27" t="s">
        <v>20</v>
      </c>
      <c r="K1177" s="7"/>
      <c r="L1177" s="40">
        <f t="shared" si="126"/>
        <v>0.92267217016212999</v>
      </c>
      <c r="M1177" s="40">
        <f t="shared" si="127"/>
        <v>0.27890720023262866</v>
      </c>
      <c r="N1177" s="40">
        <f t="shared" si="128"/>
        <v>0.2093625731617608</v>
      </c>
      <c r="O1177" s="40">
        <f t="shared" si="129"/>
        <v>0.28386279964683736</v>
      </c>
      <c r="P1177" s="41">
        <v>0.25</v>
      </c>
      <c r="Q1177" s="37">
        <f t="shared" si="130"/>
        <v>1.9448047432033566</v>
      </c>
      <c r="R1177" s="17"/>
      <c r="S1177" s="44">
        <f t="shared" si="131"/>
        <v>0.28899999999999998</v>
      </c>
      <c r="T1177" s="40">
        <f t="shared" si="132"/>
        <v>0.91559999999999997</v>
      </c>
      <c r="U1177" s="7"/>
      <c r="Z1177" s="7"/>
      <c r="AA1177" s="7"/>
      <c r="AB1177" s="7"/>
      <c r="AC1177" s="7"/>
      <c r="AD1177" s="7"/>
      <c r="AE1177" s="7"/>
      <c r="AF1177" s="3"/>
    </row>
    <row r="1178" spans="1:36" s="25" customFormat="1" x14ac:dyDescent="0.25">
      <c r="A1178" s="27">
        <v>30029</v>
      </c>
      <c r="B1178" s="11" t="s">
        <v>1286</v>
      </c>
      <c r="C1178" s="11" t="s">
        <v>1297</v>
      </c>
      <c r="D1178" s="11"/>
      <c r="E1178" s="13"/>
      <c r="F1178" s="37">
        <v>0.91092768264136992</v>
      </c>
      <c r="G1178" s="37">
        <v>0.28756083938402616</v>
      </c>
      <c r="H1178" s="38">
        <v>45545</v>
      </c>
      <c r="I1178" s="38">
        <v>38294</v>
      </c>
      <c r="J1178" s="27" t="s">
        <v>25</v>
      </c>
      <c r="K1178" s="7"/>
      <c r="L1178" s="40">
        <f t="shared" si="126"/>
        <v>0.91458602674836342</v>
      </c>
      <c r="M1178" s="40">
        <f t="shared" si="127"/>
        <v>0.34586189949333357</v>
      </c>
      <c r="N1178" s="40">
        <f t="shared" si="128"/>
        <v>0.24277977377157539</v>
      </c>
      <c r="O1178" s="40">
        <f t="shared" si="129"/>
        <v>0.31896250145762883</v>
      </c>
      <c r="P1178" s="41">
        <v>0.5</v>
      </c>
      <c r="Q1178" s="37">
        <f t="shared" si="130"/>
        <v>2.3221902014709013</v>
      </c>
      <c r="R1178" s="17"/>
      <c r="S1178" s="44">
        <f t="shared" si="131"/>
        <v>0.61</v>
      </c>
      <c r="T1178" s="40">
        <f t="shared" si="132"/>
        <v>1.044</v>
      </c>
      <c r="U1178" s="7"/>
      <c r="Z1178" s="7"/>
      <c r="AA1178" s="7"/>
      <c r="AB1178" s="7"/>
      <c r="AC1178" s="7"/>
      <c r="AD1178" s="7"/>
      <c r="AE1178" s="7"/>
      <c r="AF1178" s="3"/>
    </row>
    <row r="1179" spans="1:36" s="25" customFormat="1" x14ac:dyDescent="0.25">
      <c r="A1179" s="27">
        <v>30031</v>
      </c>
      <c r="B1179" s="11" t="s">
        <v>1286</v>
      </c>
      <c r="C1179" s="11" t="s">
        <v>547</v>
      </c>
      <c r="D1179" s="11"/>
      <c r="E1179" s="13"/>
      <c r="F1179" s="37">
        <v>0.93054109123839712</v>
      </c>
      <c r="G1179" s="37">
        <v>0.45416703412999382</v>
      </c>
      <c r="H1179" s="38">
        <v>52211</v>
      </c>
      <c r="I1179" s="38">
        <v>40067</v>
      </c>
      <c r="J1179" s="27" t="s">
        <v>25</v>
      </c>
      <c r="K1179" s="7"/>
      <c r="L1179" s="40">
        <f t="shared" si="126"/>
        <v>0.93427820405461559</v>
      </c>
      <c r="M1179" s="40">
        <f t="shared" si="127"/>
        <v>0.54624639936344188</v>
      </c>
      <c r="N1179" s="40">
        <f t="shared" si="128"/>
        <v>0.27831320163327966</v>
      </c>
      <c r="O1179" s="40">
        <f t="shared" si="129"/>
        <v>0.33373036365756553</v>
      </c>
      <c r="P1179" s="41">
        <v>0.5</v>
      </c>
      <c r="Q1179" s="37">
        <f t="shared" si="130"/>
        <v>2.5925681687089028</v>
      </c>
      <c r="R1179" s="17"/>
      <c r="S1179" s="44">
        <f t="shared" si="131"/>
        <v>0.78300000000000003</v>
      </c>
      <c r="T1179" s="40">
        <f t="shared" si="132"/>
        <v>1.1132</v>
      </c>
      <c r="U1179" s="7"/>
      <c r="AF1179" s="3"/>
      <c r="AJ1179" s="7"/>
    </row>
    <row r="1180" spans="1:36" s="25" customFormat="1" x14ac:dyDescent="0.25">
      <c r="A1180" s="27">
        <v>30033</v>
      </c>
      <c r="B1180" s="11" t="s">
        <v>1286</v>
      </c>
      <c r="C1180" s="11" t="s">
        <v>311</v>
      </c>
      <c r="D1180" s="11"/>
      <c r="E1180" s="13"/>
      <c r="F1180" s="37">
        <v>0.91666666666666663</v>
      </c>
      <c r="G1180" s="37">
        <v>0.13947696139476962</v>
      </c>
      <c r="H1180" s="38">
        <v>40125</v>
      </c>
      <c r="I1180" s="38">
        <v>17562</v>
      </c>
      <c r="J1180" s="27" t="s">
        <v>20</v>
      </c>
      <c r="K1180" s="7"/>
      <c r="L1180" s="40">
        <f t="shared" si="126"/>
        <v>0.92034805890227578</v>
      </c>
      <c r="M1180" s="40">
        <f t="shared" si="127"/>
        <v>0.16775499371502067</v>
      </c>
      <c r="N1180" s="40">
        <f t="shared" si="128"/>
        <v>0.213888207763409</v>
      </c>
      <c r="O1180" s="40">
        <f t="shared" si="129"/>
        <v>0.14627929833913608</v>
      </c>
      <c r="P1180" s="41">
        <v>0.25</v>
      </c>
      <c r="Q1180" s="37">
        <f t="shared" si="130"/>
        <v>1.6982705587198417</v>
      </c>
      <c r="R1180" s="17"/>
      <c r="S1180" s="44">
        <f t="shared" si="131"/>
        <v>8.4000000000000005E-2</v>
      </c>
      <c r="T1180" s="40">
        <f t="shared" si="132"/>
        <v>0.83360000000000001</v>
      </c>
      <c r="U1180" s="7"/>
      <c r="AF1180" s="3"/>
    </row>
    <row r="1181" spans="1:36" s="25" customFormat="1" x14ac:dyDescent="0.25">
      <c r="A1181" s="27">
        <v>30035</v>
      </c>
      <c r="B1181" s="11" t="s">
        <v>1286</v>
      </c>
      <c r="C1181" s="11" t="s">
        <v>1298</v>
      </c>
      <c r="D1181" s="11"/>
      <c r="E1181" s="13"/>
      <c r="F1181" s="37">
        <v>0.75688225538971809</v>
      </c>
      <c r="G1181" s="37">
        <v>0.18862121988723732</v>
      </c>
      <c r="H1181" s="38">
        <v>36872</v>
      </c>
      <c r="I1181" s="38">
        <v>44489</v>
      </c>
      <c r="J1181" s="27" t="s">
        <v>20</v>
      </c>
      <c r="K1181" s="7"/>
      <c r="L1181" s="40">
        <f t="shared" si="126"/>
        <v>0.75992194316236761</v>
      </c>
      <c r="M1181" s="40">
        <f t="shared" si="127"/>
        <v>0.2268629258931476</v>
      </c>
      <c r="N1181" s="40">
        <f t="shared" si="128"/>
        <v>0.19654793761127518</v>
      </c>
      <c r="O1181" s="40">
        <f t="shared" si="129"/>
        <v>0.3705625614286428</v>
      </c>
      <c r="P1181" s="41">
        <v>0.25</v>
      </c>
      <c r="Q1181" s="37">
        <f t="shared" si="130"/>
        <v>1.803895368095433</v>
      </c>
      <c r="R1181" s="17"/>
      <c r="S1181" s="44">
        <f t="shared" si="131"/>
        <v>0.16400000000000001</v>
      </c>
      <c r="T1181" s="40">
        <f t="shared" si="132"/>
        <v>0.86560000000000004</v>
      </c>
      <c r="U1181" s="7"/>
      <c r="AF1181" s="3"/>
      <c r="AJ1181" s="7"/>
    </row>
    <row r="1182" spans="1:36" s="25" customFormat="1" x14ac:dyDescent="0.25">
      <c r="A1182" s="27">
        <v>30037</v>
      </c>
      <c r="B1182" s="11" t="s">
        <v>1286</v>
      </c>
      <c r="C1182" s="11" t="s">
        <v>1299</v>
      </c>
      <c r="D1182" s="11"/>
      <c r="E1182" s="13"/>
      <c r="F1182" s="37">
        <v>0.8878048780487805</v>
      </c>
      <c r="G1182" s="37">
        <v>0.24810606060606061</v>
      </c>
      <c r="H1182" s="38">
        <v>38289</v>
      </c>
      <c r="I1182" s="38">
        <v>13395</v>
      </c>
      <c r="J1182" s="27" t="s">
        <v>22</v>
      </c>
      <c r="K1182" s="7"/>
      <c r="L1182" s="40">
        <f t="shared" si="126"/>
        <v>0.89137035948672738</v>
      </c>
      <c r="M1182" s="40">
        <f t="shared" si="127"/>
        <v>0.29840792501799529</v>
      </c>
      <c r="N1182" s="40">
        <f t="shared" si="128"/>
        <v>0.20410132304182346</v>
      </c>
      <c r="O1182" s="40">
        <f t="shared" si="129"/>
        <v>0.11157107398090922</v>
      </c>
      <c r="P1182" s="41">
        <v>0.6</v>
      </c>
      <c r="Q1182" s="37">
        <f t="shared" si="130"/>
        <v>2.1054506815274552</v>
      </c>
      <c r="R1182" s="17"/>
      <c r="S1182" s="44">
        <f t="shared" si="131"/>
        <v>0.437</v>
      </c>
      <c r="T1182" s="40">
        <f t="shared" si="132"/>
        <v>0.9748</v>
      </c>
      <c r="U1182" s="7"/>
      <c r="Z1182" s="7"/>
      <c r="AA1182" s="7"/>
      <c r="AB1182" s="7"/>
      <c r="AC1182" s="7"/>
      <c r="AD1182" s="7"/>
      <c r="AE1182" s="7"/>
      <c r="AF1182" s="3"/>
      <c r="AJ1182" s="7"/>
    </row>
    <row r="1183" spans="1:36" s="25" customFormat="1" x14ac:dyDescent="0.25">
      <c r="A1183" s="27">
        <v>30039</v>
      </c>
      <c r="B1183" s="11" t="s">
        <v>1286</v>
      </c>
      <c r="C1183" s="11" t="s">
        <v>1300</v>
      </c>
      <c r="D1183" s="11"/>
      <c r="E1183" s="13"/>
      <c r="F1183" s="37">
        <v>0.91729323308270683</v>
      </c>
      <c r="G1183" s="37">
        <v>0.27246496290189615</v>
      </c>
      <c r="H1183" s="38">
        <v>40511</v>
      </c>
      <c r="I1183" s="38">
        <v>22014</v>
      </c>
      <c r="J1183" s="27" t="s">
        <v>20</v>
      </c>
      <c r="K1183" s="7"/>
      <c r="L1183" s="40">
        <f t="shared" si="126"/>
        <v>0.920977141649304</v>
      </c>
      <c r="M1183" s="40">
        <f t="shared" si="127"/>
        <v>0.32770543380137729</v>
      </c>
      <c r="N1183" s="40">
        <f t="shared" si="128"/>
        <v>0.21594579899572491</v>
      </c>
      <c r="O1183" s="40">
        <f t="shared" si="129"/>
        <v>0.18336137533525462</v>
      </c>
      <c r="P1183" s="41">
        <v>0.25</v>
      </c>
      <c r="Q1183" s="37">
        <f t="shared" si="130"/>
        <v>1.8979897497816609</v>
      </c>
      <c r="R1183" s="17"/>
      <c r="S1183" s="44">
        <f t="shared" si="131"/>
        <v>0.249</v>
      </c>
      <c r="T1183" s="40">
        <f t="shared" si="132"/>
        <v>0.89959999999999996</v>
      </c>
      <c r="U1183" s="7"/>
      <c r="AF1183" s="3"/>
    </row>
    <row r="1184" spans="1:36" s="25" customFormat="1" x14ac:dyDescent="0.25">
      <c r="A1184" s="27">
        <v>30041</v>
      </c>
      <c r="B1184" s="11" t="s">
        <v>1286</v>
      </c>
      <c r="C1184" s="11" t="s">
        <v>1301</v>
      </c>
      <c r="D1184" s="11"/>
      <c r="E1184" s="13"/>
      <c r="F1184" s="37">
        <v>0.8726426647073231</v>
      </c>
      <c r="G1184" s="37">
        <v>0.20681458003169573</v>
      </c>
      <c r="H1184" s="38">
        <v>42875</v>
      </c>
      <c r="I1184" s="38">
        <v>44149</v>
      </c>
      <c r="J1184" s="27" t="s">
        <v>20</v>
      </c>
      <c r="K1184" s="7"/>
      <c r="L1184" s="40">
        <f t="shared" si="126"/>
        <v>0.87614725372221192</v>
      </c>
      <c r="M1184" s="40">
        <f t="shared" si="127"/>
        <v>0.24874486959315695</v>
      </c>
      <c r="N1184" s="40">
        <f t="shared" si="128"/>
        <v>0.22854721265685135</v>
      </c>
      <c r="O1184" s="40">
        <f t="shared" si="129"/>
        <v>0.36773059687817555</v>
      </c>
      <c r="P1184" s="41">
        <v>0.25</v>
      </c>
      <c r="Q1184" s="37">
        <f t="shared" si="130"/>
        <v>1.9711699328503958</v>
      </c>
      <c r="R1184" s="17"/>
      <c r="S1184" s="44">
        <f t="shared" si="131"/>
        <v>0.311</v>
      </c>
      <c r="T1184" s="40">
        <f t="shared" si="132"/>
        <v>0.9244</v>
      </c>
      <c r="U1184" s="7"/>
      <c r="Z1184" s="7"/>
      <c r="AA1184" s="7"/>
      <c r="AB1184" s="7"/>
      <c r="AC1184" s="7"/>
      <c r="AD1184" s="7"/>
      <c r="AE1184" s="7"/>
      <c r="AF1184" s="3"/>
    </row>
    <row r="1185" spans="1:36" s="25" customFormat="1" x14ac:dyDescent="0.25">
      <c r="A1185" s="27">
        <v>30043</v>
      </c>
      <c r="B1185" s="11" t="s">
        <v>1286</v>
      </c>
      <c r="C1185" s="11" t="s">
        <v>49</v>
      </c>
      <c r="D1185" s="11"/>
      <c r="E1185" s="13"/>
      <c r="F1185" s="37">
        <v>0.96360213366802638</v>
      </c>
      <c r="G1185" s="37">
        <v>0.34138861629048084</v>
      </c>
      <c r="H1185" s="38">
        <v>60459</v>
      </c>
      <c r="I1185" s="38">
        <v>32574</v>
      </c>
      <c r="J1185" s="27" t="s">
        <v>36</v>
      </c>
      <c r="K1185" s="7"/>
      <c r="L1185" s="40">
        <f t="shared" si="126"/>
        <v>0.96747202175504654</v>
      </c>
      <c r="M1185" s="40">
        <f t="shared" si="127"/>
        <v>0.41060290249724946</v>
      </c>
      <c r="N1185" s="40">
        <f t="shared" si="128"/>
        <v>0.32227955521913881</v>
      </c>
      <c r="O1185" s="40">
        <f t="shared" si="129"/>
        <v>0.27131886254976761</v>
      </c>
      <c r="P1185" s="41">
        <v>0.4</v>
      </c>
      <c r="Q1185" s="37">
        <f t="shared" si="130"/>
        <v>2.3716733420212024</v>
      </c>
      <c r="R1185" s="17"/>
      <c r="S1185" s="44">
        <f t="shared" si="131"/>
        <v>0.63900000000000001</v>
      </c>
      <c r="T1185" s="40">
        <f t="shared" si="132"/>
        <v>1.0556000000000001</v>
      </c>
      <c r="U1185" s="7"/>
      <c r="Z1185" s="7"/>
      <c r="AA1185" s="7"/>
      <c r="AB1185" s="7"/>
      <c r="AC1185" s="7"/>
      <c r="AD1185" s="7"/>
      <c r="AE1185" s="7"/>
      <c r="AF1185" s="3"/>
    </row>
    <row r="1186" spans="1:36" s="25" customFormat="1" x14ac:dyDescent="0.25">
      <c r="A1186" s="27">
        <v>30045</v>
      </c>
      <c r="B1186" s="11" t="s">
        <v>1286</v>
      </c>
      <c r="C1186" s="11" t="s">
        <v>1302</v>
      </c>
      <c r="D1186" s="11"/>
      <c r="E1186" s="13"/>
      <c r="F1186" s="37">
        <v>0.89305816135084426</v>
      </c>
      <c r="G1186" s="37">
        <v>0.30199252801992527</v>
      </c>
      <c r="H1186" s="38">
        <v>41100</v>
      </c>
      <c r="I1186" s="38">
        <v>27598</v>
      </c>
      <c r="J1186" s="27" t="s">
        <v>20</v>
      </c>
      <c r="K1186" s="7"/>
      <c r="L1186" s="40">
        <f t="shared" si="126"/>
        <v>0.89664474031209263</v>
      </c>
      <c r="M1186" s="40">
        <f t="shared" si="127"/>
        <v>0.36321951764189742</v>
      </c>
      <c r="N1186" s="40">
        <f t="shared" si="128"/>
        <v>0.21908549131653857</v>
      </c>
      <c r="O1186" s="40">
        <f t="shared" si="129"/>
        <v>0.22987222842292893</v>
      </c>
      <c r="P1186" s="41">
        <v>0.25</v>
      </c>
      <c r="Q1186" s="37">
        <f t="shared" si="130"/>
        <v>1.9588219776934575</v>
      </c>
      <c r="R1186" s="17"/>
      <c r="S1186" s="44">
        <f t="shared" si="131"/>
        <v>0.30299999999999999</v>
      </c>
      <c r="T1186" s="40">
        <f t="shared" si="132"/>
        <v>0.92120000000000002</v>
      </c>
      <c r="U1186" s="7"/>
      <c r="AF1186" s="3"/>
    </row>
    <row r="1187" spans="1:36" s="25" customFormat="1" x14ac:dyDescent="0.25">
      <c r="A1187" s="27">
        <v>30047</v>
      </c>
      <c r="B1187" s="11" t="s">
        <v>1286</v>
      </c>
      <c r="C1187" s="11" t="s">
        <v>248</v>
      </c>
      <c r="D1187" s="11"/>
      <c r="E1187" s="13"/>
      <c r="F1187" s="37">
        <v>0.83207571300677841</v>
      </c>
      <c r="G1187" s="37">
        <v>0.25859912445278299</v>
      </c>
      <c r="H1187" s="38">
        <v>37211</v>
      </c>
      <c r="I1187" s="38">
        <v>30415</v>
      </c>
      <c r="J1187" s="27" t="s">
        <v>20</v>
      </c>
      <c r="K1187" s="7"/>
      <c r="L1187" s="40">
        <f t="shared" si="126"/>
        <v>0.8354173825369261</v>
      </c>
      <c r="M1187" s="40">
        <f t="shared" si="127"/>
        <v>0.31102838822608059</v>
      </c>
      <c r="N1187" s="40">
        <f t="shared" si="128"/>
        <v>0.19835499312359406</v>
      </c>
      <c r="O1187" s="40">
        <f t="shared" si="129"/>
        <v>0.25333588765430043</v>
      </c>
      <c r="P1187" s="41">
        <v>0.25</v>
      </c>
      <c r="Q1187" s="37">
        <f t="shared" si="130"/>
        <v>1.8481366515409012</v>
      </c>
      <c r="R1187" s="17"/>
      <c r="S1187" s="44">
        <f t="shared" si="131"/>
        <v>0.20699999999999999</v>
      </c>
      <c r="T1187" s="40">
        <f t="shared" si="132"/>
        <v>0.88280000000000003</v>
      </c>
      <c r="U1187" s="7"/>
      <c r="AF1187" s="3"/>
    </row>
    <row r="1188" spans="1:36" s="25" customFormat="1" x14ac:dyDescent="0.25">
      <c r="A1188" s="27">
        <v>30049</v>
      </c>
      <c r="B1188" s="11" t="s">
        <v>1286</v>
      </c>
      <c r="C1188" s="11" t="s">
        <v>1303</v>
      </c>
      <c r="D1188" s="11"/>
      <c r="E1188" s="13"/>
      <c r="F1188" s="37">
        <v>0.93496383474316536</v>
      </c>
      <c r="G1188" s="37">
        <v>0.37533241632278769</v>
      </c>
      <c r="H1188" s="38">
        <v>54535</v>
      </c>
      <c r="I1188" s="38">
        <v>45449</v>
      </c>
      <c r="J1188" s="27" t="s">
        <v>25</v>
      </c>
      <c r="K1188" s="7"/>
      <c r="L1188" s="40">
        <f t="shared" si="126"/>
        <v>0.93871870958149128</v>
      </c>
      <c r="M1188" s="40">
        <f t="shared" si="127"/>
        <v>0.45142858370037531</v>
      </c>
      <c r="N1188" s="40">
        <f t="shared" si="128"/>
        <v>0.29070139340504697</v>
      </c>
      <c r="O1188" s="40">
        <f t="shared" si="129"/>
        <v>0.37855869662996217</v>
      </c>
      <c r="P1188" s="41">
        <v>0.5</v>
      </c>
      <c r="Q1188" s="37">
        <f t="shared" si="130"/>
        <v>2.5594073833168758</v>
      </c>
      <c r="R1188" s="17"/>
      <c r="S1188" s="44">
        <f t="shared" si="131"/>
        <v>0.76700000000000002</v>
      </c>
      <c r="T1188" s="40">
        <f t="shared" si="132"/>
        <v>1.1068</v>
      </c>
      <c r="U1188" s="7"/>
      <c r="Z1188" s="7"/>
      <c r="AA1188" s="7"/>
      <c r="AB1188" s="7"/>
      <c r="AC1188" s="7"/>
      <c r="AD1188" s="7"/>
      <c r="AE1188" s="7"/>
      <c r="AF1188" s="3"/>
    </row>
    <row r="1189" spans="1:36" s="25" customFormat="1" x14ac:dyDescent="0.25">
      <c r="A1189" s="27">
        <v>30051</v>
      </c>
      <c r="B1189" s="11" t="s">
        <v>1286</v>
      </c>
      <c r="C1189" s="11" t="s">
        <v>417</v>
      </c>
      <c r="D1189" s="11"/>
      <c r="E1189" s="13"/>
      <c r="F1189" s="37">
        <v>0.8666666666666667</v>
      </c>
      <c r="G1189" s="37">
        <v>0.20252403846153846</v>
      </c>
      <c r="H1189" s="38">
        <v>40734</v>
      </c>
      <c r="I1189" s="38">
        <v>37055</v>
      </c>
      <c r="J1189" s="27" t="s">
        <v>20</v>
      </c>
      <c r="K1189" s="7"/>
      <c r="L1189" s="40">
        <f t="shared" si="126"/>
        <v>0.87014725568942441</v>
      </c>
      <c r="M1189" s="40">
        <f t="shared" si="127"/>
        <v>0.2435844490696657</v>
      </c>
      <c r="N1189" s="40">
        <f t="shared" si="128"/>
        <v>0.21713451102890222</v>
      </c>
      <c r="O1189" s="40">
        <f t="shared" si="129"/>
        <v>0.30864248946342598</v>
      </c>
      <c r="P1189" s="41">
        <v>0.25</v>
      </c>
      <c r="Q1189" s="37">
        <f t="shared" si="130"/>
        <v>1.8895087052514183</v>
      </c>
      <c r="R1189" s="17"/>
      <c r="S1189" s="44">
        <f t="shared" si="131"/>
        <v>0.24299999999999999</v>
      </c>
      <c r="T1189" s="40">
        <f t="shared" si="132"/>
        <v>0.8972</v>
      </c>
      <c r="U1189" s="7"/>
      <c r="AF1189" s="3"/>
    </row>
    <row r="1190" spans="1:36" s="25" customFormat="1" x14ac:dyDescent="0.25">
      <c r="A1190" s="27">
        <v>30053</v>
      </c>
      <c r="B1190" s="11" t="s">
        <v>1286</v>
      </c>
      <c r="C1190" s="11" t="s">
        <v>202</v>
      </c>
      <c r="D1190" s="11"/>
      <c r="E1190" s="13"/>
      <c r="F1190" s="37">
        <v>0.8471216821785591</v>
      </c>
      <c r="G1190" s="37">
        <v>0.18283886771910723</v>
      </c>
      <c r="H1190" s="38">
        <v>33234</v>
      </c>
      <c r="I1190" s="38">
        <v>31682</v>
      </c>
      <c r="J1190" s="27" t="s">
        <v>20</v>
      </c>
      <c r="K1190" s="7"/>
      <c r="L1190" s="40">
        <f t="shared" si="126"/>
        <v>0.85052377728770989</v>
      </c>
      <c r="M1190" s="40">
        <f t="shared" si="127"/>
        <v>0.21990824003017415</v>
      </c>
      <c r="N1190" s="40">
        <f t="shared" si="128"/>
        <v>0.17715540677405942</v>
      </c>
      <c r="O1190" s="40">
        <f t="shared" si="129"/>
        <v>0.26388912025854172</v>
      </c>
      <c r="P1190" s="41">
        <v>0.25</v>
      </c>
      <c r="Q1190" s="37">
        <f t="shared" si="130"/>
        <v>1.7614765443504852</v>
      </c>
      <c r="R1190" s="17"/>
      <c r="S1190" s="44">
        <f t="shared" si="131"/>
        <v>0.13400000000000001</v>
      </c>
      <c r="T1190" s="40">
        <f t="shared" si="132"/>
        <v>0.85360000000000003</v>
      </c>
      <c r="U1190" s="7"/>
      <c r="AF1190" s="3"/>
    </row>
    <row r="1191" spans="1:36" s="25" customFormat="1" x14ac:dyDescent="0.25">
      <c r="A1191" s="27">
        <v>30055</v>
      </c>
      <c r="B1191" s="11" t="s">
        <v>1286</v>
      </c>
      <c r="C1191" s="11" t="s">
        <v>1304</v>
      </c>
      <c r="D1191" s="11"/>
      <c r="E1191" s="13"/>
      <c r="F1191" s="37">
        <v>0.93307086614173229</v>
      </c>
      <c r="G1191" s="37">
        <v>0.19799691833590138</v>
      </c>
      <c r="H1191" s="38">
        <v>46528</v>
      </c>
      <c r="I1191" s="38">
        <v>24639</v>
      </c>
      <c r="J1191" s="27" t="s">
        <v>20</v>
      </c>
      <c r="K1191" s="7"/>
      <c r="L1191" s="40">
        <f t="shared" si="126"/>
        <v>0.93681813869651842</v>
      </c>
      <c r="M1191" s="40">
        <f t="shared" si="127"/>
        <v>0.23813948525177836</v>
      </c>
      <c r="N1191" s="40">
        <f t="shared" si="128"/>
        <v>0.24801970170257678</v>
      </c>
      <c r="O1191" s="40">
        <f t="shared" si="129"/>
        <v>0.20522580752636227</v>
      </c>
      <c r="P1191" s="41">
        <v>0.25</v>
      </c>
      <c r="Q1191" s="37">
        <f t="shared" si="130"/>
        <v>1.8782031331772358</v>
      </c>
      <c r="R1191" s="17"/>
      <c r="S1191" s="44">
        <f t="shared" si="131"/>
        <v>0.23200000000000001</v>
      </c>
      <c r="T1191" s="40">
        <f t="shared" si="132"/>
        <v>0.89280000000000004</v>
      </c>
      <c r="U1191" s="7"/>
      <c r="Z1191" s="7"/>
      <c r="AA1191" s="7"/>
      <c r="AB1191" s="7"/>
      <c r="AC1191" s="7"/>
      <c r="AD1191" s="7"/>
      <c r="AE1191" s="7"/>
      <c r="AF1191" s="3"/>
    </row>
    <row r="1192" spans="1:36" s="25" customFormat="1" x14ac:dyDescent="0.25">
      <c r="A1192" s="27">
        <v>30057</v>
      </c>
      <c r="B1192" s="11" t="s">
        <v>1286</v>
      </c>
      <c r="C1192" s="11" t="s">
        <v>205</v>
      </c>
      <c r="D1192" s="11"/>
      <c r="E1192" s="13"/>
      <c r="F1192" s="37">
        <v>0.93119459687631911</v>
      </c>
      <c r="G1192" s="37">
        <v>0.31602975989178222</v>
      </c>
      <c r="H1192" s="38">
        <v>48600</v>
      </c>
      <c r="I1192" s="38">
        <v>29071</v>
      </c>
      <c r="J1192" s="27" t="s">
        <v>20</v>
      </c>
      <c r="K1192" s="7"/>
      <c r="L1192" s="40">
        <f t="shared" si="126"/>
        <v>0.93493433421317185</v>
      </c>
      <c r="M1192" s="40">
        <f t="shared" si="127"/>
        <v>0.38010270552390668</v>
      </c>
      <c r="N1192" s="40">
        <f t="shared" si="128"/>
        <v>0.25906459557138134</v>
      </c>
      <c r="O1192" s="40">
        <f t="shared" si="129"/>
        <v>0.24214129837245332</v>
      </c>
      <c r="P1192" s="41">
        <v>0.25</v>
      </c>
      <c r="Q1192" s="37">
        <f t="shared" si="130"/>
        <v>2.0662429336809129</v>
      </c>
      <c r="R1192" s="17"/>
      <c r="S1192" s="44">
        <f t="shared" si="131"/>
        <v>0.40100000000000002</v>
      </c>
      <c r="T1192" s="40">
        <f t="shared" si="132"/>
        <v>0.96040000000000003</v>
      </c>
      <c r="U1192" s="7"/>
      <c r="AF1192" s="3"/>
      <c r="AJ1192" s="7"/>
    </row>
    <row r="1193" spans="1:36" s="25" customFormat="1" x14ac:dyDescent="0.25">
      <c r="A1193" s="27">
        <v>30059</v>
      </c>
      <c r="B1193" s="11" t="s">
        <v>1286</v>
      </c>
      <c r="C1193" s="11" t="s">
        <v>1305</v>
      </c>
      <c r="D1193" s="11"/>
      <c r="E1193" s="13"/>
      <c r="F1193" s="37">
        <v>0.89301310043668125</v>
      </c>
      <c r="G1193" s="37">
        <v>0.16523605150214593</v>
      </c>
      <c r="H1193" s="38">
        <v>35000</v>
      </c>
      <c r="I1193" s="38">
        <v>17698</v>
      </c>
      <c r="J1193" s="27" t="s">
        <v>20</v>
      </c>
      <c r="K1193" s="7"/>
      <c r="L1193" s="40">
        <f t="shared" si="126"/>
        <v>0.89659949843040287</v>
      </c>
      <c r="M1193" s="40">
        <f t="shared" si="127"/>
        <v>0.19873656913690688</v>
      </c>
      <c r="N1193" s="40">
        <f t="shared" si="128"/>
        <v>0.18656915318926642</v>
      </c>
      <c r="O1193" s="40">
        <f t="shared" si="129"/>
        <v>0.147412084159323</v>
      </c>
      <c r="P1193" s="41">
        <v>0.25</v>
      </c>
      <c r="Q1193" s="37">
        <f t="shared" si="130"/>
        <v>1.6793173049158991</v>
      </c>
      <c r="R1193" s="17"/>
      <c r="S1193" s="44">
        <f t="shared" si="131"/>
        <v>6.9000000000000006E-2</v>
      </c>
      <c r="T1193" s="40">
        <f t="shared" si="132"/>
        <v>0.8276</v>
      </c>
      <c r="U1193" s="7"/>
      <c r="AF1193" s="3"/>
    </row>
    <row r="1194" spans="1:36" s="25" customFormat="1" x14ac:dyDescent="0.25">
      <c r="A1194" s="27">
        <v>30061</v>
      </c>
      <c r="B1194" s="11" t="s">
        <v>1286</v>
      </c>
      <c r="C1194" s="11" t="s">
        <v>323</v>
      </c>
      <c r="D1194" s="11"/>
      <c r="E1194" s="13"/>
      <c r="F1194" s="37">
        <v>0.89398572884811411</v>
      </c>
      <c r="G1194" s="37">
        <v>0.13526727509778358</v>
      </c>
      <c r="H1194" s="38">
        <v>32618</v>
      </c>
      <c r="I1194" s="38">
        <v>25155</v>
      </c>
      <c r="J1194" s="27" t="s">
        <v>20</v>
      </c>
      <c r="K1194" s="7"/>
      <c r="L1194" s="40">
        <f t="shared" si="126"/>
        <v>0.8975760329800343</v>
      </c>
      <c r="M1194" s="40">
        <f t="shared" si="127"/>
        <v>0.16269182133707996</v>
      </c>
      <c r="N1194" s="40">
        <f t="shared" si="128"/>
        <v>0.17387178967792832</v>
      </c>
      <c r="O1194" s="40">
        <f t="shared" si="129"/>
        <v>0.20952373019707141</v>
      </c>
      <c r="P1194" s="41">
        <v>0.25</v>
      </c>
      <c r="Q1194" s="37">
        <f t="shared" si="130"/>
        <v>1.6936633741921139</v>
      </c>
      <c r="R1194" s="17"/>
      <c r="S1194" s="44">
        <f t="shared" si="131"/>
        <v>8.1000000000000003E-2</v>
      </c>
      <c r="T1194" s="40">
        <f t="shared" si="132"/>
        <v>0.83240000000000003</v>
      </c>
      <c r="U1194" s="7"/>
      <c r="AF1194" s="3"/>
      <c r="AJ1194" s="7"/>
    </row>
    <row r="1195" spans="1:36" s="25" customFormat="1" x14ac:dyDescent="0.25">
      <c r="A1195" s="27">
        <v>30063</v>
      </c>
      <c r="B1195" s="11" t="s">
        <v>1286</v>
      </c>
      <c r="C1195" s="11" t="s">
        <v>1306</v>
      </c>
      <c r="D1195" s="11"/>
      <c r="E1195" s="13"/>
      <c r="F1195" s="37">
        <v>0.91393678712700177</v>
      </c>
      <c r="G1195" s="37">
        <v>0.38997510044706013</v>
      </c>
      <c r="H1195" s="38">
        <v>44653</v>
      </c>
      <c r="I1195" s="38">
        <v>39634</v>
      </c>
      <c r="J1195" s="27" t="s">
        <v>17</v>
      </c>
      <c r="K1195" s="7"/>
      <c r="L1195" s="40">
        <f t="shared" si="126"/>
        <v>0.91760721599096562</v>
      </c>
      <c r="M1195" s="40">
        <f t="shared" si="127"/>
        <v>0.46903997527841457</v>
      </c>
      <c r="N1195" s="40">
        <f t="shared" si="128"/>
        <v>0.2380249256388661</v>
      </c>
      <c r="O1195" s="40">
        <f t="shared" si="129"/>
        <v>0.33012377350947042</v>
      </c>
      <c r="P1195" s="41">
        <v>0.75</v>
      </c>
      <c r="Q1195" s="37">
        <f t="shared" si="130"/>
        <v>2.7047958904177167</v>
      </c>
      <c r="R1195" s="17"/>
      <c r="S1195" s="44">
        <f t="shared" si="131"/>
        <v>0.84199999999999997</v>
      </c>
      <c r="T1195" s="40">
        <f t="shared" si="132"/>
        <v>1.1368</v>
      </c>
      <c r="U1195" s="7"/>
      <c r="AF1195" s="3"/>
    </row>
    <row r="1196" spans="1:36" s="25" customFormat="1" x14ac:dyDescent="0.25">
      <c r="A1196" s="27">
        <v>30065</v>
      </c>
      <c r="B1196" s="11" t="s">
        <v>1286</v>
      </c>
      <c r="C1196" s="11" t="s">
        <v>1307</v>
      </c>
      <c r="D1196" s="11"/>
      <c r="E1196" s="13"/>
      <c r="F1196" s="37">
        <v>0.92262343404568903</v>
      </c>
      <c r="G1196" s="37">
        <v>0.13303571428571428</v>
      </c>
      <c r="H1196" s="38">
        <v>43079</v>
      </c>
      <c r="I1196" s="38">
        <v>32821</v>
      </c>
      <c r="J1196" s="27" t="s">
        <v>20</v>
      </c>
      <c r="K1196" s="7"/>
      <c r="L1196" s="40">
        <f t="shared" si="126"/>
        <v>0.92632874904185647</v>
      </c>
      <c r="M1196" s="40">
        <f t="shared" si="127"/>
        <v>0.16000782631553792</v>
      </c>
      <c r="N1196" s="40">
        <f t="shared" si="128"/>
        <v>0.22963464429258307</v>
      </c>
      <c r="O1196" s="40">
        <f t="shared" si="129"/>
        <v>0.27337620150260705</v>
      </c>
      <c r="P1196" s="41">
        <v>0.25</v>
      </c>
      <c r="Q1196" s="37">
        <f t="shared" si="130"/>
        <v>1.8393474211525846</v>
      </c>
      <c r="R1196" s="17"/>
      <c r="S1196" s="44">
        <f t="shared" si="131"/>
        <v>0.19900000000000001</v>
      </c>
      <c r="T1196" s="40">
        <f t="shared" si="132"/>
        <v>0.87959999999999994</v>
      </c>
      <c r="U1196" s="7"/>
      <c r="AF1196" s="3"/>
    </row>
    <row r="1197" spans="1:36" s="25" customFormat="1" x14ac:dyDescent="0.25">
      <c r="A1197" s="27">
        <v>30067</v>
      </c>
      <c r="B1197" s="11" t="s">
        <v>1286</v>
      </c>
      <c r="C1197" s="11" t="s">
        <v>330</v>
      </c>
      <c r="D1197" s="11"/>
      <c r="E1197" s="13"/>
      <c r="F1197" s="37">
        <v>0.93079667063020211</v>
      </c>
      <c r="G1197" s="37">
        <v>0.31401869158878504</v>
      </c>
      <c r="H1197" s="38">
        <v>40781</v>
      </c>
      <c r="I1197" s="38">
        <v>27832</v>
      </c>
      <c r="J1197" s="27" t="s">
        <v>20</v>
      </c>
      <c r="K1197" s="7"/>
      <c r="L1197" s="40">
        <f t="shared" si="126"/>
        <v>0.93453480986968085</v>
      </c>
      <c r="M1197" s="40">
        <f t="shared" si="127"/>
        <v>0.37768390641073341</v>
      </c>
      <c r="N1197" s="40">
        <f t="shared" si="128"/>
        <v>0.21738504674889925</v>
      </c>
      <c r="O1197" s="40">
        <f t="shared" si="129"/>
        <v>0.2318212863782505</v>
      </c>
      <c r="P1197" s="41">
        <v>0.25</v>
      </c>
      <c r="Q1197" s="37">
        <f t="shared" si="130"/>
        <v>2.0114250494075638</v>
      </c>
      <c r="R1197" s="17"/>
      <c r="S1197" s="44">
        <f t="shared" si="131"/>
        <v>0.34899999999999998</v>
      </c>
      <c r="T1197" s="40">
        <f t="shared" si="132"/>
        <v>0.93959999999999999</v>
      </c>
      <c r="U1197" s="7"/>
      <c r="Z1197" s="7"/>
      <c r="AA1197" s="7"/>
      <c r="AB1197" s="7"/>
      <c r="AC1197" s="7"/>
      <c r="AD1197" s="7"/>
      <c r="AE1197" s="7"/>
      <c r="AF1197" s="3"/>
    </row>
    <row r="1198" spans="1:36" s="25" customFormat="1" x14ac:dyDescent="0.25">
      <c r="A1198" s="27">
        <v>30069</v>
      </c>
      <c r="B1198" s="11" t="s">
        <v>1286</v>
      </c>
      <c r="C1198" s="11" t="s">
        <v>1308</v>
      </c>
      <c r="D1198" s="11"/>
      <c r="E1198" s="13"/>
      <c r="F1198" s="37">
        <v>0.91715976331360949</v>
      </c>
      <c r="G1198" s="37">
        <v>0.15517241379310345</v>
      </c>
      <c r="H1198" s="38">
        <v>40682</v>
      </c>
      <c r="I1198" s="38">
        <v>19297</v>
      </c>
      <c r="J1198" s="27" t="s">
        <v>20</v>
      </c>
      <c r="K1198" s="7"/>
      <c r="L1198" s="40">
        <f t="shared" si="126"/>
        <v>0.92084313585703759</v>
      </c>
      <c r="M1198" s="40">
        <f t="shared" si="127"/>
        <v>0.18663259537845664</v>
      </c>
      <c r="N1198" s="40">
        <f t="shared" si="128"/>
        <v>0.21685732257273532</v>
      </c>
      <c r="O1198" s="40">
        <f t="shared" si="129"/>
        <v>0.16073064685402055</v>
      </c>
      <c r="P1198" s="41">
        <v>0.25</v>
      </c>
      <c r="Q1198" s="37">
        <f t="shared" si="130"/>
        <v>1.73506370066225</v>
      </c>
      <c r="R1198" s="17"/>
      <c r="S1198" s="44">
        <f t="shared" si="131"/>
        <v>0.108</v>
      </c>
      <c r="T1198" s="40">
        <f t="shared" si="132"/>
        <v>0.84319999999999995</v>
      </c>
      <c r="U1198" s="7"/>
      <c r="AF1198" s="3"/>
    </row>
    <row r="1199" spans="1:36" s="25" customFormat="1" x14ac:dyDescent="0.25">
      <c r="A1199" s="27">
        <v>30071</v>
      </c>
      <c r="B1199" s="11" t="s">
        <v>1286</v>
      </c>
      <c r="C1199" s="11" t="s">
        <v>211</v>
      </c>
      <c r="D1199" s="11"/>
      <c r="E1199" s="13"/>
      <c r="F1199" s="37">
        <v>0.9430823117338003</v>
      </c>
      <c r="G1199" s="37">
        <v>0.16444154998371865</v>
      </c>
      <c r="H1199" s="38">
        <v>41214</v>
      </c>
      <c r="I1199" s="38">
        <v>35016</v>
      </c>
      <c r="J1199" s="27" t="s">
        <v>20</v>
      </c>
      <c r="K1199" s="7"/>
      <c r="L1199" s="40">
        <f t="shared" si="126"/>
        <v>0.94686979089738987</v>
      </c>
      <c r="M1199" s="40">
        <f t="shared" si="127"/>
        <v>0.19778098768533575</v>
      </c>
      <c r="N1199" s="40">
        <f t="shared" si="128"/>
        <v>0.21969317370121216</v>
      </c>
      <c r="O1199" s="40">
        <f t="shared" si="129"/>
        <v>0.29165903146812372</v>
      </c>
      <c r="P1199" s="41">
        <v>0.25</v>
      </c>
      <c r="Q1199" s="37">
        <f t="shared" si="130"/>
        <v>1.9060029837520616</v>
      </c>
      <c r="R1199" s="17"/>
      <c r="S1199" s="44">
        <f t="shared" si="131"/>
        <v>0.25800000000000001</v>
      </c>
      <c r="T1199" s="40">
        <f t="shared" si="132"/>
        <v>0.9032</v>
      </c>
      <c r="U1199" s="7"/>
      <c r="AF1199" s="3"/>
    </row>
    <row r="1200" spans="1:36" s="25" customFormat="1" x14ac:dyDescent="0.25">
      <c r="A1200" s="27">
        <v>30073</v>
      </c>
      <c r="B1200" s="11" t="s">
        <v>1286</v>
      </c>
      <c r="C1200" s="11" t="s">
        <v>1309</v>
      </c>
      <c r="D1200" s="11"/>
      <c r="E1200" s="13"/>
      <c r="F1200" s="37">
        <v>0.88526727509778358</v>
      </c>
      <c r="G1200" s="37">
        <v>0.20247148288973385</v>
      </c>
      <c r="H1200" s="38">
        <v>39223</v>
      </c>
      <c r="I1200" s="38">
        <v>40015</v>
      </c>
      <c r="J1200" s="27" t="s">
        <v>20</v>
      </c>
      <c r="K1200" s="7"/>
      <c r="L1200" s="40">
        <f t="shared" si="126"/>
        <v>0.88882256535922044</v>
      </c>
      <c r="M1200" s="40">
        <f t="shared" si="127"/>
        <v>0.24352123820294186</v>
      </c>
      <c r="N1200" s="40">
        <f t="shared" si="128"/>
        <v>0.2090800541583599</v>
      </c>
      <c r="O1200" s="40">
        <f t="shared" si="129"/>
        <v>0.33329723966749403</v>
      </c>
      <c r="P1200" s="41">
        <v>0.25</v>
      </c>
      <c r="Q1200" s="37">
        <f t="shared" si="130"/>
        <v>1.9247210973880162</v>
      </c>
      <c r="R1200" s="17"/>
      <c r="S1200" s="44">
        <f t="shared" si="131"/>
        <v>0.27400000000000002</v>
      </c>
      <c r="T1200" s="40">
        <f t="shared" si="132"/>
        <v>0.90959999999999996</v>
      </c>
      <c r="U1200" s="7"/>
      <c r="AF1200" s="3"/>
    </row>
    <row r="1201" spans="1:36" s="25" customFormat="1" x14ac:dyDescent="0.25">
      <c r="A1201" s="27">
        <v>30075</v>
      </c>
      <c r="B1201" s="11" t="s">
        <v>1286</v>
      </c>
      <c r="C1201" s="11" t="s">
        <v>1310</v>
      </c>
      <c r="D1201" s="11"/>
      <c r="E1201" s="13"/>
      <c r="F1201" s="37">
        <v>0.93176972281449899</v>
      </c>
      <c r="G1201" s="37">
        <v>0.15780730897009967</v>
      </c>
      <c r="H1201" s="38">
        <v>42500</v>
      </c>
      <c r="I1201" s="38">
        <v>17058</v>
      </c>
      <c r="J1201" s="27" t="s">
        <v>20</v>
      </c>
      <c r="K1201" s="7"/>
      <c r="L1201" s="40">
        <f t="shared" si="126"/>
        <v>0.93551176989407525</v>
      </c>
      <c r="M1201" s="40">
        <f t="shared" si="127"/>
        <v>0.18980169814235809</v>
      </c>
      <c r="N1201" s="40">
        <f t="shared" si="128"/>
        <v>0.22654825744410922</v>
      </c>
      <c r="O1201" s="40">
        <f t="shared" si="129"/>
        <v>0.14208132735844342</v>
      </c>
      <c r="P1201" s="41">
        <v>0.25</v>
      </c>
      <c r="Q1201" s="37">
        <f t="shared" si="130"/>
        <v>1.7439430528389861</v>
      </c>
      <c r="R1201" s="17"/>
      <c r="S1201" s="44">
        <f t="shared" si="131"/>
        <v>0.11799999999999999</v>
      </c>
      <c r="T1201" s="40">
        <f t="shared" si="132"/>
        <v>0.84719999999999995</v>
      </c>
      <c r="U1201" s="7"/>
      <c r="Z1201" s="7"/>
      <c r="AA1201" s="7"/>
      <c r="AB1201" s="7"/>
      <c r="AC1201" s="7"/>
      <c r="AD1201" s="7"/>
      <c r="AE1201" s="7"/>
      <c r="AF1201" s="3"/>
      <c r="AJ1201" s="7"/>
    </row>
    <row r="1202" spans="1:36" s="25" customFormat="1" x14ac:dyDescent="0.25">
      <c r="A1202" s="27">
        <v>30077</v>
      </c>
      <c r="B1202" s="11" t="s">
        <v>1286</v>
      </c>
      <c r="C1202" s="11" t="s">
        <v>720</v>
      </c>
      <c r="D1202" s="11"/>
      <c r="E1202" s="13"/>
      <c r="F1202" s="37">
        <v>0.89154293092317627</v>
      </c>
      <c r="G1202" s="37">
        <v>0.20033358042994812</v>
      </c>
      <c r="H1202" s="38">
        <v>40765</v>
      </c>
      <c r="I1202" s="38">
        <v>31894</v>
      </c>
      <c r="J1202" s="27" t="s">
        <v>20</v>
      </c>
      <c r="K1202" s="7"/>
      <c r="L1202" s="40">
        <f t="shared" si="126"/>
        <v>0.89512342462166294</v>
      </c>
      <c r="M1202" s="40">
        <f t="shared" si="127"/>
        <v>0.2409498901457556</v>
      </c>
      <c r="N1202" s="40">
        <f t="shared" si="128"/>
        <v>0.21729975799315557</v>
      </c>
      <c r="O1202" s="40">
        <f t="shared" si="129"/>
        <v>0.26565493344883306</v>
      </c>
      <c r="P1202" s="41">
        <v>0.25</v>
      </c>
      <c r="Q1202" s="37">
        <f t="shared" si="130"/>
        <v>1.8690280062094069</v>
      </c>
      <c r="R1202" s="17"/>
      <c r="S1202" s="44">
        <f t="shared" si="131"/>
        <v>0.22500000000000001</v>
      </c>
      <c r="T1202" s="40">
        <f t="shared" si="132"/>
        <v>0.89</v>
      </c>
      <c r="U1202" s="7"/>
      <c r="AF1202" s="3"/>
    </row>
    <row r="1203" spans="1:36" s="25" customFormat="1" x14ac:dyDescent="0.25">
      <c r="A1203" s="27">
        <v>30079</v>
      </c>
      <c r="B1203" s="11" t="s">
        <v>1286</v>
      </c>
      <c r="C1203" s="11" t="s">
        <v>1311</v>
      </c>
      <c r="D1203" s="11"/>
      <c r="E1203" s="13"/>
      <c r="F1203" s="37">
        <v>0.86478873239436616</v>
      </c>
      <c r="G1203" s="37">
        <v>0.17647058823529413</v>
      </c>
      <c r="H1203" s="38">
        <v>34875</v>
      </c>
      <c r="I1203" s="38">
        <v>21290</v>
      </c>
      <c r="J1203" s="27" t="s">
        <v>20</v>
      </c>
      <c r="K1203" s="7"/>
      <c r="L1203" s="40">
        <f t="shared" si="126"/>
        <v>0.86826177951241579</v>
      </c>
      <c r="M1203" s="40">
        <f t="shared" si="127"/>
        <v>0.21224883395981345</v>
      </c>
      <c r="N1203" s="40">
        <f t="shared" si="128"/>
        <v>0.18590283478501904</v>
      </c>
      <c r="O1203" s="40">
        <f t="shared" si="129"/>
        <v>0.17733095670425961</v>
      </c>
      <c r="P1203" s="41">
        <v>0.25</v>
      </c>
      <c r="Q1203" s="37">
        <f t="shared" si="130"/>
        <v>1.693744404961508</v>
      </c>
      <c r="R1203" s="17"/>
      <c r="S1203" s="44">
        <f t="shared" si="131"/>
        <v>8.2000000000000003E-2</v>
      </c>
      <c r="T1203" s="40">
        <f t="shared" si="132"/>
        <v>0.83279999999999998</v>
      </c>
      <c r="U1203" s="7"/>
      <c r="AF1203" s="3"/>
    </row>
    <row r="1204" spans="1:36" s="25" customFormat="1" x14ac:dyDescent="0.25">
      <c r="A1204" s="27">
        <v>30081</v>
      </c>
      <c r="B1204" s="11" t="s">
        <v>1286</v>
      </c>
      <c r="C1204" s="11" t="s">
        <v>1312</v>
      </c>
      <c r="D1204" s="11"/>
      <c r="E1204" s="13"/>
      <c r="F1204" s="37">
        <v>0.89776984834968776</v>
      </c>
      <c r="G1204" s="37">
        <v>0.24732256620407039</v>
      </c>
      <c r="H1204" s="38">
        <v>40525</v>
      </c>
      <c r="I1204" s="38">
        <v>29464</v>
      </c>
      <c r="J1204" s="27" t="s">
        <v>20</v>
      </c>
      <c r="K1204" s="7"/>
      <c r="L1204" s="40">
        <f t="shared" si="126"/>
        <v>0.9013753497486825</v>
      </c>
      <c r="M1204" s="40">
        <f t="shared" si="127"/>
        <v>0.29746558230298864</v>
      </c>
      <c r="N1204" s="40">
        <f t="shared" si="128"/>
        <v>0.21602042665700061</v>
      </c>
      <c r="O1204" s="40">
        <f t="shared" si="129"/>
        <v>0.24541471622049343</v>
      </c>
      <c r="P1204" s="41">
        <v>0.25</v>
      </c>
      <c r="Q1204" s="37">
        <f t="shared" si="130"/>
        <v>1.9102760749291652</v>
      </c>
      <c r="R1204" s="17"/>
      <c r="S1204" s="44">
        <f t="shared" si="131"/>
        <v>0.26400000000000001</v>
      </c>
      <c r="T1204" s="40">
        <f t="shared" si="132"/>
        <v>0.90559999999999996</v>
      </c>
      <c r="U1204" s="7"/>
      <c r="AF1204" s="3"/>
    </row>
    <row r="1205" spans="1:36" s="25" customFormat="1" x14ac:dyDescent="0.25">
      <c r="A1205" s="27">
        <v>30083</v>
      </c>
      <c r="B1205" s="11" t="s">
        <v>1286</v>
      </c>
      <c r="C1205" s="11" t="s">
        <v>1313</v>
      </c>
      <c r="D1205" s="11"/>
      <c r="E1205" s="13"/>
      <c r="F1205" s="37">
        <v>0.88103821196827692</v>
      </c>
      <c r="G1205" s="37">
        <v>0.16737133692958156</v>
      </c>
      <c r="H1205" s="38">
        <v>56050</v>
      </c>
      <c r="I1205" s="38">
        <v>56479</v>
      </c>
      <c r="J1205" s="27" t="s">
        <v>20</v>
      </c>
      <c r="K1205" s="7"/>
      <c r="L1205" s="40">
        <f t="shared" si="126"/>
        <v>0.88457651804043869</v>
      </c>
      <c r="M1205" s="40">
        <f t="shared" si="127"/>
        <v>0.20130476957572624</v>
      </c>
      <c r="N1205" s="40">
        <f t="shared" si="128"/>
        <v>0.29877717246452523</v>
      </c>
      <c r="O1205" s="40">
        <f t="shared" si="129"/>
        <v>0.47043095837012111</v>
      </c>
      <c r="P1205" s="41">
        <v>0.25</v>
      </c>
      <c r="Q1205" s="37">
        <f t="shared" si="130"/>
        <v>2.1050894184508113</v>
      </c>
      <c r="R1205" s="17"/>
      <c r="S1205" s="44">
        <f t="shared" si="131"/>
        <v>0.437</v>
      </c>
      <c r="T1205" s="40">
        <f t="shared" si="132"/>
        <v>0.9748</v>
      </c>
      <c r="U1205" s="7"/>
      <c r="Z1205" s="7"/>
      <c r="AA1205" s="7"/>
      <c r="AB1205" s="7"/>
      <c r="AC1205" s="7"/>
      <c r="AD1205" s="7"/>
      <c r="AE1205" s="7"/>
      <c r="AF1205" s="3"/>
    </row>
    <row r="1206" spans="1:36" s="25" customFormat="1" x14ac:dyDescent="0.25">
      <c r="A1206" s="27">
        <v>30085</v>
      </c>
      <c r="B1206" s="11" t="s">
        <v>1286</v>
      </c>
      <c r="C1206" s="11" t="s">
        <v>1314</v>
      </c>
      <c r="D1206" s="11"/>
      <c r="E1206" s="13"/>
      <c r="F1206" s="37">
        <v>0.84773060029282576</v>
      </c>
      <c r="G1206" s="37">
        <v>0.15526832460732984</v>
      </c>
      <c r="H1206" s="38">
        <v>40146</v>
      </c>
      <c r="I1206" s="38">
        <v>40637</v>
      </c>
      <c r="J1206" s="27" t="s">
        <v>20</v>
      </c>
      <c r="K1206" s="7"/>
      <c r="L1206" s="40">
        <f t="shared" si="126"/>
        <v>0.85113514085625075</v>
      </c>
      <c r="M1206" s="40">
        <f t="shared" si="127"/>
        <v>0.18674795147653087</v>
      </c>
      <c r="N1206" s="40">
        <f t="shared" si="128"/>
        <v>0.21400014925532254</v>
      </c>
      <c r="O1206" s="40">
        <f t="shared" si="129"/>
        <v>0.33847806893334886</v>
      </c>
      <c r="P1206" s="41">
        <v>0.25</v>
      </c>
      <c r="Q1206" s="37">
        <f t="shared" si="130"/>
        <v>1.8403613105214529</v>
      </c>
      <c r="R1206" s="17"/>
      <c r="S1206" s="44">
        <f t="shared" si="131"/>
        <v>0.2</v>
      </c>
      <c r="T1206" s="40">
        <f t="shared" si="132"/>
        <v>0.88</v>
      </c>
      <c r="U1206" s="7"/>
      <c r="AF1206" s="3"/>
    </row>
    <row r="1207" spans="1:36" s="25" customFormat="1" x14ac:dyDescent="0.25">
      <c r="A1207" s="27">
        <v>30087</v>
      </c>
      <c r="B1207" s="11" t="s">
        <v>1286</v>
      </c>
      <c r="C1207" s="11" t="s">
        <v>1315</v>
      </c>
      <c r="D1207" s="11"/>
      <c r="E1207" s="13"/>
      <c r="F1207" s="37">
        <v>0.86479481641468681</v>
      </c>
      <c r="G1207" s="37">
        <v>0.20114246148519993</v>
      </c>
      <c r="H1207" s="38">
        <v>45977</v>
      </c>
      <c r="I1207" s="38">
        <v>48108</v>
      </c>
      <c r="J1207" s="27" t="s">
        <v>20</v>
      </c>
      <c r="K1207" s="7"/>
      <c r="L1207" s="40">
        <f t="shared" si="126"/>
        <v>0.86826788796655308</v>
      </c>
      <c r="M1207" s="40">
        <f t="shared" si="127"/>
        <v>0.24192276649022876</v>
      </c>
      <c r="N1207" s="40">
        <f t="shared" si="128"/>
        <v>0.24508257017665433</v>
      </c>
      <c r="O1207" s="40">
        <f t="shared" si="129"/>
        <v>0.40070632527611655</v>
      </c>
      <c r="P1207" s="41">
        <v>0.25</v>
      </c>
      <c r="Q1207" s="37">
        <f t="shared" si="130"/>
        <v>2.0059795499095525</v>
      </c>
      <c r="R1207" s="17"/>
      <c r="S1207" s="44">
        <f t="shared" si="131"/>
        <v>0.34399999999999997</v>
      </c>
      <c r="T1207" s="40">
        <f t="shared" si="132"/>
        <v>0.93759999999999999</v>
      </c>
      <c r="U1207" s="7"/>
      <c r="AF1207" s="3"/>
    </row>
    <row r="1208" spans="1:36" s="25" customFormat="1" x14ac:dyDescent="0.25">
      <c r="A1208" s="27">
        <v>30089</v>
      </c>
      <c r="B1208" s="11" t="s">
        <v>1286</v>
      </c>
      <c r="C1208" s="11" t="s">
        <v>1316</v>
      </c>
      <c r="D1208" s="11"/>
      <c r="E1208" s="13"/>
      <c r="F1208" s="37">
        <v>0.82530298551581438</v>
      </c>
      <c r="G1208" s="37">
        <v>0.16914893617021276</v>
      </c>
      <c r="H1208" s="38">
        <v>30900</v>
      </c>
      <c r="I1208" s="38">
        <v>26319</v>
      </c>
      <c r="J1208" s="27" t="s">
        <v>20</v>
      </c>
      <c r="K1208" s="7"/>
      <c r="L1208" s="40">
        <f t="shared" si="126"/>
        <v>0.82861745533716302</v>
      </c>
      <c r="M1208" s="40">
        <f t="shared" si="127"/>
        <v>0.20344276531679989</v>
      </c>
      <c r="N1208" s="40">
        <f t="shared" si="128"/>
        <v>0.16471390952995235</v>
      </c>
      <c r="O1208" s="40">
        <f t="shared" si="129"/>
        <v>0.21921904412867113</v>
      </c>
      <c r="P1208" s="41">
        <v>0.25</v>
      </c>
      <c r="Q1208" s="37">
        <f t="shared" si="130"/>
        <v>1.6659931743125864</v>
      </c>
      <c r="R1208" s="17"/>
      <c r="S1208" s="44">
        <f t="shared" si="131"/>
        <v>6.0999999999999999E-2</v>
      </c>
      <c r="T1208" s="40">
        <f t="shared" si="132"/>
        <v>0.82440000000000002</v>
      </c>
      <c r="U1208" s="7"/>
      <c r="AF1208" s="3"/>
    </row>
    <row r="1209" spans="1:36" s="25" customFormat="1" x14ac:dyDescent="0.25">
      <c r="A1209" s="27">
        <v>30091</v>
      </c>
      <c r="B1209" s="11" t="s">
        <v>1286</v>
      </c>
      <c r="C1209" s="11" t="s">
        <v>1317</v>
      </c>
      <c r="D1209" s="11"/>
      <c r="E1209" s="13"/>
      <c r="F1209" s="37">
        <v>0.93395252837977294</v>
      </c>
      <c r="G1209" s="37">
        <v>0.22293248102277266</v>
      </c>
      <c r="H1209" s="38">
        <v>48148</v>
      </c>
      <c r="I1209" s="38">
        <v>50278</v>
      </c>
      <c r="J1209" s="27" t="s">
        <v>20</v>
      </c>
      <c r="K1209" s="7"/>
      <c r="L1209" s="40">
        <f t="shared" si="126"/>
        <v>0.93770334174675996</v>
      </c>
      <c r="M1209" s="40">
        <f t="shared" si="127"/>
        <v>0.26813056851015982</v>
      </c>
      <c r="N1209" s="40">
        <f t="shared" si="128"/>
        <v>0.25665518822162281</v>
      </c>
      <c r="O1209" s="40">
        <f t="shared" si="129"/>
        <v>0.41878092255409888</v>
      </c>
      <c r="P1209" s="41">
        <v>0.25</v>
      </c>
      <c r="Q1209" s="37">
        <f t="shared" si="130"/>
        <v>2.1312700210326412</v>
      </c>
      <c r="R1209" s="17"/>
      <c r="S1209" s="44">
        <f t="shared" si="131"/>
        <v>0.45700000000000002</v>
      </c>
      <c r="T1209" s="40">
        <f t="shared" si="132"/>
        <v>0.98280000000000001</v>
      </c>
      <c r="U1209" s="7"/>
      <c r="AF1209" s="3"/>
    </row>
    <row r="1210" spans="1:36" s="25" customFormat="1" x14ac:dyDescent="0.25">
      <c r="A1210" s="27">
        <v>30093</v>
      </c>
      <c r="B1210" s="11" t="s">
        <v>1286</v>
      </c>
      <c r="C1210" s="11" t="s">
        <v>1318</v>
      </c>
      <c r="D1210" s="11"/>
      <c r="E1210" s="13"/>
      <c r="F1210" s="37">
        <v>0.88514619883040935</v>
      </c>
      <c r="G1210" s="37">
        <v>0.22091084028223221</v>
      </c>
      <c r="H1210" s="38">
        <v>39211</v>
      </c>
      <c r="I1210" s="38">
        <v>57089</v>
      </c>
      <c r="J1210" s="27" t="s">
        <v>25</v>
      </c>
      <c r="K1210" s="7"/>
      <c r="L1210" s="40">
        <f t="shared" si="126"/>
        <v>0.88870100284177644</v>
      </c>
      <c r="M1210" s="40">
        <f t="shared" si="127"/>
        <v>0.26569905346758943</v>
      </c>
      <c r="N1210" s="40">
        <f t="shared" si="128"/>
        <v>0.20901608759155216</v>
      </c>
      <c r="O1210" s="40">
        <f t="shared" si="129"/>
        <v>0.47551183594595947</v>
      </c>
      <c r="P1210" s="41">
        <v>0.5</v>
      </c>
      <c r="Q1210" s="37">
        <f t="shared" si="130"/>
        <v>2.3389279798468774</v>
      </c>
      <c r="R1210" s="17"/>
      <c r="S1210" s="44">
        <f t="shared" si="131"/>
        <v>0.621</v>
      </c>
      <c r="T1210" s="40">
        <f t="shared" si="132"/>
        <v>1.0484</v>
      </c>
      <c r="U1210" s="7"/>
      <c r="AF1210" s="3"/>
    </row>
    <row r="1211" spans="1:36" s="25" customFormat="1" x14ac:dyDescent="0.25">
      <c r="A1211" s="27">
        <v>30095</v>
      </c>
      <c r="B1211" s="11" t="s">
        <v>1286</v>
      </c>
      <c r="C1211" s="11" t="s">
        <v>1319</v>
      </c>
      <c r="D1211" s="11"/>
      <c r="E1211" s="13"/>
      <c r="F1211" s="37">
        <v>0.94548872180451127</v>
      </c>
      <c r="G1211" s="37">
        <v>0.22029250457038391</v>
      </c>
      <c r="H1211" s="38">
        <v>53533</v>
      </c>
      <c r="I1211" s="38">
        <v>45816</v>
      </c>
      <c r="J1211" s="27" t="s">
        <v>20</v>
      </c>
      <c r="K1211" s="7"/>
      <c r="L1211" s="40">
        <f t="shared" si="126"/>
        <v>0.94928586526557357</v>
      </c>
      <c r="M1211" s="40">
        <f t="shared" si="127"/>
        <v>0.26495535427585487</v>
      </c>
      <c r="N1211" s="40">
        <f t="shared" si="128"/>
        <v>0.28536018507659994</v>
      </c>
      <c r="O1211" s="40">
        <f t="shared" si="129"/>
        <v>0.38161555248296658</v>
      </c>
      <c r="P1211" s="41">
        <v>0.25</v>
      </c>
      <c r="Q1211" s="37">
        <f t="shared" si="130"/>
        <v>2.1312169571009951</v>
      </c>
      <c r="R1211" s="17"/>
      <c r="S1211" s="44">
        <f t="shared" si="131"/>
        <v>0.45700000000000002</v>
      </c>
      <c r="T1211" s="40">
        <f t="shared" si="132"/>
        <v>0.98280000000000001</v>
      </c>
      <c r="U1211" s="7"/>
      <c r="AF1211" s="3"/>
      <c r="AJ1211" s="7"/>
    </row>
    <row r="1212" spans="1:36" s="25" customFormat="1" x14ac:dyDescent="0.25">
      <c r="A1212" s="27">
        <v>30097</v>
      </c>
      <c r="B1212" s="11" t="s">
        <v>1286</v>
      </c>
      <c r="C1212" s="11" t="s">
        <v>1320</v>
      </c>
      <c r="D1212" s="11"/>
      <c r="E1212" s="13"/>
      <c r="F1212" s="37">
        <v>0.93231441048034935</v>
      </c>
      <c r="G1212" s="37">
        <v>0.24711040255081707</v>
      </c>
      <c r="H1212" s="38">
        <v>44179</v>
      </c>
      <c r="I1212" s="38">
        <v>31745</v>
      </c>
      <c r="J1212" s="27" t="s">
        <v>20</v>
      </c>
      <c r="K1212" s="7"/>
      <c r="L1212" s="40">
        <f t="shared" si="126"/>
        <v>0.93605864506059178</v>
      </c>
      <c r="M1212" s="40">
        <f t="shared" si="127"/>
        <v>0.29721040387092251</v>
      </c>
      <c r="N1212" s="40">
        <f t="shared" si="128"/>
        <v>0.23549824624996002</v>
      </c>
      <c r="O1212" s="40">
        <f t="shared" si="129"/>
        <v>0.26441386663112831</v>
      </c>
      <c r="P1212" s="41">
        <v>0.25</v>
      </c>
      <c r="Q1212" s="37">
        <f t="shared" si="130"/>
        <v>1.9831811618126025</v>
      </c>
      <c r="R1212" s="17"/>
      <c r="S1212" s="44">
        <f t="shared" si="131"/>
        <v>0.32400000000000001</v>
      </c>
      <c r="T1212" s="40">
        <f t="shared" si="132"/>
        <v>0.92959999999999998</v>
      </c>
      <c r="U1212" s="7"/>
      <c r="AF1212" s="3"/>
    </row>
    <row r="1213" spans="1:36" s="25" customFormat="1" x14ac:dyDescent="0.25">
      <c r="A1213" s="27">
        <v>30099</v>
      </c>
      <c r="B1213" s="11" t="s">
        <v>1286</v>
      </c>
      <c r="C1213" s="11" t="s">
        <v>535</v>
      </c>
      <c r="D1213" s="11"/>
      <c r="E1213" s="13"/>
      <c r="F1213" s="37">
        <v>0.91079812206572774</v>
      </c>
      <c r="G1213" s="37">
        <v>0.25912067352666041</v>
      </c>
      <c r="H1213" s="38">
        <v>42423</v>
      </c>
      <c r="I1213" s="38">
        <v>35434</v>
      </c>
      <c r="J1213" s="27" t="s">
        <v>20</v>
      </c>
      <c r="K1213" s="7"/>
      <c r="L1213" s="40">
        <f t="shared" si="126"/>
        <v>0.91445594584912426</v>
      </c>
      <c r="M1213" s="40">
        <f t="shared" si="127"/>
        <v>0.31165567792851928</v>
      </c>
      <c r="N1213" s="40">
        <f t="shared" si="128"/>
        <v>0.22613780530709282</v>
      </c>
      <c r="O1213" s="40">
        <f t="shared" si="129"/>
        <v>0.2951406820036982</v>
      </c>
      <c r="P1213" s="41">
        <v>0.25</v>
      </c>
      <c r="Q1213" s="37">
        <f t="shared" si="130"/>
        <v>1.9973901110884345</v>
      </c>
      <c r="R1213" s="17"/>
      <c r="S1213" s="44">
        <f t="shared" si="131"/>
        <v>0.33800000000000002</v>
      </c>
      <c r="T1213" s="40">
        <f t="shared" si="132"/>
        <v>0.93520000000000003</v>
      </c>
      <c r="U1213" s="7"/>
      <c r="AF1213" s="3"/>
    </row>
    <row r="1214" spans="1:36" s="25" customFormat="1" x14ac:dyDescent="0.25">
      <c r="A1214" s="27">
        <v>30101</v>
      </c>
      <c r="B1214" s="11" t="s">
        <v>1286</v>
      </c>
      <c r="C1214" s="11" t="s">
        <v>1321</v>
      </c>
      <c r="D1214" s="11"/>
      <c r="E1214" s="13"/>
      <c r="F1214" s="37">
        <v>0.88191330343796714</v>
      </c>
      <c r="G1214" s="37">
        <v>0.1702127659574468</v>
      </c>
      <c r="H1214" s="38">
        <v>45057</v>
      </c>
      <c r="I1214" s="38">
        <v>57888</v>
      </c>
      <c r="J1214" s="27" t="s">
        <v>20</v>
      </c>
      <c r="K1214" s="7"/>
      <c r="L1214" s="40">
        <f t="shared" si="126"/>
        <v>0.88545512393370196</v>
      </c>
      <c r="M1214" s="40">
        <f t="shared" si="127"/>
        <v>0.20472227956407538</v>
      </c>
      <c r="N1214" s="40">
        <f t="shared" si="128"/>
        <v>0.24017846672139362</v>
      </c>
      <c r="O1214" s="40">
        <f t="shared" si="129"/>
        <v>0.48216695263955756</v>
      </c>
      <c r="P1214" s="41">
        <v>0.25</v>
      </c>
      <c r="Q1214" s="37">
        <f t="shared" si="130"/>
        <v>2.0625228228587282</v>
      </c>
      <c r="R1214" s="17"/>
      <c r="S1214" s="44">
        <f t="shared" si="131"/>
        <v>0.39800000000000002</v>
      </c>
      <c r="T1214" s="40">
        <f t="shared" si="132"/>
        <v>0.95920000000000005</v>
      </c>
      <c r="U1214" s="7"/>
      <c r="AF1214" s="3"/>
    </row>
    <row r="1215" spans="1:36" s="25" customFormat="1" x14ac:dyDescent="0.25">
      <c r="A1215" s="27">
        <v>30103</v>
      </c>
      <c r="B1215" s="11" t="s">
        <v>1286</v>
      </c>
      <c r="C1215" s="11" t="s">
        <v>1322</v>
      </c>
      <c r="D1215" s="11"/>
      <c r="E1215" s="13"/>
      <c r="F1215" s="37">
        <v>0.9321266968325792</v>
      </c>
      <c r="G1215" s="37">
        <v>0.22181146025878004</v>
      </c>
      <c r="H1215" s="38">
        <v>38125</v>
      </c>
      <c r="I1215" s="38">
        <v>30044</v>
      </c>
      <c r="J1215" s="27" t="s">
        <v>20</v>
      </c>
      <c r="K1215" s="7"/>
      <c r="L1215" s="40">
        <f t="shared" si="126"/>
        <v>0.93587017754275026</v>
      </c>
      <c r="M1215" s="40">
        <f t="shared" si="127"/>
        <v>0.26678226819348083</v>
      </c>
      <c r="N1215" s="40">
        <f t="shared" si="128"/>
        <v>0.2032271132954509</v>
      </c>
      <c r="O1215" s="40">
        <f t="shared" si="129"/>
        <v>0.25024571457129052</v>
      </c>
      <c r="P1215" s="41">
        <v>0.25</v>
      </c>
      <c r="Q1215" s="37">
        <f t="shared" si="130"/>
        <v>1.9061252736029726</v>
      </c>
      <c r="R1215" s="17"/>
      <c r="S1215" s="44">
        <f t="shared" si="131"/>
        <v>0.25900000000000001</v>
      </c>
      <c r="T1215" s="40">
        <f t="shared" si="132"/>
        <v>0.90359999999999996</v>
      </c>
      <c r="U1215" s="7"/>
      <c r="AF1215" s="3"/>
    </row>
    <row r="1216" spans="1:36" s="25" customFormat="1" x14ac:dyDescent="0.25">
      <c r="A1216" s="27">
        <v>30105</v>
      </c>
      <c r="B1216" s="11" t="s">
        <v>1286</v>
      </c>
      <c r="C1216" s="11" t="s">
        <v>537</v>
      </c>
      <c r="D1216" s="11"/>
      <c r="E1216" s="13"/>
      <c r="F1216" s="37">
        <v>0.90977443609022557</v>
      </c>
      <c r="G1216" s="37">
        <v>0.16198786039453716</v>
      </c>
      <c r="H1216" s="38">
        <v>45083</v>
      </c>
      <c r="I1216" s="38">
        <v>46487</v>
      </c>
      <c r="J1216" s="27" t="s">
        <v>20</v>
      </c>
      <c r="K1216" s="7"/>
      <c r="L1216" s="40">
        <f t="shared" si="126"/>
        <v>0.91342814868496547</v>
      </c>
      <c r="M1216" s="40">
        <f t="shared" si="127"/>
        <v>0.1948298287448515</v>
      </c>
      <c r="N1216" s="40">
        <f t="shared" si="128"/>
        <v>0.24031706094947708</v>
      </c>
      <c r="O1216" s="40">
        <f t="shared" si="129"/>
        <v>0.38720451781638876</v>
      </c>
      <c r="P1216" s="41">
        <v>0.25</v>
      </c>
      <c r="Q1216" s="37">
        <f t="shared" si="130"/>
        <v>1.9857795561956828</v>
      </c>
      <c r="R1216" s="17"/>
      <c r="S1216" s="44">
        <f t="shared" si="131"/>
        <v>0.32800000000000001</v>
      </c>
      <c r="T1216" s="40">
        <f t="shared" si="132"/>
        <v>0.93120000000000003</v>
      </c>
      <c r="U1216" s="7"/>
      <c r="Z1216" s="7"/>
      <c r="AA1216" s="7"/>
      <c r="AB1216" s="7"/>
      <c r="AC1216" s="7"/>
      <c r="AD1216" s="7"/>
      <c r="AE1216" s="7"/>
      <c r="AF1216" s="3"/>
      <c r="AJ1216" s="7"/>
    </row>
    <row r="1217" spans="1:36" s="25" customFormat="1" x14ac:dyDescent="0.25">
      <c r="A1217" s="27">
        <v>30107</v>
      </c>
      <c r="B1217" s="11" t="s">
        <v>1286</v>
      </c>
      <c r="C1217" s="11" t="s">
        <v>1323</v>
      </c>
      <c r="D1217" s="11"/>
      <c r="E1217" s="13"/>
      <c r="F1217" s="37">
        <v>0.95497185741088175</v>
      </c>
      <c r="G1217" s="37">
        <v>0.18974700399467376</v>
      </c>
      <c r="H1217" s="38">
        <v>31496</v>
      </c>
      <c r="I1217" s="38">
        <v>20625</v>
      </c>
      <c r="J1217" s="27" t="s">
        <v>20</v>
      </c>
      <c r="K1217" s="7"/>
      <c r="L1217" s="40">
        <f t="shared" si="126"/>
        <v>0.95880708575389739</v>
      </c>
      <c r="M1217" s="40">
        <f t="shared" si="127"/>
        <v>0.22821695528967956</v>
      </c>
      <c r="N1217" s="40">
        <f t="shared" si="128"/>
        <v>0.16789091568140385</v>
      </c>
      <c r="O1217" s="40">
        <f t="shared" si="129"/>
        <v>0.17179196721584566</v>
      </c>
      <c r="P1217" s="41">
        <v>0.25</v>
      </c>
      <c r="Q1217" s="37">
        <f t="shared" si="130"/>
        <v>1.7767069239408266</v>
      </c>
      <c r="R1217" s="17"/>
      <c r="S1217" s="44">
        <f t="shared" si="131"/>
        <v>0.14699999999999999</v>
      </c>
      <c r="T1217" s="40">
        <f t="shared" si="132"/>
        <v>0.85880000000000001</v>
      </c>
      <c r="U1217" s="7"/>
      <c r="Z1217" s="7"/>
      <c r="AA1217" s="7"/>
      <c r="AB1217" s="7"/>
      <c r="AC1217" s="7"/>
      <c r="AD1217" s="7"/>
      <c r="AE1217" s="7"/>
      <c r="AF1217" s="3"/>
    </row>
    <row r="1218" spans="1:36" s="25" customFormat="1" x14ac:dyDescent="0.25">
      <c r="A1218" s="27">
        <v>30109</v>
      </c>
      <c r="B1218" s="11" t="s">
        <v>1286</v>
      </c>
      <c r="C1218" s="11" t="s">
        <v>1324</v>
      </c>
      <c r="D1218" s="11"/>
      <c r="E1218" s="13"/>
      <c r="F1218" s="37">
        <v>0.91015625</v>
      </c>
      <c r="G1218" s="37">
        <v>0.16251830161054173</v>
      </c>
      <c r="H1218" s="38">
        <v>45625</v>
      </c>
      <c r="I1218" s="38">
        <v>13985</v>
      </c>
      <c r="J1218" s="27" t="s">
        <v>20</v>
      </c>
      <c r="K1218" s="7"/>
      <c r="L1218" s="40">
        <f t="shared" si="126"/>
        <v>0.91381149598393574</v>
      </c>
      <c r="M1218" s="40">
        <f t="shared" si="127"/>
        <v>0.19546781341247826</v>
      </c>
      <c r="N1218" s="40">
        <f t="shared" si="128"/>
        <v>0.2432062175502937</v>
      </c>
      <c r="O1218" s="40">
        <f t="shared" si="129"/>
        <v>0.11648536540672008</v>
      </c>
      <c r="P1218" s="41">
        <v>0.25</v>
      </c>
      <c r="Q1218" s="37">
        <f t="shared" si="130"/>
        <v>1.7189708923534279</v>
      </c>
      <c r="R1218" s="17"/>
      <c r="S1218" s="44">
        <f t="shared" si="131"/>
        <v>9.5000000000000001E-2</v>
      </c>
      <c r="T1218" s="40">
        <f t="shared" si="132"/>
        <v>0.83799999999999997</v>
      </c>
      <c r="U1218" s="7"/>
      <c r="AF1218" s="3"/>
    </row>
    <row r="1219" spans="1:36" s="25" customFormat="1" x14ac:dyDescent="0.25">
      <c r="A1219" s="27">
        <v>30111</v>
      </c>
      <c r="B1219" s="11" t="s">
        <v>1286</v>
      </c>
      <c r="C1219" s="11" t="s">
        <v>1325</v>
      </c>
      <c r="D1219" s="11"/>
      <c r="E1219" s="13"/>
      <c r="F1219" s="37">
        <v>0.91665796344647521</v>
      </c>
      <c r="G1219" s="37">
        <v>0.28829972218335898</v>
      </c>
      <c r="H1219" s="38">
        <v>50608</v>
      </c>
      <c r="I1219" s="38">
        <v>46364</v>
      </c>
      <c r="J1219" s="27" t="s">
        <v>17</v>
      </c>
      <c r="K1219" s="7"/>
      <c r="L1219" s="40">
        <f t="shared" si="126"/>
        <v>0.92033932072939273</v>
      </c>
      <c r="M1219" s="40">
        <f t="shared" si="127"/>
        <v>0.34675058589801788</v>
      </c>
      <c r="N1219" s="40">
        <f t="shared" si="128"/>
        <v>0.26976833441721126</v>
      </c>
      <c r="O1219" s="40">
        <f t="shared" si="129"/>
        <v>0.38618001299371968</v>
      </c>
      <c r="P1219" s="41">
        <v>0.75</v>
      </c>
      <c r="Q1219" s="37">
        <f t="shared" si="130"/>
        <v>2.6730382540383415</v>
      </c>
      <c r="R1219" s="17"/>
      <c r="S1219" s="44">
        <f t="shared" si="131"/>
        <v>0.82599999999999996</v>
      </c>
      <c r="T1219" s="40">
        <f t="shared" si="132"/>
        <v>1.1304000000000001</v>
      </c>
      <c r="U1219" s="7"/>
      <c r="Z1219" s="7"/>
      <c r="AA1219" s="7"/>
      <c r="AB1219" s="7"/>
      <c r="AC1219" s="7"/>
      <c r="AD1219" s="7"/>
      <c r="AE1219" s="7"/>
      <c r="AF1219" s="3"/>
    </row>
    <row r="1220" spans="1:36" s="25" customFormat="1" x14ac:dyDescent="0.25">
      <c r="A1220" s="27">
        <v>31001</v>
      </c>
      <c r="B1220" s="11" t="s">
        <v>1326</v>
      </c>
      <c r="C1220" s="11" t="s">
        <v>1327</v>
      </c>
      <c r="D1220" s="11"/>
      <c r="E1220" s="13"/>
      <c r="F1220" s="37">
        <v>0.91347099311701085</v>
      </c>
      <c r="G1220" s="37">
        <v>0.21165445391555754</v>
      </c>
      <c r="H1220" s="38">
        <v>49017</v>
      </c>
      <c r="I1220" s="38">
        <v>44846</v>
      </c>
      <c r="J1220" s="27" t="s">
        <v>25</v>
      </c>
      <c r="K1220" s="7"/>
      <c r="L1220" s="40">
        <f t="shared" ref="L1220:L1283" si="133">F1220/F$3</f>
        <v>0.91713955132230007</v>
      </c>
      <c r="M1220" s="40">
        <f t="shared" ref="M1220:M1283" si="134">G1220/G$3</f>
        <v>0.25456599592720958</v>
      </c>
      <c r="N1220" s="40">
        <f t="shared" ref="N1220:N1283" si="135">H1220/H$3</f>
        <v>0.26128743376795061</v>
      </c>
      <c r="O1220" s="40">
        <f t="shared" ref="O1220:O1283" si="136">I1220/I$3</f>
        <v>0.37353612420663346</v>
      </c>
      <c r="P1220" s="41">
        <v>0.5</v>
      </c>
      <c r="Q1220" s="37">
        <f t="shared" ref="Q1220:Q1283" si="137">SUM(L1220:P1220)</f>
        <v>2.3065291052240937</v>
      </c>
      <c r="R1220" s="17"/>
      <c r="S1220" s="44">
        <f t="shared" ref="S1220:S1283" si="138">_xlfn.PERCENTRANK.INC(Q$4:Q$2874,Q1220)</f>
        <v>0.59799999999999998</v>
      </c>
      <c r="T1220" s="40">
        <f t="shared" ref="T1220:T1283" si="139">((S1220-0.5)*0.4+1)</f>
        <v>1.0391999999999999</v>
      </c>
      <c r="U1220" s="7"/>
      <c r="Z1220" s="7"/>
      <c r="AA1220" s="7"/>
      <c r="AB1220" s="7"/>
      <c r="AC1220" s="7"/>
      <c r="AD1220" s="7"/>
      <c r="AE1220" s="7"/>
      <c r="AF1220" s="3"/>
      <c r="AJ1220" s="7"/>
    </row>
    <row r="1221" spans="1:36" s="25" customFormat="1" x14ac:dyDescent="0.25">
      <c r="A1221" s="27">
        <v>31009</v>
      </c>
      <c r="B1221" s="11" t="s">
        <v>1326</v>
      </c>
      <c r="C1221" s="11" t="s">
        <v>510</v>
      </c>
      <c r="D1221" s="11"/>
      <c r="E1221" s="13"/>
      <c r="F1221" s="37">
        <v>0.8375634517766497</v>
      </c>
      <c r="G1221" s="37">
        <v>0.1890547263681592</v>
      </c>
      <c r="H1221" s="38">
        <v>41364</v>
      </c>
      <c r="I1221" s="38">
        <v>9253</v>
      </c>
      <c r="J1221" s="27" t="s">
        <v>20</v>
      </c>
      <c r="K1221" s="7"/>
      <c r="L1221" s="40">
        <f t="shared" si="133"/>
        <v>0.84092716041832305</v>
      </c>
      <c r="M1221" s="40">
        <f t="shared" si="134"/>
        <v>0.22738432294865585</v>
      </c>
      <c r="N1221" s="40">
        <f t="shared" si="135"/>
        <v>0.22049275578630903</v>
      </c>
      <c r="O1221" s="40">
        <f t="shared" si="136"/>
        <v>7.7071082310216726E-2</v>
      </c>
      <c r="P1221" s="41">
        <v>0.25</v>
      </c>
      <c r="Q1221" s="37">
        <f t="shared" si="137"/>
        <v>1.6158753214635047</v>
      </c>
      <c r="R1221" s="17"/>
      <c r="S1221" s="44">
        <f t="shared" si="138"/>
        <v>3.2000000000000001E-2</v>
      </c>
      <c r="T1221" s="40">
        <f t="shared" si="139"/>
        <v>0.81279999999999997</v>
      </c>
      <c r="U1221" s="7"/>
      <c r="AF1221" s="3"/>
      <c r="AJ1221" s="7"/>
    </row>
    <row r="1222" spans="1:36" s="25" customFormat="1" x14ac:dyDescent="0.25">
      <c r="A1222" s="27">
        <v>31015</v>
      </c>
      <c r="B1222" s="11" t="s">
        <v>1326</v>
      </c>
      <c r="C1222" s="11" t="s">
        <v>1328</v>
      </c>
      <c r="D1222" s="11"/>
      <c r="E1222" s="13"/>
      <c r="F1222" s="37">
        <v>0.95462794918330307</v>
      </c>
      <c r="G1222" s="37">
        <v>0.15358592692828146</v>
      </c>
      <c r="H1222" s="38">
        <v>38281</v>
      </c>
      <c r="I1222" s="38">
        <v>34702</v>
      </c>
      <c r="J1222" s="27" t="s">
        <v>20</v>
      </c>
      <c r="K1222" s="7"/>
      <c r="L1222" s="40">
        <f t="shared" si="133"/>
        <v>0.95846179636877815</v>
      </c>
      <c r="M1222" s="40">
        <f t="shared" si="134"/>
        <v>0.18472445878460084</v>
      </c>
      <c r="N1222" s="40">
        <f t="shared" si="135"/>
        <v>0.20405867866395164</v>
      </c>
      <c r="O1222" s="40">
        <f t="shared" si="136"/>
        <v>0.2890436289126922</v>
      </c>
      <c r="P1222" s="41">
        <v>0.25</v>
      </c>
      <c r="Q1222" s="37">
        <f t="shared" si="137"/>
        <v>1.8862885627300225</v>
      </c>
      <c r="R1222" s="17"/>
      <c r="S1222" s="44">
        <f t="shared" si="138"/>
        <v>0.24099999999999999</v>
      </c>
      <c r="T1222" s="40">
        <f t="shared" si="139"/>
        <v>0.89639999999999997</v>
      </c>
      <c r="U1222" s="7"/>
      <c r="AF1222" s="3"/>
    </row>
    <row r="1223" spans="1:36" s="25" customFormat="1" x14ac:dyDescent="0.25">
      <c r="A1223" s="27">
        <v>31017</v>
      </c>
      <c r="B1223" s="11" t="s">
        <v>1326</v>
      </c>
      <c r="C1223" s="11" t="s">
        <v>541</v>
      </c>
      <c r="D1223" s="11"/>
      <c r="E1223" s="13"/>
      <c r="F1223" s="37">
        <v>0.8969907407407407</v>
      </c>
      <c r="G1223" s="37">
        <v>0.19567137809187279</v>
      </c>
      <c r="H1223" s="38">
        <v>33333</v>
      </c>
      <c r="I1223" s="38">
        <v>34610</v>
      </c>
      <c r="J1223" s="27" t="s">
        <v>20</v>
      </c>
      <c r="K1223" s="7"/>
      <c r="L1223" s="40">
        <f t="shared" si="133"/>
        <v>0.90059311319351476</v>
      </c>
      <c r="M1223" s="40">
        <f t="shared" si="134"/>
        <v>0.23534245708942211</v>
      </c>
      <c r="N1223" s="40">
        <f t="shared" si="135"/>
        <v>0.17768313095022334</v>
      </c>
      <c r="O1223" s="40">
        <f t="shared" si="136"/>
        <v>0.28827733262256577</v>
      </c>
      <c r="P1223" s="41">
        <v>0.25</v>
      </c>
      <c r="Q1223" s="37">
        <f t="shared" si="137"/>
        <v>1.851896033855726</v>
      </c>
      <c r="R1223" s="17"/>
      <c r="S1223" s="44">
        <f t="shared" si="138"/>
        <v>0.21099999999999999</v>
      </c>
      <c r="T1223" s="40">
        <f t="shared" si="139"/>
        <v>0.88439999999999996</v>
      </c>
      <c r="U1223" s="7"/>
      <c r="AF1223" s="3"/>
      <c r="AJ1223" s="7"/>
    </row>
    <row r="1224" spans="1:36" s="25" customFormat="1" x14ac:dyDescent="0.25">
      <c r="A1224" s="27">
        <v>31021</v>
      </c>
      <c r="B1224" s="11" t="s">
        <v>1326</v>
      </c>
      <c r="C1224" s="11" t="s">
        <v>1329</v>
      </c>
      <c r="D1224" s="11"/>
      <c r="E1224" s="13"/>
      <c r="F1224" s="37">
        <v>0.94763343403826783</v>
      </c>
      <c r="G1224" s="37">
        <v>0.17298722368687894</v>
      </c>
      <c r="H1224" s="38">
        <v>47786</v>
      </c>
      <c r="I1224" s="38">
        <v>38230</v>
      </c>
      <c r="J1224" s="27" t="s">
        <v>20</v>
      </c>
      <c r="K1224" s="7"/>
      <c r="L1224" s="40">
        <f t="shared" si="133"/>
        <v>0.95143919080147377</v>
      </c>
      <c r="M1224" s="40">
        <f t="shared" si="134"/>
        <v>0.20805924026575101</v>
      </c>
      <c r="N1224" s="40">
        <f t="shared" si="135"/>
        <v>0.25472553012292243</v>
      </c>
      <c r="O1224" s="40">
        <f t="shared" si="136"/>
        <v>0.31842942577754085</v>
      </c>
      <c r="P1224" s="41">
        <v>0.25</v>
      </c>
      <c r="Q1224" s="37">
        <f t="shared" si="137"/>
        <v>1.9826533869676881</v>
      </c>
      <c r="R1224" s="17"/>
      <c r="S1224" s="44">
        <f t="shared" si="138"/>
        <v>0.32300000000000001</v>
      </c>
      <c r="T1224" s="40">
        <f t="shared" si="139"/>
        <v>0.92920000000000003</v>
      </c>
      <c r="U1224" s="7"/>
      <c r="AF1224" s="3"/>
      <c r="AJ1224" s="7"/>
    </row>
    <row r="1225" spans="1:36" s="25" customFormat="1" x14ac:dyDescent="0.25">
      <c r="A1225" s="27">
        <v>31025</v>
      </c>
      <c r="B1225" s="11" t="s">
        <v>1326</v>
      </c>
      <c r="C1225" s="11" t="s">
        <v>543</v>
      </c>
      <c r="D1225" s="11"/>
      <c r="E1225" s="13"/>
      <c r="F1225" s="37">
        <v>0.96492957746478869</v>
      </c>
      <c r="G1225" s="37">
        <v>0.24274560074583382</v>
      </c>
      <c r="H1225" s="38">
        <v>64979</v>
      </c>
      <c r="I1225" s="38">
        <v>32431</v>
      </c>
      <c r="J1225" s="27" t="s">
        <v>22</v>
      </c>
      <c r="K1225" s="7"/>
      <c r="L1225" s="40">
        <f t="shared" si="133"/>
        <v>0.9688047966513943</v>
      </c>
      <c r="M1225" s="40">
        <f t="shared" si="134"/>
        <v>0.29196066734067333</v>
      </c>
      <c r="N1225" s="40">
        <f t="shared" si="135"/>
        <v>0.34637362871672406</v>
      </c>
      <c r="O1225" s="40">
        <f t="shared" si="136"/>
        <v>0.27012777157707107</v>
      </c>
      <c r="P1225" s="41">
        <v>0.6</v>
      </c>
      <c r="Q1225" s="37">
        <f t="shared" si="137"/>
        <v>2.4772668642858626</v>
      </c>
      <c r="R1225" s="17"/>
      <c r="S1225" s="44">
        <f t="shared" si="138"/>
        <v>0.70799999999999996</v>
      </c>
      <c r="T1225" s="40">
        <f t="shared" si="139"/>
        <v>1.0831999999999999</v>
      </c>
      <c r="U1225" s="7"/>
      <c r="Z1225" s="7"/>
      <c r="AA1225" s="7"/>
      <c r="AB1225" s="7"/>
      <c r="AC1225" s="7"/>
      <c r="AD1225" s="7"/>
      <c r="AE1225" s="7"/>
      <c r="AF1225" s="3"/>
    </row>
    <row r="1226" spans="1:36" s="25" customFormat="1" x14ac:dyDescent="0.25">
      <c r="A1226" s="27">
        <v>31027</v>
      </c>
      <c r="B1226" s="11" t="s">
        <v>1326</v>
      </c>
      <c r="C1226" s="11" t="s">
        <v>600</v>
      </c>
      <c r="D1226" s="11"/>
      <c r="E1226" s="13"/>
      <c r="F1226" s="37">
        <v>0.93174812857771905</v>
      </c>
      <c r="G1226" s="37">
        <v>0.16201859229747675</v>
      </c>
      <c r="H1226" s="38">
        <v>43718</v>
      </c>
      <c r="I1226" s="38">
        <v>50528</v>
      </c>
      <c r="J1226" s="27" t="s">
        <v>20</v>
      </c>
      <c r="K1226" s="7"/>
      <c r="L1226" s="40">
        <f t="shared" si="133"/>
        <v>0.93549008893345287</v>
      </c>
      <c r="M1226" s="40">
        <f t="shared" si="134"/>
        <v>0.19486679133804916</v>
      </c>
      <c r="N1226" s="40">
        <f t="shared" si="135"/>
        <v>0.23304086397509569</v>
      </c>
      <c r="O1226" s="40">
        <f t="shared" si="136"/>
        <v>0.42086324942944242</v>
      </c>
      <c r="P1226" s="41">
        <v>0.25</v>
      </c>
      <c r="Q1226" s="37">
        <f t="shared" si="137"/>
        <v>2.0342609936760399</v>
      </c>
      <c r="R1226" s="17"/>
      <c r="S1226" s="44">
        <f t="shared" si="138"/>
        <v>0.37</v>
      </c>
      <c r="T1226" s="40">
        <f t="shared" si="139"/>
        <v>0.94799999999999995</v>
      </c>
      <c r="U1226" s="7"/>
      <c r="Z1226" s="7"/>
      <c r="AA1226" s="7"/>
      <c r="AB1226" s="7"/>
      <c r="AC1226" s="7"/>
      <c r="AD1226" s="7"/>
      <c r="AE1226" s="7"/>
      <c r="AF1226" s="3"/>
    </row>
    <row r="1227" spans="1:36" s="25" customFormat="1" x14ac:dyDescent="0.25">
      <c r="A1227" s="27">
        <v>31029</v>
      </c>
      <c r="B1227" s="11" t="s">
        <v>1326</v>
      </c>
      <c r="C1227" s="11" t="s">
        <v>635</v>
      </c>
      <c r="D1227" s="11"/>
      <c r="E1227" s="13"/>
      <c r="F1227" s="37">
        <v>0.89386401326699838</v>
      </c>
      <c r="G1227" s="37">
        <v>0.14071962949768435</v>
      </c>
      <c r="H1227" s="38">
        <v>43125</v>
      </c>
      <c r="I1227" s="38">
        <v>68845</v>
      </c>
      <c r="J1227" s="27" t="s">
        <v>20</v>
      </c>
      <c r="K1227" s="7"/>
      <c r="L1227" s="40">
        <f t="shared" si="133"/>
        <v>0.89745382858132372</v>
      </c>
      <c r="M1227" s="40">
        <f t="shared" si="134"/>
        <v>0.16924960456479601</v>
      </c>
      <c r="N1227" s="40">
        <f t="shared" si="135"/>
        <v>0.22987984946534612</v>
      </c>
      <c r="O1227" s="40">
        <f t="shared" si="136"/>
        <v>0.57343117493211615</v>
      </c>
      <c r="P1227" s="41">
        <v>0.25</v>
      </c>
      <c r="Q1227" s="37">
        <f t="shared" si="137"/>
        <v>2.120014457543582</v>
      </c>
      <c r="R1227" s="17"/>
      <c r="S1227" s="44">
        <f t="shared" si="138"/>
        <v>0.44800000000000001</v>
      </c>
      <c r="T1227" s="40">
        <f t="shared" si="139"/>
        <v>0.97919999999999996</v>
      </c>
      <c r="U1227" s="7"/>
      <c r="AF1227" s="3"/>
      <c r="AJ1227" s="7"/>
    </row>
    <row r="1228" spans="1:36" s="25" customFormat="1" x14ac:dyDescent="0.25">
      <c r="A1228" s="27">
        <v>31031</v>
      </c>
      <c r="B1228" s="11" t="s">
        <v>1326</v>
      </c>
      <c r="C1228" s="11" t="s">
        <v>1330</v>
      </c>
      <c r="D1228" s="11"/>
      <c r="E1228" s="13"/>
      <c r="F1228" s="37">
        <v>0.94301139772045595</v>
      </c>
      <c r="G1228" s="37">
        <v>0.21018339768339769</v>
      </c>
      <c r="H1228" s="38">
        <v>45172</v>
      </c>
      <c r="I1228" s="38">
        <v>34118</v>
      </c>
      <c r="J1228" s="27" t="s">
        <v>20</v>
      </c>
      <c r="K1228" s="7"/>
      <c r="L1228" s="40">
        <f t="shared" si="133"/>
        <v>0.94679859208881123</v>
      </c>
      <c r="M1228" s="40">
        <f t="shared" si="134"/>
        <v>0.25279669276407318</v>
      </c>
      <c r="N1228" s="40">
        <f t="shared" si="135"/>
        <v>0.24079147965330122</v>
      </c>
      <c r="O1228" s="40">
        <f t="shared" si="136"/>
        <v>0.28417931333188956</v>
      </c>
      <c r="P1228" s="41">
        <v>0.25</v>
      </c>
      <c r="Q1228" s="37">
        <f t="shared" si="137"/>
        <v>1.9745660778380751</v>
      </c>
      <c r="R1228" s="17"/>
      <c r="S1228" s="44">
        <f t="shared" si="138"/>
        <v>0.315</v>
      </c>
      <c r="T1228" s="40">
        <f t="shared" si="139"/>
        <v>0.92600000000000005</v>
      </c>
      <c r="U1228" s="7"/>
      <c r="AF1228" s="3"/>
    </row>
    <row r="1229" spans="1:36" s="25" customFormat="1" x14ac:dyDescent="0.25">
      <c r="A1229" s="27">
        <v>31035</v>
      </c>
      <c r="B1229" s="11" t="s">
        <v>1326</v>
      </c>
      <c r="C1229" s="11" t="s">
        <v>1331</v>
      </c>
      <c r="D1229" s="11"/>
      <c r="E1229" s="13"/>
      <c r="F1229" s="37">
        <v>0.93630919978225369</v>
      </c>
      <c r="G1229" s="37">
        <v>0.17866061293984109</v>
      </c>
      <c r="H1229" s="38">
        <v>45711</v>
      </c>
      <c r="I1229" s="38">
        <v>58485</v>
      </c>
      <c r="J1229" s="27" t="s">
        <v>20</v>
      </c>
      <c r="K1229" s="7"/>
      <c r="L1229" s="40">
        <f t="shared" si="133"/>
        <v>0.94006947769302585</v>
      </c>
      <c r="M1229" s="40">
        <f t="shared" si="134"/>
        <v>0.21488287170248535</v>
      </c>
      <c r="N1229" s="40">
        <f t="shared" si="135"/>
        <v>0.24366464461241591</v>
      </c>
      <c r="O1229" s="40">
        <f t="shared" si="136"/>
        <v>0.487139549217878</v>
      </c>
      <c r="P1229" s="41">
        <v>0.25</v>
      </c>
      <c r="Q1229" s="37">
        <f t="shared" si="137"/>
        <v>2.1357565432258054</v>
      </c>
      <c r="R1229" s="17"/>
      <c r="S1229" s="44">
        <f t="shared" si="138"/>
        <v>0.46100000000000002</v>
      </c>
      <c r="T1229" s="40">
        <f t="shared" si="139"/>
        <v>0.98440000000000005</v>
      </c>
      <c r="U1229" s="7"/>
      <c r="AF1229" s="3"/>
      <c r="AJ1229" s="7"/>
    </row>
    <row r="1230" spans="1:36" s="25" customFormat="1" x14ac:dyDescent="0.25">
      <c r="A1230" s="27">
        <v>31039</v>
      </c>
      <c r="B1230" s="11" t="s">
        <v>1326</v>
      </c>
      <c r="C1230" s="11" t="s">
        <v>1332</v>
      </c>
      <c r="D1230" s="11"/>
      <c r="E1230" s="13"/>
      <c r="F1230" s="37">
        <v>0.93260615504479938</v>
      </c>
      <c r="G1230" s="37">
        <v>0.18078825594383277</v>
      </c>
      <c r="H1230" s="38">
        <v>47325</v>
      </c>
      <c r="I1230" s="38">
        <v>70496</v>
      </c>
      <c r="J1230" s="27" t="s">
        <v>20</v>
      </c>
      <c r="K1230" s="7"/>
      <c r="L1230" s="40">
        <f t="shared" si="133"/>
        <v>0.93635156128995922</v>
      </c>
      <c r="M1230" s="40">
        <f t="shared" si="134"/>
        <v>0.21744188026700528</v>
      </c>
      <c r="N1230" s="40">
        <f t="shared" si="135"/>
        <v>0.25226814784805807</v>
      </c>
      <c r="O1230" s="40">
        <f t="shared" si="136"/>
        <v>0.58718286161688515</v>
      </c>
      <c r="P1230" s="41">
        <v>0.25</v>
      </c>
      <c r="Q1230" s="37">
        <f t="shared" si="137"/>
        <v>2.2432444510219081</v>
      </c>
      <c r="R1230" s="17"/>
      <c r="S1230" s="44">
        <f t="shared" si="138"/>
        <v>0.55500000000000005</v>
      </c>
      <c r="T1230" s="40">
        <f t="shared" si="139"/>
        <v>1.022</v>
      </c>
      <c r="U1230" s="7"/>
      <c r="AF1230" s="3"/>
      <c r="AJ1230" s="7"/>
    </row>
    <row r="1231" spans="1:36" s="25" customFormat="1" x14ac:dyDescent="0.25">
      <c r="A1231" s="27">
        <v>31041</v>
      </c>
      <c r="B1231" s="11" t="s">
        <v>1326</v>
      </c>
      <c r="C1231" s="11" t="s">
        <v>303</v>
      </c>
      <c r="D1231" s="11"/>
      <c r="E1231" s="13"/>
      <c r="F1231" s="37">
        <v>0.93300553165334976</v>
      </c>
      <c r="G1231" s="37">
        <v>0.19564932512121611</v>
      </c>
      <c r="H1231" s="38">
        <v>44306</v>
      </c>
      <c r="I1231" s="38">
        <v>46878</v>
      </c>
      <c r="J1231" s="27" t="s">
        <v>20</v>
      </c>
      <c r="K1231" s="7"/>
      <c r="L1231" s="40">
        <f t="shared" si="133"/>
        <v>0.93675254182063228</v>
      </c>
      <c r="M1231" s="40">
        <f t="shared" si="134"/>
        <v>0.23531593302468112</v>
      </c>
      <c r="N1231" s="40">
        <f t="shared" si="135"/>
        <v>0.23617522574867536</v>
      </c>
      <c r="O1231" s="40">
        <f t="shared" si="136"/>
        <v>0.39046127704942613</v>
      </c>
      <c r="P1231" s="41">
        <v>0.25</v>
      </c>
      <c r="Q1231" s="37">
        <f t="shared" si="137"/>
        <v>2.048704977643415</v>
      </c>
      <c r="R1231" s="17"/>
      <c r="S1231" s="44">
        <f t="shared" si="138"/>
        <v>0.38400000000000001</v>
      </c>
      <c r="T1231" s="40">
        <f t="shared" si="139"/>
        <v>0.9536</v>
      </c>
      <c r="U1231" s="7"/>
      <c r="AF1231" s="3"/>
    </row>
    <row r="1232" spans="1:36" s="25" customFormat="1" x14ac:dyDescent="0.25">
      <c r="A1232" s="27">
        <v>31043</v>
      </c>
      <c r="B1232" s="11" t="s">
        <v>1326</v>
      </c>
      <c r="C1232" s="11" t="s">
        <v>1144</v>
      </c>
      <c r="D1232" s="11"/>
      <c r="E1232" s="13"/>
      <c r="F1232" s="37">
        <v>0.85790835181079084</v>
      </c>
      <c r="G1232" s="37">
        <v>0.10371865538389877</v>
      </c>
      <c r="H1232" s="38">
        <v>44928</v>
      </c>
      <c r="I1232" s="38">
        <v>46678</v>
      </c>
      <c r="J1232" s="27" t="s">
        <v>17</v>
      </c>
      <c r="K1232" s="7"/>
      <c r="L1232" s="40">
        <f t="shared" si="133"/>
        <v>0.86135376687830401</v>
      </c>
      <c r="M1232" s="40">
        <f t="shared" si="134"/>
        <v>0.12474692743563602</v>
      </c>
      <c r="N1232" s="40">
        <f t="shared" si="135"/>
        <v>0.23949082612821032</v>
      </c>
      <c r="O1232" s="40">
        <f t="shared" si="136"/>
        <v>0.38879541554915126</v>
      </c>
      <c r="P1232" s="41">
        <v>0.75</v>
      </c>
      <c r="Q1232" s="37">
        <f t="shared" si="137"/>
        <v>2.3643869359913019</v>
      </c>
      <c r="R1232" s="17"/>
      <c r="S1232" s="44">
        <f t="shared" si="138"/>
        <v>0.63400000000000001</v>
      </c>
      <c r="T1232" s="40">
        <f t="shared" si="139"/>
        <v>1.0536000000000001</v>
      </c>
      <c r="U1232" s="7"/>
      <c r="Z1232" s="7"/>
      <c r="AA1232" s="7"/>
      <c r="AB1232" s="7"/>
      <c r="AC1232" s="7"/>
      <c r="AD1232" s="7"/>
      <c r="AE1232" s="7"/>
      <c r="AF1232" s="3"/>
    </row>
    <row r="1233" spans="1:36" s="25" customFormat="1" x14ac:dyDescent="0.25">
      <c r="A1233" s="27">
        <v>31045</v>
      </c>
      <c r="B1233" s="11" t="s">
        <v>1326</v>
      </c>
      <c r="C1233" s="11" t="s">
        <v>1333</v>
      </c>
      <c r="D1233" s="11"/>
      <c r="E1233" s="13"/>
      <c r="F1233" s="37">
        <v>0.85493682732803</v>
      </c>
      <c r="G1233" s="37">
        <v>0.36063526052819417</v>
      </c>
      <c r="H1233" s="38">
        <v>36974</v>
      </c>
      <c r="I1233" s="38">
        <v>34548</v>
      </c>
      <c r="J1233" s="27" t="s">
        <v>20</v>
      </c>
      <c r="K1233" s="7"/>
      <c r="L1233" s="40">
        <f t="shared" si="133"/>
        <v>0.85837030856227914</v>
      </c>
      <c r="M1233" s="40">
        <f t="shared" si="134"/>
        <v>0.43375167668078224</v>
      </c>
      <c r="N1233" s="40">
        <f t="shared" si="135"/>
        <v>0.19709165342914103</v>
      </c>
      <c r="O1233" s="40">
        <f t="shared" si="136"/>
        <v>0.28776091555748057</v>
      </c>
      <c r="P1233" s="41">
        <v>0.25</v>
      </c>
      <c r="Q1233" s="37">
        <f t="shared" si="137"/>
        <v>2.0269745542296831</v>
      </c>
      <c r="R1233" s="17"/>
      <c r="S1233" s="44">
        <f t="shared" si="138"/>
        <v>0.36299999999999999</v>
      </c>
      <c r="T1233" s="40">
        <f t="shared" si="139"/>
        <v>0.94520000000000004</v>
      </c>
      <c r="U1233" s="7"/>
      <c r="Z1233" s="7"/>
      <c r="AA1233" s="7"/>
      <c r="AB1233" s="7"/>
      <c r="AC1233" s="7"/>
      <c r="AD1233" s="7"/>
      <c r="AE1233" s="7"/>
      <c r="AF1233" s="3"/>
      <c r="AJ1233" s="7"/>
    </row>
    <row r="1234" spans="1:36" s="25" customFormat="1" x14ac:dyDescent="0.25">
      <c r="A1234" s="27">
        <v>31051</v>
      </c>
      <c r="B1234" s="11" t="s">
        <v>1326</v>
      </c>
      <c r="C1234" s="11" t="s">
        <v>1334</v>
      </c>
      <c r="D1234" s="11"/>
      <c r="E1234" s="13"/>
      <c r="F1234" s="37">
        <v>0.90448791714614496</v>
      </c>
      <c r="G1234" s="37">
        <v>0.16306483300589392</v>
      </c>
      <c r="H1234" s="38">
        <v>45814</v>
      </c>
      <c r="I1234" s="38">
        <v>35244</v>
      </c>
      <c r="J1234" s="27" t="s">
        <v>22</v>
      </c>
      <c r="K1234" s="7"/>
      <c r="L1234" s="40">
        <f t="shared" si="133"/>
        <v>0.90812039874110939</v>
      </c>
      <c r="M1234" s="40">
        <f t="shared" si="134"/>
        <v>0.19612515043699855</v>
      </c>
      <c r="N1234" s="40">
        <f t="shared" si="135"/>
        <v>0.24421369097751575</v>
      </c>
      <c r="O1234" s="40">
        <f t="shared" si="136"/>
        <v>0.29355811357843709</v>
      </c>
      <c r="P1234" s="41">
        <v>0.6</v>
      </c>
      <c r="Q1234" s="37">
        <f t="shared" si="137"/>
        <v>2.2420173537340609</v>
      </c>
      <c r="R1234" s="17"/>
      <c r="S1234" s="44">
        <f t="shared" si="138"/>
        <v>0.55200000000000005</v>
      </c>
      <c r="T1234" s="40">
        <f t="shared" si="139"/>
        <v>1.0207999999999999</v>
      </c>
      <c r="U1234" s="7"/>
      <c r="AF1234" s="3"/>
      <c r="AJ1234" s="7"/>
    </row>
    <row r="1235" spans="1:36" s="25" customFormat="1" x14ac:dyDescent="0.25">
      <c r="A1235" s="27">
        <v>31053</v>
      </c>
      <c r="B1235" s="11" t="s">
        <v>1326</v>
      </c>
      <c r="C1235" s="11" t="s">
        <v>1335</v>
      </c>
      <c r="D1235" s="11"/>
      <c r="E1235" s="13"/>
      <c r="F1235" s="37">
        <v>0.92496791391055388</v>
      </c>
      <c r="G1235" s="37">
        <v>0.17503811281392923</v>
      </c>
      <c r="H1235" s="38">
        <v>46475</v>
      </c>
      <c r="I1235" s="38">
        <v>43529</v>
      </c>
      <c r="J1235" s="27" t="s">
        <v>25</v>
      </c>
      <c r="K1235" s="7"/>
      <c r="L1235" s="40">
        <f t="shared" si="133"/>
        <v>0.9286826444885079</v>
      </c>
      <c r="M1235" s="40">
        <f t="shared" si="134"/>
        <v>0.21052593361193561</v>
      </c>
      <c r="N1235" s="40">
        <f t="shared" si="135"/>
        <v>0.24773718269917588</v>
      </c>
      <c r="O1235" s="40">
        <f t="shared" si="136"/>
        <v>0.36256642622732344</v>
      </c>
      <c r="P1235" s="41">
        <v>0.5</v>
      </c>
      <c r="Q1235" s="37">
        <f t="shared" si="137"/>
        <v>2.2495121870269426</v>
      </c>
      <c r="R1235" s="17"/>
      <c r="S1235" s="44">
        <f t="shared" si="138"/>
        <v>0.56100000000000005</v>
      </c>
      <c r="T1235" s="40">
        <f t="shared" si="139"/>
        <v>1.0244</v>
      </c>
      <c r="U1235" s="7"/>
      <c r="AF1235" s="3"/>
    </row>
    <row r="1236" spans="1:36" s="25" customFormat="1" x14ac:dyDescent="0.25">
      <c r="A1236" s="27">
        <v>31055</v>
      </c>
      <c r="B1236" s="11" t="s">
        <v>1326</v>
      </c>
      <c r="C1236" s="11" t="s">
        <v>306</v>
      </c>
      <c r="D1236" s="11"/>
      <c r="E1236" s="13"/>
      <c r="F1236" s="37">
        <v>0.90222329046989547</v>
      </c>
      <c r="G1236" s="37">
        <v>0.36197540125716154</v>
      </c>
      <c r="H1236" s="38">
        <v>53295</v>
      </c>
      <c r="I1236" s="38">
        <v>59058</v>
      </c>
      <c r="J1236" s="27" t="s">
        <v>17</v>
      </c>
      <c r="K1236" s="7"/>
      <c r="L1236" s="40">
        <f t="shared" si="133"/>
        <v>0.90584667717860989</v>
      </c>
      <c r="M1236" s="40">
        <f t="shared" si="134"/>
        <v>0.43536352208748602</v>
      </c>
      <c r="N1236" s="40">
        <f t="shared" si="135"/>
        <v>0.28409151483491296</v>
      </c>
      <c r="O1236" s="40">
        <f t="shared" si="136"/>
        <v>0.49191224241616555</v>
      </c>
      <c r="P1236" s="41">
        <v>0.75</v>
      </c>
      <c r="Q1236" s="37">
        <f t="shared" si="137"/>
        <v>2.8672139565171744</v>
      </c>
      <c r="R1236" s="17"/>
      <c r="S1236" s="44">
        <f t="shared" si="138"/>
        <v>0.90700000000000003</v>
      </c>
      <c r="T1236" s="40">
        <f t="shared" si="139"/>
        <v>1.1628000000000001</v>
      </c>
      <c r="U1236" s="7"/>
      <c r="AF1236" s="3"/>
    </row>
    <row r="1237" spans="1:36" s="25" customFormat="1" x14ac:dyDescent="0.25">
      <c r="A1237" s="27">
        <v>31059</v>
      </c>
      <c r="B1237" s="11" t="s">
        <v>1326</v>
      </c>
      <c r="C1237" s="11" t="s">
        <v>1336</v>
      </c>
      <c r="D1237" s="11"/>
      <c r="E1237" s="13"/>
      <c r="F1237" s="37">
        <v>0.93254950495049505</v>
      </c>
      <c r="G1237" s="37">
        <v>0.18472255584914726</v>
      </c>
      <c r="H1237" s="38">
        <v>45970</v>
      </c>
      <c r="I1237" s="38">
        <v>59559</v>
      </c>
      <c r="J1237" s="27" t="s">
        <v>20</v>
      </c>
      <c r="K1237" s="7"/>
      <c r="L1237" s="40">
        <f t="shared" si="133"/>
        <v>0.93629468368523594</v>
      </c>
      <c r="M1237" s="40">
        <f t="shared" si="134"/>
        <v>0.22217383348199546</v>
      </c>
      <c r="N1237" s="40">
        <f t="shared" si="135"/>
        <v>0.24504525634601648</v>
      </c>
      <c r="O1237" s="40">
        <f t="shared" si="136"/>
        <v>0.49608522547435407</v>
      </c>
      <c r="P1237" s="41">
        <v>0.25</v>
      </c>
      <c r="Q1237" s="37">
        <f t="shared" si="137"/>
        <v>2.1495989989876021</v>
      </c>
      <c r="R1237" s="17"/>
      <c r="S1237" s="44">
        <f t="shared" si="138"/>
        <v>0.48199999999999998</v>
      </c>
      <c r="T1237" s="40">
        <f t="shared" si="139"/>
        <v>0.99280000000000002</v>
      </c>
      <c r="U1237" s="7"/>
      <c r="AF1237" s="3"/>
      <c r="AJ1237" s="7"/>
    </row>
    <row r="1238" spans="1:36" s="25" customFormat="1" x14ac:dyDescent="0.25">
      <c r="A1238" s="27">
        <v>31061</v>
      </c>
      <c r="B1238" s="11" t="s">
        <v>1326</v>
      </c>
      <c r="C1238" s="11" t="s">
        <v>43</v>
      </c>
      <c r="D1238" s="11"/>
      <c r="E1238" s="13"/>
      <c r="F1238" s="37">
        <v>0.91275167785234901</v>
      </c>
      <c r="G1238" s="37">
        <v>0.16737830913748933</v>
      </c>
      <c r="H1238" s="38">
        <v>42054</v>
      </c>
      <c r="I1238" s="38">
        <v>48485</v>
      </c>
      <c r="J1238" s="27" t="s">
        <v>20</v>
      </c>
      <c r="K1238" s="7"/>
      <c r="L1238" s="40">
        <f t="shared" si="133"/>
        <v>0.9164173472413143</v>
      </c>
      <c r="M1238" s="40">
        <f t="shared" si="134"/>
        <v>0.20131315535271802</v>
      </c>
      <c r="N1238" s="40">
        <f t="shared" si="135"/>
        <v>0.22417083337775456</v>
      </c>
      <c r="O1238" s="40">
        <f t="shared" si="136"/>
        <v>0.40384647420413466</v>
      </c>
      <c r="P1238" s="41">
        <v>0.25</v>
      </c>
      <c r="Q1238" s="37">
        <f t="shared" si="137"/>
        <v>1.9957478101759216</v>
      </c>
      <c r="R1238" s="17"/>
      <c r="S1238" s="44">
        <f t="shared" si="138"/>
        <v>0.33700000000000002</v>
      </c>
      <c r="T1238" s="40">
        <f t="shared" si="139"/>
        <v>0.93479999999999996</v>
      </c>
      <c r="U1238" s="7"/>
      <c r="AF1238" s="3"/>
    </row>
    <row r="1239" spans="1:36" s="25" customFormat="1" x14ac:dyDescent="0.25">
      <c r="A1239" s="27">
        <v>31063</v>
      </c>
      <c r="B1239" s="11" t="s">
        <v>1326</v>
      </c>
      <c r="C1239" s="11" t="s">
        <v>1337</v>
      </c>
      <c r="D1239" s="11"/>
      <c r="E1239" s="13"/>
      <c r="F1239" s="37">
        <v>0.93591455273698265</v>
      </c>
      <c r="G1239" s="37">
        <v>0.19151251360174101</v>
      </c>
      <c r="H1239" s="38">
        <v>51328</v>
      </c>
      <c r="I1239" s="38">
        <v>43867</v>
      </c>
      <c r="J1239" s="27" t="s">
        <v>20</v>
      </c>
      <c r="K1239" s="7"/>
      <c r="L1239" s="40">
        <f t="shared" si="133"/>
        <v>0.9396732457198621</v>
      </c>
      <c r="M1239" s="40">
        <f t="shared" si="134"/>
        <v>0.23034041030386715</v>
      </c>
      <c r="N1239" s="40">
        <f t="shared" si="135"/>
        <v>0.27360632842567617</v>
      </c>
      <c r="O1239" s="40">
        <f t="shared" si="136"/>
        <v>0.36538173216278796</v>
      </c>
      <c r="P1239" s="41">
        <v>0.25</v>
      </c>
      <c r="Q1239" s="37">
        <f t="shared" si="137"/>
        <v>2.0590017166121934</v>
      </c>
      <c r="R1239" s="17"/>
      <c r="S1239" s="44">
        <f t="shared" si="138"/>
        <v>0.39300000000000002</v>
      </c>
      <c r="T1239" s="40">
        <f t="shared" si="139"/>
        <v>0.95720000000000005</v>
      </c>
      <c r="U1239" s="7"/>
      <c r="AF1239" s="3"/>
      <c r="AJ1239" s="7"/>
    </row>
    <row r="1240" spans="1:36" s="25" customFormat="1" x14ac:dyDescent="0.25">
      <c r="A1240" s="27">
        <v>31065</v>
      </c>
      <c r="B1240" s="11" t="s">
        <v>1326</v>
      </c>
      <c r="C1240" s="11" t="s">
        <v>1338</v>
      </c>
      <c r="D1240" s="11"/>
      <c r="E1240" s="13"/>
      <c r="F1240" s="37">
        <v>0.88434903047091407</v>
      </c>
      <c r="G1240" s="37">
        <v>0.16855845629965949</v>
      </c>
      <c r="H1240" s="38">
        <v>40759</v>
      </c>
      <c r="I1240" s="38">
        <v>42963</v>
      </c>
      <c r="J1240" s="27" t="s">
        <v>20</v>
      </c>
      <c r="K1240" s="7"/>
      <c r="L1240" s="40">
        <f t="shared" si="133"/>
        <v>0.88790063300292577</v>
      </c>
      <c r="M1240" s="40">
        <f t="shared" si="134"/>
        <v>0.20273256955412375</v>
      </c>
      <c r="N1240" s="40">
        <f t="shared" si="135"/>
        <v>0.2172677747097517</v>
      </c>
      <c r="O1240" s="40">
        <f t="shared" si="136"/>
        <v>0.3578520381815456</v>
      </c>
      <c r="P1240" s="41">
        <v>0.25</v>
      </c>
      <c r="Q1240" s="37">
        <f t="shared" si="137"/>
        <v>1.9157530154483469</v>
      </c>
      <c r="R1240" s="17"/>
      <c r="S1240" s="44">
        <f t="shared" si="138"/>
        <v>0.26600000000000001</v>
      </c>
      <c r="T1240" s="40">
        <f t="shared" si="139"/>
        <v>0.90639999999999998</v>
      </c>
      <c r="U1240" s="7"/>
      <c r="AF1240" s="3"/>
    </row>
    <row r="1241" spans="1:36" s="25" customFormat="1" x14ac:dyDescent="0.25">
      <c r="A1241" s="27">
        <v>31067</v>
      </c>
      <c r="B1241" s="11" t="s">
        <v>1326</v>
      </c>
      <c r="C1241" s="11" t="s">
        <v>1339</v>
      </c>
      <c r="D1241" s="11"/>
      <c r="E1241" s="13"/>
      <c r="F1241" s="37">
        <v>0.91627420198848775</v>
      </c>
      <c r="G1241" s="37">
        <v>0.19252372651559171</v>
      </c>
      <c r="H1241" s="38">
        <v>46164</v>
      </c>
      <c r="I1241" s="38">
        <v>40621</v>
      </c>
      <c r="J1241" s="27" t="s">
        <v>25</v>
      </c>
      <c r="K1241" s="7"/>
      <c r="L1241" s="40">
        <f t="shared" si="133"/>
        <v>0.91995401806073063</v>
      </c>
      <c r="M1241" s="40">
        <f t="shared" si="134"/>
        <v>0.23155663995435002</v>
      </c>
      <c r="N1241" s="40">
        <f t="shared" si="135"/>
        <v>0.24607938250940842</v>
      </c>
      <c r="O1241" s="40">
        <f t="shared" si="136"/>
        <v>0.3383448000133269</v>
      </c>
      <c r="P1241" s="41">
        <v>0.5</v>
      </c>
      <c r="Q1241" s="37">
        <f t="shared" si="137"/>
        <v>2.2359348405378161</v>
      </c>
      <c r="R1241" s="17"/>
      <c r="S1241" s="44">
        <f t="shared" si="138"/>
        <v>0.55000000000000004</v>
      </c>
      <c r="T1241" s="40">
        <f t="shared" si="139"/>
        <v>1.02</v>
      </c>
      <c r="U1241" s="7"/>
      <c r="AF1241" s="3"/>
    </row>
    <row r="1242" spans="1:36" s="25" customFormat="1" x14ac:dyDescent="0.25">
      <c r="A1242" s="27">
        <v>31069</v>
      </c>
      <c r="B1242" s="11" t="s">
        <v>1326</v>
      </c>
      <c r="C1242" s="11" t="s">
        <v>1340</v>
      </c>
      <c r="D1242" s="11"/>
      <c r="E1242" s="13"/>
      <c r="F1242" s="37">
        <v>0.95356550580431176</v>
      </c>
      <c r="G1242" s="37">
        <v>0.19478908188585609</v>
      </c>
      <c r="H1242" s="38">
        <v>40125</v>
      </c>
      <c r="I1242" s="38">
        <v>43190</v>
      </c>
      <c r="J1242" s="27" t="s">
        <v>20</v>
      </c>
      <c r="K1242" s="7"/>
      <c r="L1242" s="40">
        <f t="shared" si="133"/>
        <v>0.95739508614890745</v>
      </c>
      <c r="M1242" s="40">
        <f t="shared" si="134"/>
        <v>0.23428128115746158</v>
      </c>
      <c r="N1242" s="40">
        <f t="shared" si="135"/>
        <v>0.213888207763409</v>
      </c>
      <c r="O1242" s="40">
        <f t="shared" si="136"/>
        <v>0.35974279098435757</v>
      </c>
      <c r="P1242" s="41">
        <v>0.25</v>
      </c>
      <c r="Q1242" s="37">
        <f t="shared" si="137"/>
        <v>2.0153073660541354</v>
      </c>
      <c r="R1242" s="17"/>
      <c r="S1242" s="44">
        <f t="shared" si="138"/>
        <v>0.35199999999999998</v>
      </c>
      <c r="T1242" s="40">
        <f t="shared" si="139"/>
        <v>0.94079999999999997</v>
      </c>
      <c r="U1242" s="7"/>
      <c r="Z1242" s="7"/>
      <c r="AA1242" s="7"/>
      <c r="AB1242" s="7"/>
      <c r="AC1242" s="7"/>
      <c r="AD1242" s="7"/>
      <c r="AE1242" s="7"/>
      <c r="AF1242" s="3"/>
    </row>
    <row r="1243" spans="1:36" s="25" customFormat="1" x14ac:dyDescent="0.25">
      <c r="A1243" s="27">
        <v>31071</v>
      </c>
      <c r="B1243" s="11" t="s">
        <v>1326</v>
      </c>
      <c r="C1243" s="11" t="s">
        <v>311</v>
      </c>
      <c r="D1243" s="11"/>
      <c r="E1243" s="13"/>
      <c r="F1243" s="37">
        <v>0.91803278688524592</v>
      </c>
      <c r="G1243" s="37">
        <v>0.13282732447817835</v>
      </c>
      <c r="H1243" s="38">
        <v>39241</v>
      </c>
      <c r="I1243" s="38">
        <v>28046</v>
      </c>
      <c r="J1243" s="27" t="s">
        <v>20</v>
      </c>
      <c r="K1243" s="7"/>
      <c r="L1243" s="40">
        <f t="shared" si="133"/>
        <v>0.92171966554743567</v>
      </c>
      <c r="M1243" s="40">
        <f t="shared" si="134"/>
        <v>0.15975718685147247</v>
      </c>
      <c r="N1243" s="40">
        <f t="shared" si="135"/>
        <v>0.20917600400857153</v>
      </c>
      <c r="O1243" s="40">
        <f t="shared" si="136"/>
        <v>0.23360375818354462</v>
      </c>
      <c r="P1243" s="41">
        <v>0.25</v>
      </c>
      <c r="Q1243" s="37">
        <f t="shared" si="137"/>
        <v>1.7742566145910244</v>
      </c>
      <c r="R1243" s="17"/>
      <c r="S1243" s="44">
        <f t="shared" si="138"/>
        <v>0.14399999999999999</v>
      </c>
      <c r="T1243" s="40">
        <f t="shared" si="139"/>
        <v>0.85760000000000003</v>
      </c>
      <c r="U1243" s="7"/>
      <c r="AF1243" s="3"/>
    </row>
    <row r="1244" spans="1:36" s="25" customFormat="1" x14ac:dyDescent="0.25">
      <c r="A1244" s="27">
        <v>31073</v>
      </c>
      <c r="B1244" s="11" t="s">
        <v>1326</v>
      </c>
      <c r="C1244" s="11" t="s">
        <v>1341</v>
      </c>
      <c r="D1244" s="11"/>
      <c r="E1244" s="13"/>
      <c r="F1244" s="37">
        <v>0.94117647058823528</v>
      </c>
      <c r="G1244" s="37">
        <v>0.16630977872947894</v>
      </c>
      <c r="H1244" s="38">
        <v>44241</v>
      </c>
      <c r="I1244" s="38">
        <v>48043</v>
      </c>
      <c r="J1244" s="27" t="s">
        <v>36</v>
      </c>
      <c r="K1244" s="7"/>
      <c r="L1244" s="40">
        <f t="shared" si="133"/>
        <v>0.94495629577132056</v>
      </c>
      <c r="M1244" s="40">
        <f t="shared" si="134"/>
        <v>0.20002798746486344</v>
      </c>
      <c r="N1244" s="40">
        <f t="shared" si="135"/>
        <v>0.23582874017846672</v>
      </c>
      <c r="O1244" s="40">
        <f t="shared" si="136"/>
        <v>0.40016492028852724</v>
      </c>
      <c r="P1244" s="41">
        <v>0.4</v>
      </c>
      <c r="Q1244" s="37">
        <f t="shared" si="137"/>
        <v>2.1809779437031778</v>
      </c>
      <c r="R1244" s="17"/>
      <c r="S1244" s="44">
        <f t="shared" si="138"/>
        <v>0.505</v>
      </c>
      <c r="T1244" s="40">
        <f t="shared" si="139"/>
        <v>1.002</v>
      </c>
      <c r="U1244" s="7"/>
      <c r="Z1244" s="7"/>
      <c r="AA1244" s="7"/>
      <c r="AB1244" s="7"/>
      <c r="AC1244" s="7"/>
      <c r="AD1244" s="7"/>
      <c r="AE1244" s="7"/>
      <c r="AF1244" s="3"/>
    </row>
    <row r="1245" spans="1:36" s="25" customFormat="1" x14ac:dyDescent="0.25">
      <c r="A1245" s="27">
        <v>31075</v>
      </c>
      <c r="B1245" s="11" t="s">
        <v>1326</v>
      </c>
      <c r="C1245" s="11" t="s">
        <v>1342</v>
      </c>
      <c r="D1245" s="11"/>
      <c r="E1245" s="13"/>
      <c r="F1245" s="37">
        <v>0.90340909090909094</v>
      </c>
      <c r="G1245" s="37">
        <v>0.18292682926829268</v>
      </c>
      <c r="H1245" s="38">
        <v>40982</v>
      </c>
      <c r="I1245" s="38">
        <v>13141</v>
      </c>
      <c r="J1245" s="27" t="s">
        <v>20</v>
      </c>
      <c r="K1245" s="7"/>
      <c r="L1245" s="40">
        <f t="shared" si="133"/>
        <v>0.90703723986856521</v>
      </c>
      <c r="M1245" s="40">
        <f t="shared" si="134"/>
        <v>0.22001403520224563</v>
      </c>
      <c r="N1245" s="40">
        <f t="shared" si="135"/>
        <v>0.21845648674292903</v>
      </c>
      <c r="O1245" s="40">
        <f t="shared" si="136"/>
        <v>0.10945542987556015</v>
      </c>
      <c r="P1245" s="41">
        <v>0.25</v>
      </c>
      <c r="Q1245" s="37">
        <f t="shared" si="137"/>
        <v>1.7049631916893</v>
      </c>
      <c r="R1245" s="17"/>
      <c r="S1245" s="44">
        <f t="shared" si="138"/>
        <v>8.7999999999999995E-2</v>
      </c>
      <c r="T1245" s="40">
        <f t="shared" si="139"/>
        <v>0.83519999999999994</v>
      </c>
      <c r="U1245" s="7"/>
      <c r="AF1245" s="3"/>
      <c r="AJ1245" s="7"/>
    </row>
    <row r="1246" spans="1:36" s="25" customFormat="1" x14ac:dyDescent="0.25">
      <c r="A1246" s="27">
        <v>31077</v>
      </c>
      <c r="B1246" s="11" t="s">
        <v>1326</v>
      </c>
      <c r="C1246" s="11" t="s">
        <v>1343</v>
      </c>
      <c r="D1246" s="11"/>
      <c r="E1246" s="13"/>
      <c r="F1246" s="37">
        <v>0.93437945791726107</v>
      </c>
      <c r="G1246" s="37">
        <v>0.15232163080407701</v>
      </c>
      <c r="H1246" s="38">
        <v>44219</v>
      </c>
      <c r="I1246" s="38">
        <v>36303</v>
      </c>
      <c r="J1246" s="27" t="s">
        <v>20</v>
      </c>
      <c r="K1246" s="7"/>
      <c r="L1246" s="40">
        <f t="shared" si="133"/>
        <v>0.9381319858607039</v>
      </c>
      <c r="M1246" s="40">
        <f t="shared" si="134"/>
        <v>0.18320383497512777</v>
      </c>
      <c r="N1246" s="40">
        <f t="shared" si="135"/>
        <v>0.23571146813931917</v>
      </c>
      <c r="O1246" s="40">
        <f t="shared" si="136"/>
        <v>0.30237885022239253</v>
      </c>
      <c r="P1246" s="41">
        <v>0.25</v>
      </c>
      <c r="Q1246" s="37">
        <f t="shared" si="137"/>
        <v>1.9094261391975433</v>
      </c>
      <c r="R1246" s="17"/>
      <c r="S1246" s="44">
        <f t="shared" si="138"/>
        <v>0.26300000000000001</v>
      </c>
      <c r="T1246" s="40">
        <f t="shared" si="139"/>
        <v>0.9052</v>
      </c>
      <c r="U1246" s="7"/>
      <c r="AF1246" s="3"/>
    </row>
    <row r="1247" spans="1:36" s="25" customFormat="1" x14ac:dyDescent="0.25">
      <c r="A1247" s="27">
        <v>31079</v>
      </c>
      <c r="B1247" s="11" t="s">
        <v>1326</v>
      </c>
      <c r="C1247" s="11" t="s">
        <v>1344</v>
      </c>
      <c r="D1247" s="11"/>
      <c r="E1247" s="13"/>
      <c r="F1247" s="37">
        <v>0.90092921563268646</v>
      </c>
      <c r="G1247" s="37">
        <v>0.16777545124440085</v>
      </c>
      <c r="H1247" s="38">
        <v>48044</v>
      </c>
      <c r="I1247" s="38">
        <v>43883</v>
      </c>
      <c r="J1247" s="27" t="s">
        <v>17</v>
      </c>
      <c r="K1247" s="7"/>
      <c r="L1247" s="40">
        <f t="shared" si="133"/>
        <v>0.90454740525370125</v>
      </c>
      <c r="M1247" s="40">
        <f t="shared" si="134"/>
        <v>0.20179081539766514</v>
      </c>
      <c r="N1247" s="40">
        <f t="shared" si="135"/>
        <v>0.25610081130928902</v>
      </c>
      <c r="O1247" s="40">
        <f t="shared" si="136"/>
        <v>0.36551500108280999</v>
      </c>
      <c r="P1247" s="41">
        <v>0.75</v>
      </c>
      <c r="Q1247" s="37">
        <f t="shared" si="137"/>
        <v>2.4779540330434653</v>
      </c>
      <c r="R1247" s="17"/>
      <c r="S1247" s="44">
        <f t="shared" si="138"/>
        <v>0.70899999999999996</v>
      </c>
      <c r="T1247" s="40">
        <f t="shared" si="139"/>
        <v>1.0835999999999999</v>
      </c>
      <c r="U1247" s="7"/>
      <c r="AF1247" s="3"/>
    </row>
    <row r="1248" spans="1:36" s="25" customFormat="1" x14ac:dyDescent="0.25">
      <c r="A1248" s="27">
        <v>31081</v>
      </c>
      <c r="B1248" s="11" t="s">
        <v>1326</v>
      </c>
      <c r="C1248" s="11" t="s">
        <v>1345</v>
      </c>
      <c r="D1248" s="11"/>
      <c r="E1248" s="13"/>
      <c r="F1248" s="37">
        <v>0.9268095430651031</v>
      </c>
      <c r="G1248" s="37">
        <v>0.22679916653309826</v>
      </c>
      <c r="H1248" s="38">
        <v>56809</v>
      </c>
      <c r="I1248" s="38">
        <v>58211</v>
      </c>
      <c r="J1248" s="27" t="s">
        <v>22</v>
      </c>
      <c r="K1248" s="7"/>
      <c r="L1248" s="40">
        <f t="shared" si="133"/>
        <v>0.93053166974407941</v>
      </c>
      <c r="M1248" s="40">
        <f t="shared" si="134"/>
        <v>0.27278119895834335</v>
      </c>
      <c r="N1248" s="40">
        <f t="shared" si="135"/>
        <v>0.30282305781511532</v>
      </c>
      <c r="O1248" s="40">
        <f t="shared" si="136"/>
        <v>0.48485731896250145</v>
      </c>
      <c r="P1248" s="41">
        <v>0.6</v>
      </c>
      <c r="Q1248" s="37">
        <f t="shared" si="137"/>
        <v>2.5909932454800395</v>
      </c>
      <c r="R1248" s="17"/>
      <c r="S1248" s="44">
        <f t="shared" si="138"/>
        <v>0.78200000000000003</v>
      </c>
      <c r="T1248" s="40">
        <f t="shared" si="139"/>
        <v>1.1128</v>
      </c>
      <c r="U1248" s="7"/>
      <c r="AF1248" s="3"/>
    </row>
    <row r="1249" spans="1:36" s="25" customFormat="1" x14ac:dyDescent="0.25">
      <c r="A1249" s="27">
        <v>31083</v>
      </c>
      <c r="B1249" s="11" t="s">
        <v>1326</v>
      </c>
      <c r="C1249" s="11" t="s">
        <v>702</v>
      </c>
      <c r="D1249" s="11"/>
      <c r="E1249" s="13"/>
      <c r="F1249" s="37">
        <v>0.93415637860082301</v>
      </c>
      <c r="G1249" s="37">
        <v>0.1662772585669782</v>
      </c>
      <c r="H1249" s="38">
        <v>44801</v>
      </c>
      <c r="I1249" s="38">
        <v>46248</v>
      </c>
      <c r="J1249" s="27" t="s">
        <v>20</v>
      </c>
      <c r="K1249" s="7"/>
      <c r="L1249" s="40">
        <f t="shared" si="133"/>
        <v>0.93790801064339657</v>
      </c>
      <c r="M1249" s="40">
        <f t="shared" si="134"/>
        <v>0.19998887405429461</v>
      </c>
      <c r="N1249" s="40">
        <f t="shared" si="135"/>
        <v>0.23881384662949498</v>
      </c>
      <c r="O1249" s="40">
        <f t="shared" si="136"/>
        <v>0.38521381332356031</v>
      </c>
      <c r="P1249" s="41">
        <v>0.25</v>
      </c>
      <c r="Q1249" s="37">
        <f t="shared" si="137"/>
        <v>2.0119245446507463</v>
      </c>
      <c r="R1249" s="17"/>
      <c r="S1249" s="44">
        <f t="shared" si="138"/>
        <v>0.35</v>
      </c>
      <c r="T1249" s="40">
        <f t="shared" si="139"/>
        <v>0.94</v>
      </c>
      <c r="U1249" s="7"/>
      <c r="AF1249" s="3"/>
    </row>
    <row r="1250" spans="1:36" s="25" customFormat="1" x14ac:dyDescent="0.25">
      <c r="A1250" s="27">
        <v>31085</v>
      </c>
      <c r="B1250" s="11" t="s">
        <v>1326</v>
      </c>
      <c r="C1250" s="11" t="s">
        <v>1346</v>
      </c>
      <c r="D1250" s="11"/>
      <c r="E1250" s="13"/>
      <c r="F1250" s="37">
        <v>0.95792880258899671</v>
      </c>
      <c r="G1250" s="37">
        <v>0.176056338028169</v>
      </c>
      <c r="H1250" s="38">
        <v>47150</v>
      </c>
      <c r="I1250" s="38">
        <v>64057</v>
      </c>
      <c r="J1250" s="27" t="s">
        <v>20</v>
      </c>
      <c r="K1250" s="7"/>
      <c r="L1250" s="40">
        <f t="shared" si="133"/>
        <v>0.96177590621385212</v>
      </c>
      <c r="M1250" s="40">
        <f t="shared" si="134"/>
        <v>0.21175059726037723</v>
      </c>
      <c r="N1250" s="40">
        <f t="shared" si="135"/>
        <v>0.25133530208211174</v>
      </c>
      <c r="O1250" s="40">
        <f t="shared" si="136"/>
        <v>0.53355045061553585</v>
      </c>
      <c r="P1250" s="41">
        <v>0.25</v>
      </c>
      <c r="Q1250" s="37">
        <f t="shared" si="137"/>
        <v>2.2084122561718771</v>
      </c>
      <c r="R1250" s="17"/>
      <c r="S1250" s="44">
        <f t="shared" si="138"/>
        <v>0.52800000000000002</v>
      </c>
      <c r="T1250" s="40">
        <f t="shared" si="139"/>
        <v>1.0112000000000001</v>
      </c>
      <c r="U1250" s="7"/>
      <c r="AF1250" s="3"/>
      <c r="AJ1250" s="7"/>
    </row>
    <row r="1251" spans="1:36" s="25" customFormat="1" x14ac:dyDescent="0.25">
      <c r="A1251" s="27">
        <v>31087</v>
      </c>
      <c r="B1251" s="11" t="s">
        <v>1326</v>
      </c>
      <c r="C1251" s="11" t="s">
        <v>1347</v>
      </c>
      <c r="D1251" s="11"/>
      <c r="E1251" s="13"/>
      <c r="F1251" s="37">
        <v>0.88554913294797688</v>
      </c>
      <c r="G1251" s="37">
        <v>0.13742964352720449</v>
      </c>
      <c r="H1251" s="38">
        <v>40000</v>
      </c>
      <c r="I1251" s="38">
        <v>37428</v>
      </c>
      <c r="J1251" s="27" t="s">
        <v>20</v>
      </c>
      <c r="K1251" s="7"/>
      <c r="L1251" s="40">
        <f t="shared" si="133"/>
        <v>0.88910555516865153</v>
      </c>
      <c r="M1251" s="40">
        <f t="shared" si="134"/>
        <v>0.16529259567758453</v>
      </c>
      <c r="N1251" s="40">
        <f t="shared" si="135"/>
        <v>0.21322188935916161</v>
      </c>
      <c r="O1251" s="40">
        <f t="shared" si="136"/>
        <v>0.31174932116143866</v>
      </c>
      <c r="P1251" s="41">
        <v>0.25</v>
      </c>
      <c r="Q1251" s="37">
        <f t="shared" si="137"/>
        <v>1.8293693613668363</v>
      </c>
      <c r="R1251" s="17"/>
      <c r="S1251" s="44">
        <f t="shared" si="138"/>
        <v>0.187</v>
      </c>
      <c r="T1251" s="40">
        <f t="shared" si="139"/>
        <v>0.87480000000000002</v>
      </c>
      <c r="U1251" s="7"/>
      <c r="AF1251" s="3"/>
      <c r="AJ1251" s="7"/>
    </row>
    <row r="1252" spans="1:36" s="25" customFormat="1" x14ac:dyDescent="0.25">
      <c r="A1252" s="27">
        <v>31089</v>
      </c>
      <c r="B1252" s="11" t="s">
        <v>1326</v>
      </c>
      <c r="C1252" s="11" t="s">
        <v>1261</v>
      </c>
      <c r="D1252" s="11"/>
      <c r="E1252" s="13"/>
      <c r="F1252" s="37">
        <v>0.93933126508100651</v>
      </c>
      <c r="G1252" s="37">
        <v>0.16546664855318571</v>
      </c>
      <c r="H1252" s="38">
        <v>47768</v>
      </c>
      <c r="I1252" s="38">
        <v>54611</v>
      </c>
      <c r="J1252" s="27" t="s">
        <v>20</v>
      </c>
      <c r="K1252" s="7"/>
      <c r="L1252" s="40">
        <f t="shared" si="133"/>
        <v>0.94310367980020737</v>
      </c>
      <c r="M1252" s="40">
        <f t="shared" si="134"/>
        <v>0.19901391821636086</v>
      </c>
      <c r="N1252" s="40">
        <f t="shared" si="135"/>
        <v>0.25462958027271082</v>
      </c>
      <c r="O1252" s="40">
        <f t="shared" si="136"/>
        <v>0.45487181195755383</v>
      </c>
      <c r="P1252" s="41">
        <v>0.25</v>
      </c>
      <c r="Q1252" s="37">
        <f t="shared" si="137"/>
        <v>2.1016189902468332</v>
      </c>
      <c r="R1252" s="17"/>
      <c r="S1252" s="44">
        <f t="shared" si="138"/>
        <v>0.432</v>
      </c>
      <c r="T1252" s="40">
        <f t="shared" si="139"/>
        <v>0.9728</v>
      </c>
      <c r="U1252" s="7"/>
      <c r="AF1252" s="3"/>
    </row>
    <row r="1253" spans="1:36" s="25" customFormat="1" x14ac:dyDescent="0.25">
      <c r="A1253" s="27">
        <v>31091</v>
      </c>
      <c r="B1253" s="11" t="s">
        <v>1326</v>
      </c>
      <c r="C1253" s="11" t="s">
        <v>1348</v>
      </c>
      <c r="D1253" s="11"/>
      <c r="E1253" s="13"/>
      <c r="F1253" s="37">
        <v>0.93969849246231152</v>
      </c>
      <c r="G1253" s="37">
        <v>0.248046875</v>
      </c>
      <c r="H1253" s="38">
        <v>38750</v>
      </c>
      <c r="I1253" s="38">
        <v>13655</v>
      </c>
      <c r="J1253" s="27" t="s">
        <v>20</v>
      </c>
      <c r="K1253" s="7"/>
      <c r="L1253" s="40">
        <f t="shared" si="133"/>
        <v>0.94347238199027261</v>
      </c>
      <c r="M1253" s="40">
        <f t="shared" si="134"/>
        <v>0.29833673992137838</v>
      </c>
      <c r="N1253" s="40">
        <f t="shared" si="135"/>
        <v>0.20655870531668782</v>
      </c>
      <c r="O1253" s="40">
        <f t="shared" si="136"/>
        <v>0.11373669393126655</v>
      </c>
      <c r="P1253" s="41">
        <v>0.25</v>
      </c>
      <c r="Q1253" s="37">
        <f t="shared" si="137"/>
        <v>1.8121045211596052</v>
      </c>
      <c r="R1253" s="17"/>
      <c r="S1253" s="44">
        <f t="shared" si="138"/>
        <v>0.17100000000000001</v>
      </c>
      <c r="T1253" s="40">
        <f t="shared" si="139"/>
        <v>0.86840000000000006</v>
      </c>
      <c r="U1253" s="7"/>
      <c r="AF1253" s="3"/>
    </row>
    <row r="1254" spans="1:36" s="25" customFormat="1" x14ac:dyDescent="0.25">
      <c r="A1254" s="27">
        <v>31093</v>
      </c>
      <c r="B1254" s="11" t="s">
        <v>1326</v>
      </c>
      <c r="C1254" s="11" t="s">
        <v>195</v>
      </c>
      <c r="D1254" s="11"/>
      <c r="E1254" s="13"/>
      <c r="F1254" s="37">
        <v>0.93753454947484793</v>
      </c>
      <c r="G1254" s="37">
        <v>0.15426745778183479</v>
      </c>
      <c r="H1254" s="38">
        <v>48293</v>
      </c>
      <c r="I1254" s="38">
        <v>37159</v>
      </c>
      <c r="J1254" s="27" t="s">
        <v>22</v>
      </c>
      <c r="K1254" s="7"/>
      <c r="L1254" s="40">
        <f t="shared" si="133"/>
        <v>0.94129974846872277</v>
      </c>
      <c r="M1254" s="40">
        <f t="shared" si="134"/>
        <v>0.18554416551545536</v>
      </c>
      <c r="N1254" s="40">
        <f t="shared" si="135"/>
        <v>0.25742811757054979</v>
      </c>
      <c r="O1254" s="40">
        <f t="shared" si="136"/>
        <v>0.30950873744356894</v>
      </c>
      <c r="P1254" s="41">
        <v>0.6</v>
      </c>
      <c r="Q1254" s="37">
        <f t="shared" si="137"/>
        <v>2.293780768998297</v>
      </c>
      <c r="R1254" s="17"/>
      <c r="S1254" s="44">
        <f t="shared" si="138"/>
        <v>0.58799999999999997</v>
      </c>
      <c r="T1254" s="40">
        <f t="shared" si="139"/>
        <v>1.0351999999999999</v>
      </c>
      <c r="U1254" s="7"/>
      <c r="AF1254" s="3"/>
    </row>
    <row r="1255" spans="1:36" s="25" customFormat="1" x14ac:dyDescent="0.25">
      <c r="A1255" s="27">
        <v>31099</v>
      </c>
      <c r="B1255" s="11" t="s">
        <v>1326</v>
      </c>
      <c r="C1255" s="11" t="s">
        <v>1349</v>
      </c>
      <c r="D1255" s="11"/>
      <c r="E1255" s="13"/>
      <c r="F1255" s="37">
        <v>0.98603351955307261</v>
      </c>
      <c r="G1255" s="37">
        <v>0.27144742630884294</v>
      </c>
      <c r="H1255" s="38">
        <v>54485</v>
      </c>
      <c r="I1255" s="38">
        <v>97219</v>
      </c>
      <c r="J1255" s="27" t="s">
        <v>36</v>
      </c>
      <c r="K1255" s="7"/>
      <c r="L1255" s="40">
        <f t="shared" si="133"/>
        <v>0.98999349352718136</v>
      </c>
      <c r="M1255" s="40">
        <f t="shared" si="134"/>
        <v>0.32648159838751767</v>
      </c>
      <c r="N1255" s="40">
        <f t="shared" si="135"/>
        <v>0.29043486604334801</v>
      </c>
      <c r="O1255" s="40">
        <f t="shared" si="136"/>
        <v>0.80976694597611154</v>
      </c>
      <c r="P1255" s="41">
        <v>0.4</v>
      </c>
      <c r="Q1255" s="37">
        <f t="shared" si="137"/>
        <v>2.8166769039341584</v>
      </c>
      <c r="R1255" s="17"/>
      <c r="S1255" s="44">
        <f t="shared" si="138"/>
        <v>0.89200000000000002</v>
      </c>
      <c r="T1255" s="40">
        <f t="shared" si="139"/>
        <v>1.1568000000000001</v>
      </c>
      <c r="U1255" s="7"/>
      <c r="AF1255" s="3"/>
    </row>
    <row r="1256" spans="1:36" s="25" customFormat="1" x14ac:dyDescent="0.25">
      <c r="A1256" s="27">
        <v>31107</v>
      </c>
      <c r="B1256" s="11" t="s">
        <v>1326</v>
      </c>
      <c r="C1256" s="11" t="s">
        <v>579</v>
      </c>
      <c r="D1256" s="11"/>
      <c r="E1256" s="13"/>
      <c r="F1256" s="37">
        <v>0.91167066346922465</v>
      </c>
      <c r="G1256" s="37">
        <v>0.17823884986113381</v>
      </c>
      <c r="H1256" s="38">
        <v>41372</v>
      </c>
      <c r="I1256" s="38">
        <v>40546</v>
      </c>
      <c r="J1256" s="27" t="s">
        <v>20</v>
      </c>
      <c r="K1256" s="7"/>
      <c r="L1256" s="40">
        <f t="shared" si="133"/>
        <v>0.91533199143496446</v>
      </c>
      <c r="M1256" s="40">
        <f t="shared" si="134"/>
        <v>0.21437559894639546</v>
      </c>
      <c r="N1256" s="40">
        <f t="shared" si="135"/>
        <v>0.22053540016418086</v>
      </c>
      <c r="O1256" s="40">
        <f t="shared" si="136"/>
        <v>0.33772010195072383</v>
      </c>
      <c r="P1256" s="41">
        <v>0.25</v>
      </c>
      <c r="Q1256" s="37">
        <f t="shared" si="137"/>
        <v>1.9379630924962647</v>
      </c>
      <c r="R1256" s="17"/>
      <c r="S1256" s="44">
        <f t="shared" si="138"/>
        <v>0.28299999999999997</v>
      </c>
      <c r="T1256" s="40">
        <f t="shared" si="139"/>
        <v>0.91320000000000001</v>
      </c>
      <c r="U1256" s="7"/>
      <c r="AF1256" s="3"/>
    </row>
    <row r="1257" spans="1:36" s="25" customFormat="1" x14ac:dyDescent="0.25">
      <c r="A1257" s="27">
        <v>31109</v>
      </c>
      <c r="B1257" s="11" t="s">
        <v>1326</v>
      </c>
      <c r="C1257" s="11" t="s">
        <v>1350</v>
      </c>
      <c r="D1257" s="11"/>
      <c r="E1257" s="13"/>
      <c r="F1257" s="37">
        <v>0.91389950885633686</v>
      </c>
      <c r="G1257" s="37">
        <v>0.35886731008682227</v>
      </c>
      <c r="H1257" s="38">
        <v>51810</v>
      </c>
      <c r="I1257" s="38">
        <v>46651</v>
      </c>
      <c r="J1257" s="27" t="s">
        <v>17</v>
      </c>
      <c r="K1257" s="7"/>
      <c r="L1257" s="40">
        <f t="shared" si="133"/>
        <v>0.9175697880083703</v>
      </c>
      <c r="M1257" s="40">
        <f t="shared" si="134"/>
        <v>0.43162528596926264</v>
      </c>
      <c r="N1257" s="40">
        <f t="shared" si="135"/>
        <v>0.2761756521924541</v>
      </c>
      <c r="O1257" s="40">
        <f t="shared" si="136"/>
        <v>0.38857052424661415</v>
      </c>
      <c r="P1257" s="41">
        <v>0.75</v>
      </c>
      <c r="Q1257" s="37">
        <f t="shared" si="137"/>
        <v>2.7639412504167011</v>
      </c>
      <c r="R1257" s="17"/>
      <c r="S1257" s="44">
        <f t="shared" si="138"/>
        <v>0.87</v>
      </c>
      <c r="T1257" s="40">
        <f t="shared" si="139"/>
        <v>1.1479999999999999</v>
      </c>
      <c r="U1257" s="7"/>
      <c r="AF1257" s="3"/>
    </row>
    <row r="1258" spans="1:36" s="25" customFormat="1" x14ac:dyDescent="0.25">
      <c r="A1258" s="27">
        <v>31115</v>
      </c>
      <c r="B1258" s="11" t="s">
        <v>1326</v>
      </c>
      <c r="C1258" s="11" t="s">
        <v>1351</v>
      </c>
      <c r="D1258" s="11"/>
      <c r="E1258" s="13"/>
      <c r="F1258" s="37">
        <v>0.79617834394904463</v>
      </c>
      <c r="G1258" s="37">
        <v>0.13527851458885942</v>
      </c>
      <c r="H1258" s="38">
        <v>37708</v>
      </c>
      <c r="I1258" s="38">
        <v>13040</v>
      </c>
      <c r="J1258" s="27" t="s">
        <v>20</v>
      </c>
      <c r="K1258" s="7"/>
      <c r="L1258" s="40">
        <f t="shared" si="133"/>
        <v>0.79937584733839828</v>
      </c>
      <c r="M1258" s="40">
        <f t="shared" si="134"/>
        <v>0.16270533956070579</v>
      </c>
      <c r="N1258" s="40">
        <f t="shared" si="135"/>
        <v>0.20100427509888166</v>
      </c>
      <c r="O1258" s="40">
        <f t="shared" si="136"/>
        <v>0.10861416981792134</v>
      </c>
      <c r="P1258" s="41">
        <v>0.25</v>
      </c>
      <c r="Q1258" s="37">
        <f t="shared" si="137"/>
        <v>1.5216996318159071</v>
      </c>
      <c r="R1258" s="17"/>
      <c r="S1258" s="44">
        <f t="shared" si="138"/>
        <v>8.9999999999999993E-3</v>
      </c>
      <c r="T1258" s="40">
        <f t="shared" si="139"/>
        <v>0.80359999999999998</v>
      </c>
      <c r="U1258" s="7"/>
      <c r="AF1258" s="3"/>
    </row>
    <row r="1259" spans="1:36" s="25" customFormat="1" x14ac:dyDescent="0.25">
      <c r="A1259" s="27">
        <v>31117</v>
      </c>
      <c r="B1259" s="11" t="s">
        <v>1326</v>
      </c>
      <c r="C1259" s="11" t="s">
        <v>1352</v>
      </c>
      <c r="D1259" s="11"/>
      <c r="E1259" s="13"/>
      <c r="F1259" s="37">
        <v>0.81818181818181812</v>
      </c>
      <c r="G1259" s="37">
        <v>0.24912280701754386</v>
      </c>
      <c r="H1259" s="38">
        <v>51563</v>
      </c>
      <c r="I1259" s="38">
        <v>4989</v>
      </c>
      <c r="J1259" s="27" t="s">
        <v>36</v>
      </c>
      <c r="K1259" s="7"/>
      <c r="L1259" s="40">
        <f t="shared" si="133"/>
        <v>0.82146768893756839</v>
      </c>
      <c r="M1259" s="40">
        <f t="shared" si="134"/>
        <v>0.29963081004619274</v>
      </c>
      <c r="N1259" s="40">
        <f t="shared" si="135"/>
        <v>0.27485900702566124</v>
      </c>
      <c r="O1259" s="40">
        <f t="shared" si="136"/>
        <v>4.1554915124356558E-2</v>
      </c>
      <c r="P1259" s="41">
        <v>0.4</v>
      </c>
      <c r="Q1259" s="37">
        <f t="shared" si="137"/>
        <v>1.8375124211337792</v>
      </c>
      <c r="R1259" s="17"/>
      <c r="S1259" s="44">
        <f t="shared" si="138"/>
        <v>0.19600000000000001</v>
      </c>
      <c r="T1259" s="40">
        <f t="shared" si="139"/>
        <v>0.87839999999999996</v>
      </c>
      <c r="U1259" s="7"/>
      <c r="AF1259" s="3"/>
    </row>
    <row r="1260" spans="1:36" s="25" customFormat="1" x14ac:dyDescent="0.25">
      <c r="A1260" s="27">
        <v>31121</v>
      </c>
      <c r="B1260" s="11" t="s">
        <v>1326</v>
      </c>
      <c r="C1260" s="11" t="s">
        <v>1353</v>
      </c>
      <c r="D1260" s="11"/>
      <c r="E1260" s="13"/>
      <c r="F1260" s="37">
        <v>0.91714411635081539</v>
      </c>
      <c r="G1260" s="37">
        <v>0.15086286880682873</v>
      </c>
      <c r="H1260" s="38">
        <v>49609</v>
      </c>
      <c r="I1260" s="38">
        <v>47724</v>
      </c>
      <c r="J1260" s="27" t="s">
        <v>22</v>
      </c>
      <c r="K1260" s="7"/>
      <c r="L1260" s="40">
        <f t="shared" si="133"/>
        <v>0.92082742605503554</v>
      </c>
      <c r="M1260" s="40">
        <f t="shared" si="134"/>
        <v>0.18144931862179633</v>
      </c>
      <c r="N1260" s="40">
        <f t="shared" si="135"/>
        <v>0.26444311773046619</v>
      </c>
      <c r="O1260" s="40">
        <f t="shared" si="136"/>
        <v>0.39750787119558878</v>
      </c>
      <c r="P1260" s="41">
        <v>0.6</v>
      </c>
      <c r="Q1260" s="37">
        <f t="shared" si="137"/>
        <v>2.364227733602887</v>
      </c>
      <c r="R1260" s="17"/>
      <c r="S1260" s="44">
        <f t="shared" si="138"/>
        <v>0.63400000000000001</v>
      </c>
      <c r="T1260" s="40">
        <f t="shared" si="139"/>
        <v>1.0536000000000001</v>
      </c>
      <c r="U1260" s="7"/>
      <c r="AF1260" s="3"/>
    </row>
    <row r="1261" spans="1:36" s="25" customFormat="1" x14ac:dyDescent="0.25">
      <c r="A1261" s="27">
        <v>31123</v>
      </c>
      <c r="B1261" s="11" t="s">
        <v>1326</v>
      </c>
      <c r="C1261" s="11" t="s">
        <v>1354</v>
      </c>
      <c r="D1261" s="11"/>
      <c r="E1261" s="13"/>
      <c r="F1261" s="37">
        <v>0.88828337874659402</v>
      </c>
      <c r="G1261" s="37">
        <v>0.20707506471095771</v>
      </c>
      <c r="H1261" s="38">
        <v>42025</v>
      </c>
      <c r="I1261" s="38">
        <v>65362</v>
      </c>
      <c r="J1261" s="27" t="s">
        <v>20</v>
      </c>
      <c r="K1261" s="7"/>
      <c r="L1261" s="40">
        <f t="shared" si="133"/>
        <v>0.89185078187409039</v>
      </c>
      <c r="M1261" s="40">
        <f t="shared" si="134"/>
        <v>0.24905816581997089</v>
      </c>
      <c r="N1261" s="40">
        <f t="shared" si="135"/>
        <v>0.22401624750796917</v>
      </c>
      <c r="O1261" s="40">
        <f t="shared" si="136"/>
        <v>0.54442019690482935</v>
      </c>
      <c r="P1261" s="41">
        <v>0.25</v>
      </c>
      <c r="Q1261" s="37">
        <f t="shared" si="137"/>
        <v>2.1593453921068599</v>
      </c>
      <c r="R1261" s="17"/>
      <c r="S1261" s="44">
        <f t="shared" si="138"/>
        <v>0.49</v>
      </c>
      <c r="T1261" s="40">
        <f t="shared" si="139"/>
        <v>0.996</v>
      </c>
      <c r="U1261" s="7"/>
      <c r="Z1261" s="7"/>
      <c r="AA1261" s="7"/>
      <c r="AB1261" s="7"/>
      <c r="AC1261" s="7"/>
      <c r="AD1261" s="7"/>
      <c r="AE1261" s="7"/>
      <c r="AF1261" s="3"/>
      <c r="AJ1261" s="7"/>
    </row>
    <row r="1262" spans="1:36" s="25" customFormat="1" x14ac:dyDescent="0.25">
      <c r="A1262" s="27">
        <v>31125</v>
      </c>
      <c r="B1262" s="11" t="s">
        <v>1326</v>
      </c>
      <c r="C1262" s="11" t="s">
        <v>1355</v>
      </c>
      <c r="D1262" s="11"/>
      <c r="E1262" s="13"/>
      <c r="F1262" s="37">
        <v>0.91231527093596054</v>
      </c>
      <c r="G1262" s="37">
        <v>0.12123522683949677</v>
      </c>
      <c r="H1262" s="38">
        <v>40714</v>
      </c>
      <c r="I1262" s="38">
        <v>41851</v>
      </c>
      <c r="J1262" s="27" t="s">
        <v>20</v>
      </c>
      <c r="K1262" s="7"/>
      <c r="L1262" s="40">
        <f t="shared" si="133"/>
        <v>0.91597918768670739</v>
      </c>
      <c r="M1262" s="40">
        <f t="shared" si="134"/>
        <v>0.1458148680120411</v>
      </c>
      <c r="N1262" s="40">
        <f t="shared" si="135"/>
        <v>0.21702790008422265</v>
      </c>
      <c r="O1262" s="40">
        <f t="shared" si="136"/>
        <v>0.34858984824001732</v>
      </c>
      <c r="P1262" s="41">
        <v>0.25</v>
      </c>
      <c r="Q1262" s="37">
        <f t="shared" si="137"/>
        <v>1.8774118040229884</v>
      </c>
      <c r="R1262" s="17"/>
      <c r="S1262" s="44">
        <f t="shared" si="138"/>
        <v>0.23100000000000001</v>
      </c>
      <c r="T1262" s="40">
        <f t="shared" si="139"/>
        <v>0.89239999999999997</v>
      </c>
      <c r="U1262" s="7"/>
      <c r="AF1262" s="3"/>
    </row>
    <row r="1263" spans="1:36" s="25" customFormat="1" x14ac:dyDescent="0.25">
      <c r="A1263" s="27">
        <v>31127</v>
      </c>
      <c r="B1263" s="11" t="s">
        <v>1326</v>
      </c>
      <c r="C1263" s="11" t="s">
        <v>1356</v>
      </c>
      <c r="D1263" s="11"/>
      <c r="E1263" s="13"/>
      <c r="F1263" s="37">
        <v>0.93827160493827155</v>
      </c>
      <c r="G1263" s="37">
        <v>0.24631578947368421</v>
      </c>
      <c r="H1263" s="38">
        <v>41929</v>
      </c>
      <c r="I1263" s="38">
        <v>52678</v>
      </c>
      <c r="J1263" s="27" t="s">
        <v>20</v>
      </c>
      <c r="K1263" s="7"/>
      <c r="L1263" s="40">
        <f t="shared" si="133"/>
        <v>0.9420397639942486</v>
      </c>
      <c r="M1263" s="40">
        <f t="shared" si="134"/>
        <v>0.29625468824285539</v>
      </c>
      <c r="N1263" s="40">
        <f t="shared" si="135"/>
        <v>0.22350451497350718</v>
      </c>
      <c r="O1263" s="40">
        <f t="shared" si="136"/>
        <v>0.43877126055739724</v>
      </c>
      <c r="P1263" s="41">
        <v>0.25</v>
      </c>
      <c r="Q1263" s="37">
        <f t="shared" si="137"/>
        <v>2.1505702277680081</v>
      </c>
      <c r="R1263" s="17"/>
      <c r="S1263" s="44">
        <f t="shared" si="138"/>
        <v>0.48299999999999998</v>
      </c>
      <c r="T1263" s="40">
        <f t="shared" si="139"/>
        <v>0.99319999999999997</v>
      </c>
      <c r="U1263" s="7"/>
      <c r="AF1263" s="3"/>
      <c r="AJ1263" s="7"/>
    </row>
    <row r="1264" spans="1:36" s="25" customFormat="1" x14ac:dyDescent="0.25">
      <c r="A1264" s="27">
        <v>31129</v>
      </c>
      <c r="B1264" s="11" t="s">
        <v>1326</v>
      </c>
      <c r="C1264" s="11" t="s">
        <v>1357</v>
      </c>
      <c r="D1264" s="11"/>
      <c r="E1264" s="13"/>
      <c r="F1264" s="37">
        <v>0.88257016248153619</v>
      </c>
      <c r="G1264" s="37">
        <v>0.1264644037248423</v>
      </c>
      <c r="H1264" s="38">
        <v>33875</v>
      </c>
      <c r="I1264" s="38">
        <v>44758</v>
      </c>
      <c r="J1264" s="27" t="s">
        <v>20</v>
      </c>
      <c r="K1264" s="7"/>
      <c r="L1264" s="40">
        <f t="shared" si="133"/>
        <v>0.88611462096539784</v>
      </c>
      <c r="M1264" s="40">
        <f t="shared" si="134"/>
        <v>0.15210422595878489</v>
      </c>
      <c r="N1264" s="40">
        <f t="shared" si="135"/>
        <v>0.18057228755103999</v>
      </c>
      <c r="O1264" s="40">
        <f t="shared" si="136"/>
        <v>0.37280314514651253</v>
      </c>
      <c r="P1264" s="41">
        <v>0.25</v>
      </c>
      <c r="Q1264" s="37">
        <f t="shared" si="137"/>
        <v>1.8415942796217353</v>
      </c>
      <c r="R1264" s="17"/>
      <c r="S1264" s="44">
        <f t="shared" si="138"/>
        <v>0.2</v>
      </c>
      <c r="T1264" s="40">
        <f t="shared" si="139"/>
        <v>0.88</v>
      </c>
      <c r="U1264" s="7"/>
      <c r="AF1264" s="3"/>
      <c r="AJ1264" s="7"/>
    </row>
    <row r="1265" spans="1:36" s="25" customFormat="1" x14ac:dyDescent="0.25">
      <c r="A1265" s="27">
        <v>31131</v>
      </c>
      <c r="B1265" s="11" t="s">
        <v>1326</v>
      </c>
      <c r="C1265" s="11" t="s">
        <v>1358</v>
      </c>
      <c r="D1265" s="11"/>
      <c r="E1265" s="13"/>
      <c r="F1265" s="37">
        <v>0.92162286768095902</v>
      </c>
      <c r="G1265" s="37">
        <v>0.21244337616714432</v>
      </c>
      <c r="H1265" s="38">
        <v>50917</v>
      </c>
      <c r="I1265" s="38">
        <v>38336</v>
      </c>
      <c r="J1265" s="27" t="s">
        <v>20</v>
      </c>
      <c r="K1265" s="7"/>
      <c r="L1265" s="40">
        <f t="shared" si="133"/>
        <v>0.92532416433831233</v>
      </c>
      <c r="M1265" s="40">
        <f t="shared" si="134"/>
        <v>0.25551486695245362</v>
      </c>
      <c r="N1265" s="40">
        <f t="shared" si="135"/>
        <v>0.27141547351251077</v>
      </c>
      <c r="O1265" s="40">
        <f t="shared" si="136"/>
        <v>0.31931233237268652</v>
      </c>
      <c r="P1265" s="41">
        <v>0.25</v>
      </c>
      <c r="Q1265" s="37">
        <f t="shared" si="137"/>
        <v>2.0215668371759632</v>
      </c>
      <c r="R1265" s="17"/>
      <c r="S1265" s="44">
        <f t="shared" si="138"/>
        <v>0.35599999999999998</v>
      </c>
      <c r="T1265" s="40">
        <f t="shared" si="139"/>
        <v>0.94240000000000002</v>
      </c>
      <c r="U1265" s="7"/>
      <c r="AF1265" s="3"/>
    </row>
    <row r="1266" spans="1:36" s="25" customFormat="1" x14ac:dyDescent="0.25">
      <c r="A1266" s="27">
        <v>31137</v>
      </c>
      <c r="B1266" s="11" t="s">
        <v>1326</v>
      </c>
      <c r="C1266" s="11" t="s">
        <v>1359</v>
      </c>
      <c r="D1266" s="11"/>
      <c r="E1266" s="13"/>
      <c r="F1266" s="37">
        <v>0.92175943947061112</v>
      </c>
      <c r="G1266" s="37">
        <v>0.21104815864022664</v>
      </c>
      <c r="H1266" s="38">
        <v>47871</v>
      </c>
      <c r="I1266" s="38">
        <v>55151</v>
      </c>
      <c r="J1266" s="27" t="s">
        <v>20</v>
      </c>
      <c r="K1266" s="7"/>
      <c r="L1266" s="40">
        <f t="shared" si="133"/>
        <v>0.92546128460904731</v>
      </c>
      <c r="M1266" s="40">
        <f t="shared" si="134"/>
        <v>0.25383677829093837</v>
      </c>
      <c r="N1266" s="40">
        <f t="shared" si="135"/>
        <v>0.25517862663781066</v>
      </c>
      <c r="O1266" s="40">
        <f t="shared" si="136"/>
        <v>0.459369638008296</v>
      </c>
      <c r="P1266" s="41">
        <v>0.25</v>
      </c>
      <c r="Q1266" s="37">
        <f t="shared" si="137"/>
        <v>2.1438463275460924</v>
      </c>
      <c r="R1266" s="17"/>
      <c r="S1266" s="44">
        <f t="shared" si="138"/>
        <v>0.47299999999999998</v>
      </c>
      <c r="T1266" s="40">
        <f t="shared" si="139"/>
        <v>0.98919999999999997</v>
      </c>
      <c r="U1266" s="7"/>
      <c r="Z1266" s="7"/>
      <c r="AA1266" s="7"/>
      <c r="AB1266" s="7"/>
      <c r="AC1266" s="7"/>
      <c r="AD1266" s="7"/>
      <c r="AE1266" s="7"/>
      <c r="AF1266" s="3"/>
    </row>
    <row r="1267" spans="1:36" s="25" customFormat="1" x14ac:dyDescent="0.25">
      <c r="A1267" s="27">
        <v>31145</v>
      </c>
      <c r="B1267" s="11" t="s">
        <v>1326</v>
      </c>
      <c r="C1267" s="11" t="s">
        <v>1360</v>
      </c>
      <c r="D1267" s="11"/>
      <c r="E1267" s="13"/>
      <c r="F1267" s="37">
        <v>0.94422442244224425</v>
      </c>
      <c r="G1267" s="37">
        <v>0.2227882037533512</v>
      </c>
      <c r="H1267" s="38">
        <v>45206</v>
      </c>
      <c r="I1267" s="38">
        <v>44312</v>
      </c>
      <c r="J1267" s="27" t="s">
        <v>20</v>
      </c>
      <c r="K1267" s="7"/>
      <c r="L1267" s="40">
        <f t="shared" si="133"/>
        <v>0.94801648839582753</v>
      </c>
      <c r="M1267" s="40">
        <f t="shared" si="134"/>
        <v>0.26795703997768405</v>
      </c>
      <c r="N1267" s="40">
        <f t="shared" si="135"/>
        <v>0.24097271825925651</v>
      </c>
      <c r="O1267" s="40">
        <f t="shared" si="136"/>
        <v>0.36908827400089955</v>
      </c>
      <c r="P1267" s="41">
        <v>0.25</v>
      </c>
      <c r="Q1267" s="37">
        <f t="shared" si="137"/>
        <v>2.0760345206336677</v>
      </c>
      <c r="R1267" s="17"/>
      <c r="S1267" s="44">
        <f t="shared" si="138"/>
        <v>0.40799999999999997</v>
      </c>
      <c r="T1267" s="40">
        <f t="shared" si="139"/>
        <v>0.96319999999999995</v>
      </c>
      <c r="U1267" s="7"/>
      <c r="AF1267" s="3"/>
      <c r="AJ1267" s="7"/>
    </row>
    <row r="1268" spans="1:36" s="25" customFormat="1" x14ac:dyDescent="0.25">
      <c r="A1268" s="27">
        <v>31147</v>
      </c>
      <c r="B1268" s="11" t="s">
        <v>1326</v>
      </c>
      <c r="C1268" s="11" t="s">
        <v>1361</v>
      </c>
      <c r="D1268" s="11"/>
      <c r="E1268" s="13"/>
      <c r="F1268" s="37">
        <v>0.90879926672777267</v>
      </c>
      <c r="G1268" s="37">
        <v>0.15642458100558659</v>
      </c>
      <c r="H1268" s="38">
        <v>38977</v>
      </c>
      <c r="I1268" s="38">
        <v>37015</v>
      </c>
      <c r="J1268" s="27" t="s">
        <v>20</v>
      </c>
      <c r="K1268" s="7"/>
      <c r="L1268" s="40">
        <f t="shared" si="133"/>
        <v>0.91244906297969142</v>
      </c>
      <c r="M1268" s="40">
        <f t="shared" si="134"/>
        <v>0.18813863121949945</v>
      </c>
      <c r="N1268" s="40">
        <f t="shared" si="135"/>
        <v>0.20776873953880107</v>
      </c>
      <c r="O1268" s="40">
        <f t="shared" si="136"/>
        <v>0.30830931716337101</v>
      </c>
      <c r="P1268" s="41">
        <v>0.25</v>
      </c>
      <c r="Q1268" s="37">
        <f t="shared" si="137"/>
        <v>1.8666657509013629</v>
      </c>
      <c r="R1268" s="17"/>
      <c r="S1268" s="44">
        <f t="shared" si="138"/>
        <v>0.224</v>
      </c>
      <c r="T1268" s="40">
        <f t="shared" si="139"/>
        <v>0.88959999999999995</v>
      </c>
      <c r="U1268" s="7"/>
      <c r="Z1268" s="7"/>
      <c r="AA1268" s="7"/>
      <c r="AB1268" s="7"/>
      <c r="AC1268" s="7"/>
      <c r="AD1268" s="7"/>
      <c r="AE1268" s="7"/>
      <c r="AF1268" s="3"/>
      <c r="AJ1268" s="7"/>
    </row>
    <row r="1269" spans="1:36" s="25" customFormat="1" x14ac:dyDescent="0.25">
      <c r="A1269" s="27">
        <v>31149</v>
      </c>
      <c r="B1269" s="11" t="s">
        <v>1326</v>
      </c>
      <c r="C1269" s="11" t="s">
        <v>1362</v>
      </c>
      <c r="D1269" s="11"/>
      <c r="E1269" s="13"/>
      <c r="F1269" s="37">
        <v>0.95899772209567202</v>
      </c>
      <c r="G1269" s="37">
        <v>0.1919104991394148</v>
      </c>
      <c r="H1269" s="38">
        <v>41619</v>
      </c>
      <c r="I1269" s="38">
        <v>35683</v>
      </c>
      <c r="J1269" s="27" t="s">
        <v>20</v>
      </c>
      <c r="K1269" s="7"/>
      <c r="L1269" s="40">
        <f t="shared" si="133"/>
        <v>0.96284911856995181</v>
      </c>
      <c r="M1269" s="40">
        <f t="shared" si="134"/>
        <v>0.23081908477959057</v>
      </c>
      <c r="N1269" s="40">
        <f t="shared" si="135"/>
        <v>0.22185204533097369</v>
      </c>
      <c r="O1269" s="40">
        <f t="shared" si="136"/>
        <v>0.29721467957154041</v>
      </c>
      <c r="P1269" s="41">
        <v>0.25</v>
      </c>
      <c r="Q1269" s="37">
        <f t="shared" si="137"/>
        <v>1.9627349282520565</v>
      </c>
      <c r="R1269" s="17"/>
      <c r="S1269" s="44">
        <f t="shared" si="138"/>
        <v>0.30599999999999999</v>
      </c>
      <c r="T1269" s="40">
        <f t="shared" si="139"/>
        <v>0.9224</v>
      </c>
      <c r="U1269" s="7"/>
      <c r="AF1269" s="3"/>
    </row>
    <row r="1270" spans="1:36" s="25" customFormat="1" x14ac:dyDescent="0.25">
      <c r="A1270" s="27">
        <v>31151</v>
      </c>
      <c r="B1270" s="11" t="s">
        <v>1326</v>
      </c>
      <c r="C1270" s="11" t="s">
        <v>1363</v>
      </c>
      <c r="D1270" s="11"/>
      <c r="E1270" s="13"/>
      <c r="F1270" s="37">
        <v>0.90761360216671683</v>
      </c>
      <c r="G1270" s="37">
        <v>0.14861751152073732</v>
      </c>
      <c r="H1270" s="38">
        <v>46434</v>
      </c>
      <c r="I1270" s="38">
        <v>46965</v>
      </c>
      <c r="J1270" s="27" t="s">
        <v>20</v>
      </c>
      <c r="K1270" s="7"/>
      <c r="L1270" s="40">
        <f t="shared" si="133"/>
        <v>0.9112586367135711</v>
      </c>
      <c r="M1270" s="40">
        <f t="shared" si="134"/>
        <v>0.17874872998228528</v>
      </c>
      <c r="N1270" s="40">
        <f t="shared" si="135"/>
        <v>0.24751863026258275</v>
      </c>
      <c r="O1270" s="40">
        <f t="shared" si="136"/>
        <v>0.39118592680204567</v>
      </c>
      <c r="P1270" s="41">
        <v>0.25</v>
      </c>
      <c r="Q1270" s="37">
        <f t="shared" si="137"/>
        <v>1.9787119237604847</v>
      </c>
      <c r="R1270" s="17"/>
      <c r="S1270" s="44">
        <f t="shared" si="138"/>
        <v>0.318</v>
      </c>
      <c r="T1270" s="40">
        <f t="shared" si="139"/>
        <v>0.92720000000000002</v>
      </c>
      <c r="U1270" s="7"/>
      <c r="AF1270" s="3"/>
    </row>
    <row r="1271" spans="1:36" s="25" customFormat="1" x14ac:dyDescent="0.25">
      <c r="A1271" s="27">
        <v>31153</v>
      </c>
      <c r="B1271" s="11" t="s">
        <v>1326</v>
      </c>
      <c r="C1271" s="11" t="s">
        <v>1364</v>
      </c>
      <c r="D1271" s="11"/>
      <c r="E1271" s="13"/>
      <c r="F1271" s="37">
        <v>0.94992946182844196</v>
      </c>
      <c r="G1271" s="37">
        <v>0.35799155609167671</v>
      </c>
      <c r="H1271" s="38">
        <v>69269</v>
      </c>
      <c r="I1271" s="38">
        <v>50674</v>
      </c>
      <c r="J1271" s="27" t="s">
        <v>17</v>
      </c>
      <c r="K1271" s="7"/>
      <c r="L1271" s="40">
        <f t="shared" si="133"/>
        <v>0.95374443958678912</v>
      </c>
      <c r="M1271" s="40">
        <f t="shared" si="134"/>
        <v>0.43057197863819935</v>
      </c>
      <c r="N1271" s="40">
        <f t="shared" si="135"/>
        <v>0.36924167635049415</v>
      </c>
      <c r="O1271" s="40">
        <f t="shared" si="136"/>
        <v>0.42207932832464307</v>
      </c>
      <c r="P1271" s="41">
        <v>0.75</v>
      </c>
      <c r="Q1271" s="37">
        <f t="shared" si="137"/>
        <v>2.9256374229001256</v>
      </c>
      <c r="R1271" s="17"/>
      <c r="S1271" s="44">
        <f t="shared" si="138"/>
        <v>0.92500000000000004</v>
      </c>
      <c r="T1271" s="40">
        <f t="shared" si="139"/>
        <v>1.17</v>
      </c>
      <c r="U1271" s="7"/>
      <c r="Z1271" s="7"/>
      <c r="AA1271" s="7"/>
      <c r="AB1271" s="7"/>
      <c r="AC1271" s="7"/>
      <c r="AD1271" s="7"/>
      <c r="AE1271" s="7"/>
      <c r="AF1271" s="3"/>
    </row>
    <row r="1272" spans="1:36" s="25" customFormat="1" x14ac:dyDescent="0.25">
      <c r="A1272" s="27">
        <v>31157</v>
      </c>
      <c r="B1272" s="11" t="s">
        <v>1326</v>
      </c>
      <c r="C1272" s="11" t="s">
        <v>1365</v>
      </c>
      <c r="D1272" s="11"/>
      <c r="E1272" s="13"/>
      <c r="F1272" s="37">
        <v>0.88893480731480523</v>
      </c>
      <c r="G1272" s="37">
        <v>0.2042685419903508</v>
      </c>
      <c r="H1272" s="38">
        <v>43113</v>
      </c>
      <c r="I1272" s="38">
        <v>45453</v>
      </c>
      <c r="J1272" s="27" t="s">
        <v>25</v>
      </c>
      <c r="K1272" s="7"/>
      <c r="L1272" s="40">
        <f t="shared" si="133"/>
        <v>0.89250482662129038</v>
      </c>
      <c r="M1272" s="40">
        <f t="shared" si="134"/>
        <v>0.24568263916203115</v>
      </c>
      <c r="N1272" s="40">
        <f t="shared" si="135"/>
        <v>0.22981588289853835</v>
      </c>
      <c r="O1272" s="40">
        <f t="shared" si="136"/>
        <v>0.37859201385996766</v>
      </c>
      <c r="P1272" s="41">
        <v>0.5</v>
      </c>
      <c r="Q1272" s="37">
        <f t="shared" si="137"/>
        <v>2.2465953625418278</v>
      </c>
      <c r="R1272" s="17"/>
      <c r="S1272" s="44">
        <f t="shared" si="138"/>
        <v>0.55800000000000005</v>
      </c>
      <c r="T1272" s="40">
        <f t="shared" si="139"/>
        <v>1.0232000000000001</v>
      </c>
      <c r="U1272" s="7"/>
      <c r="AF1272" s="3"/>
      <c r="AJ1272" s="7"/>
    </row>
    <row r="1273" spans="1:36" s="25" customFormat="1" x14ac:dyDescent="0.25">
      <c r="A1273" s="27">
        <v>31159</v>
      </c>
      <c r="B1273" s="11" t="s">
        <v>1326</v>
      </c>
      <c r="C1273" s="11" t="s">
        <v>1366</v>
      </c>
      <c r="D1273" s="11"/>
      <c r="E1273" s="13"/>
      <c r="F1273" s="37">
        <v>0.96369997813251695</v>
      </c>
      <c r="G1273" s="37">
        <v>0.2680246328754145</v>
      </c>
      <c r="H1273" s="38">
        <v>60676</v>
      </c>
      <c r="I1273" s="38">
        <v>43124</v>
      </c>
      <c r="J1273" s="27" t="s">
        <v>22</v>
      </c>
      <c r="K1273" s="7"/>
      <c r="L1273" s="40">
        <f t="shared" si="133"/>
        <v>0.9675702591691937</v>
      </c>
      <c r="M1273" s="40">
        <f t="shared" si="134"/>
        <v>0.32236485620177824</v>
      </c>
      <c r="N1273" s="40">
        <f t="shared" si="135"/>
        <v>0.32343628396891227</v>
      </c>
      <c r="O1273" s="40">
        <f t="shared" si="136"/>
        <v>0.35919305668926688</v>
      </c>
      <c r="P1273" s="41">
        <v>0.6</v>
      </c>
      <c r="Q1273" s="37">
        <f t="shared" si="137"/>
        <v>2.5725644560291512</v>
      </c>
      <c r="R1273" s="17"/>
      <c r="S1273" s="44">
        <f t="shared" si="138"/>
        <v>0.77200000000000002</v>
      </c>
      <c r="T1273" s="40">
        <f t="shared" si="139"/>
        <v>1.1088</v>
      </c>
      <c r="U1273" s="7"/>
      <c r="AF1273" s="3"/>
    </row>
    <row r="1274" spans="1:36" s="25" customFormat="1" x14ac:dyDescent="0.25">
      <c r="A1274" s="27">
        <v>31161</v>
      </c>
      <c r="B1274" s="11" t="s">
        <v>1326</v>
      </c>
      <c r="C1274" s="11" t="s">
        <v>1317</v>
      </c>
      <c r="D1274" s="11"/>
      <c r="E1274" s="13"/>
      <c r="F1274" s="37">
        <v>0.84131326949384411</v>
      </c>
      <c r="G1274" s="37">
        <v>0.20306905370843989</v>
      </c>
      <c r="H1274" s="38">
        <v>37813</v>
      </c>
      <c r="I1274" s="38">
        <v>35726</v>
      </c>
      <c r="J1274" s="27" t="s">
        <v>20</v>
      </c>
      <c r="K1274" s="7"/>
      <c r="L1274" s="40">
        <f t="shared" si="133"/>
        <v>0.8446920376444218</v>
      </c>
      <c r="M1274" s="40">
        <f t="shared" si="134"/>
        <v>0.24423996255665487</v>
      </c>
      <c r="N1274" s="40">
        <f t="shared" si="135"/>
        <v>0.20156398255844946</v>
      </c>
      <c r="O1274" s="40">
        <f t="shared" si="136"/>
        <v>0.29757283979409954</v>
      </c>
      <c r="P1274" s="41">
        <v>0.25</v>
      </c>
      <c r="Q1274" s="37">
        <f t="shared" si="137"/>
        <v>1.8380688225536257</v>
      </c>
      <c r="R1274" s="17"/>
      <c r="S1274" s="44">
        <f t="shared" si="138"/>
        <v>0.19700000000000001</v>
      </c>
      <c r="T1274" s="40">
        <f t="shared" si="139"/>
        <v>0.87880000000000003</v>
      </c>
      <c r="U1274" s="7"/>
      <c r="AF1274" s="3"/>
    </row>
    <row r="1275" spans="1:36" s="25" customFormat="1" x14ac:dyDescent="0.25">
      <c r="A1275" s="27">
        <v>31163</v>
      </c>
      <c r="B1275" s="11" t="s">
        <v>1326</v>
      </c>
      <c r="C1275" s="11" t="s">
        <v>1367</v>
      </c>
      <c r="D1275" s="11"/>
      <c r="E1275" s="13"/>
      <c r="F1275" s="37">
        <v>0.92050691244239635</v>
      </c>
      <c r="G1275" s="37">
        <v>0.14141856392294222</v>
      </c>
      <c r="H1275" s="38">
        <v>43000</v>
      </c>
      <c r="I1275" s="38">
        <v>40026</v>
      </c>
      <c r="J1275" s="27" t="s">
        <v>20</v>
      </c>
      <c r="K1275" s="7"/>
      <c r="L1275" s="40">
        <f t="shared" si="133"/>
        <v>0.92420372735180356</v>
      </c>
      <c r="M1275" s="40">
        <f t="shared" si="134"/>
        <v>0.17009024332652301</v>
      </c>
      <c r="N1275" s="40">
        <f t="shared" si="135"/>
        <v>0.22921353106109874</v>
      </c>
      <c r="O1275" s="40">
        <f t="shared" si="136"/>
        <v>0.33338886205000917</v>
      </c>
      <c r="P1275" s="41">
        <v>0.25</v>
      </c>
      <c r="Q1275" s="37">
        <f t="shared" si="137"/>
        <v>1.9068963637894345</v>
      </c>
      <c r="R1275" s="17"/>
      <c r="S1275" s="44">
        <f t="shared" si="138"/>
        <v>0.25900000000000001</v>
      </c>
      <c r="T1275" s="40">
        <f t="shared" si="139"/>
        <v>0.90359999999999996</v>
      </c>
      <c r="U1275" s="7"/>
      <c r="AF1275" s="3"/>
    </row>
    <row r="1276" spans="1:36" s="25" customFormat="1" x14ac:dyDescent="0.25">
      <c r="A1276" s="27">
        <v>31165</v>
      </c>
      <c r="B1276" s="11" t="s">
        <v>1326</v>
      </c>
      <c r="C1276" s="11" t="s">
        <v>1368</v>
      </c>
      <c r="D1276" s="11"/>
      <c r="E1276" s="13"/>
      <c r="F1276" s="37">
        <v>0.93121693121693117</v>
      </c>
      <c r="G1276" s="37">
        <v>0.26148796498905907</v>
      </c>
      <c r="H1276" s="38">
        <v>43558</v>
      </c>
      <c r="I1276" s="38">
        <v>37573</v>
      </c>
      <c r="J1276" s="27" t="s">
        <v>36</v>
      </c>
      <c r="K1276" s="7"/>
      <c r="L1276" s="40">
        <f t="shared" si="133"/>
        <v>0.93495675824993085</v>
      </c>
      <c r="M1276" s="40">
        <f t="shared" si="134"/>
        <v>0.31450292209289643</v>
      </c>
      <c r="N1276" s="40">
        <f t="shared" si="135"/>
        <v>0.23218797641765904</v>
      </c>
      <c r="O1276" s="40">
        <f t="shared" si="136"/>
        <v>0.31295707074913792</v>
      </c>
      <c r="P1276" s="41">
        <v>0.4</v>
      </c>
      <c r="Q1276" s="37">
        <f t="shared" si="137"/>
        <v>2.1946047275096241</v>
      </c>
      <c r="R1276" s="17"/>
      <c r="S1276" s="44">
        <f t="shared" si="138"/>
        <v>0.51600000000000001</v>
      </c>
      <c r="T1276" s="40">
        <f t="shared" si="139"/>
        <v>1.0064</v>
      </c>
      <c r="U1276" s="7"/>
      <c r="AF1276" s="3"/>
    </row>
    <row r="1277" spans="1:36" s="25" customFormat="1" x14ac:dyDescent="0.25">
      <c r="A1277" s="27">
        <v>31171</v>
      </c>
      <c r="B1277" s="11" t="s">
        <v>1326</v>
      </c>
      <c r="C1277" s="11" t="s">
        <v>1369</v>
      </c>
      <c r="D1277" s="11"/>
      <c r="E1277" s="13"/>
      <c r="F1277" s="37">
        <v>0.95175438596491224</v>
      </c>
      <c r="G1277" s="37">
        <v>0.20036429872495445</v>
      </c>
      <c r="H1277" s="38">
        <v>56429</v>
      </c>
      <c r="I1277" s="38">
        <v>24235</v>
      </c>
      <c r="J1277" s="27" t="s">
        <v>20</v>
      </c>
      <c r="K1277" s="7"/>
      <c r="L1277" s="40">
        <f t="shared" si="133"/>
        <v>0.95557669273585566</v>
      </c>
      <c r="M1277" s="40">
        <f t="shared" si="134"/>
        <v>0.24098683637210147</v>
      </c>
      <c r="N1277" s="40">
        <f t="shared" si="135"/>
        <v>0.30079744986620327</v>
      </c>
      <c r="O1277" s="40">
        <f t="shared" si="136"/>
        <v>0.20186076729580701</v>
      </c>
      <c r="P1277" s="41">
        <v>0.25</v>
      </c>
      <c r="Q1277" s="37">
        <f t="shared" si="137"/>
        <v>1.9492217462699675</v>
      </c>
      <c r="R1277" s="17"/>
      <c r="S1277" s="44">
        <f t="shared" si="138"/>
        <v>0.29399999999999998</v>
      </c>
      <c r="T1277" s="40">
        <f t="shared" si="139"/>
        <v>0.91759999999999997</v>
      </c>
      <c r="U1277" s="7"/>
      <c r="AF1277" s="3"/>
    </row>
    <row r="1278" spans="1:36" s="25" customFormat="1" x14ac:dyDescent="0.25">
      <c r="A1278" s="27">
        <v>31173</v>
      </c>
      <c r="B1278" s="11" t="s">
        <v>1326</v>
      </c>
      <c r="C1278" s="11" t="s">
        <v>1370</v>
      </c>
      <c r="D1278" s="11"/>
      <c r="E1278" s="13"/>
      <c r="F1278" s="37">
        <v>0.80602006688963213</v>
      </c>
      <c r="G1278" s="37">
        <v>0.14846461949265688</v>
      </c>
      <c r="H1278" s="38">
        <v>41961</v>
      </c>
      <c r="I1278" s="38">
        <v>51863</v>
      </c>
      <c r="J1278" s="27" t="s">
        <v>20</v>
      </c>
      <c r="K1278" s="7"/>
      <c r="L1278" s="40">
        <f t="shared" si="133"/>
        <v>0.80925709527071499</v>
      </c>
      <c r="M1278" s="40">
        <f t="shared" si="134"/>
        <v>0.17856484010575494</v>
      </c>
      <c r="N1278" s="40">
        <f t="shared" si="135"/>
        <v>0.22367509248499451</v>
      </c>
      <c r="O1278" s="40">
        <f t="shared" si="136"/>
        <v>0.43198287494377718</v>
      </c>
      <c r="P1278" s="41">
        <v>0.25</v>
      </c>
      <c r="Q1278" s="37">
        <f t="shared" si="137"/>
        <v>1.8934799028052414</v>
      </c>
      <c r="R1278" s="17"/>
      <c r="S1278" s="44">
        <f t="shared" si="138"/>
        <v>0.248</v>
      </c>
      <c r="T1278" s="40">
        <f t="shared" si="139"/>
        <v>0.8992</v>
      </c>
      <c r="U1278" s="7"/>
      <c r="AF1278" s="3"/>
    </row>
    <row r="1279" spans="1:36" s="25" customFormat="1" x14ac:dyDescent="0.25">
      <c r="A1279" s="27">
        <v>31175</v>
      </c>
      <c r="B1279" s="11" t="s">
        <v>1326</v>
      </c>
      <c r="C1279" s="11" t="s">
        <v>537</v>
      </c>
      <c r="D1279" s="11"/>
      <c r="E1279" s="13"/>
      <c r="F1279" s="37">
        <v>0.89687499999999998</v>
      </c>
      <c r="G1279" s="37">
        <v>0.19204873356845142</v>
      </c>
      <c r="H1279" s="38">
        <v>44762</v>
      </c>
      <c r="I1279" s="38">
        <v>49813</v>
      </c>
      <c r="J1279" s="27" t="s">
        <v>20</v>
      </c>
      <c r="K1279" s="7"/>
      <c r="L1279" s="40">
        <f t="shared" si="133"/>
        <v>0.90047690763052202</v>
      </c>
      <c r="M1279" s="40">
        <f t="shared" si="134"/>
        <v>0.23098534532572193</v>
      </c>
      <c r="N1279" s="40">
        <f t="shared" si="135"/>
        <v>0.2386059552873698</v>
      </c>
      <c r="O1279" s="40">
        <f t="shared" si="136"/>
        <v>0.41490779456595978</v>
      </c>
      <c r="P1279" s="41">
        <v>0.25</v>
      </c>
      <c r="Q1279" s="37">
        <f t="shared" si="137"/>
        <v>2.0349760028095734</v>
      </c>
      <c r="R1279" s="17"/>
      <c r="S1279" s="44">
        <f t="shared" si="138"/>
        <v>0.37</v>
      </c>
      <c r="T1279" s="40">
        <f t="shared" si="139"/>
        <v>0.94799999999999995</v>
      </c>
      <c r="U1279" s="7"/>
      <c r="AF1279" s="3"/>
    </row>
    <row r="1280" spans="1:36" s="25" customFormat="1" x14ac:dyDescent="0.25">
      <c r="A1280" s="27">
        <v>31177</v>
      </c>
      <c r="B1280" s="11" t="s">
        <v>1326</v>
      </c>
      <c r="C1280" s="11" t="s">
        <v>858</v>
      </c>
      <c r="D1280" s="11"/>
      <c r="E1280" s="13"/>
      <c r="F1280" s="37">
        <v>0.96433823529411766</v>
      </c>
      <c r="G1280" s="37">
        <v>0.28992282576432177</v>
      </c>
      <c r="H1280" s="38">
        <v>65803</v>
      </c>
      <c r="I1280" s="38">
        <v>52565</v>
      </c>
      <c r="J1280" s="27" t="s">
        <v>22</v>
      </c>
      <c r="K1280" s="7"/>
      <c r="L1280" s="40">
        <f t="shared" si="133"/>
        <v>0.96821107961256792</v>
      </c>
      <c r="M1280" s="40">
        <f t="shared" si="134"/>
        <v>0.34870276300526487</v>
      </c>
      <c r="N1280" s="40">
        <f t="shared" si="135"/>
        <v>0.35076599963752281</v>
      </c>
      <c r="O1280" s="40">
        <f t="shared" si="136"/>
        <v>0.43783004880974197</v>
      </c>
      <c r="P1280" s="41">
        <v>0.6</v>
      </c>
      <c r="Q1280" s="37">
        <f t="shared" si="137"/>
        <v>2.7055098910650979</v>
      </c>
      <c r="R1280" s="17"/>
      <c r="S1280" s="44">
        <f t="shared" si="138"/>
        <v>0.84299999999999997</v>
      </c>
      <c r="T1280" s="40">
        <f t="shared" si="139"/>
        <v>1.1372</v>
      </c>
      <c r="U1280" s="7"/>
      <c r="AF1280" s="3"/>
    </row>
    <row r="1281" spans="1:36" s="25" customFormat="1" x14ac:dyDescent="0.25">
      <c r="A1281" s="27">
        <v>31181</v>
      </c>
      <c r="B1281" s="11" t="s">
        <v>1326</v>
      </c>
      <c r="C1281" s="11" t="s">
        <v>1239</v>
      </c>
      <c r="D1281" s="11"/>
      <c r="E1281" s="13"/>
      <c r="F1281" s="37">
        <v>0.89921722113502933</v>
      </c>
      <c r="G1281" s="37">
        <v>0.16697588126159554</v>
      </c>
      <c r="H1281" s="38">
        <v>39722</v>
      </c>
      <c r="I1281" s="38">
        <v>38482</v>
      </c>
      <c r="J1281" s="27" t="s">
        <v>20</v>
      </c>
      <c r="K1281" s="7"/>
      <c r="L1281" s="40">
        <f t="shared" si="133"/>
        <v>0.90282853527613383</v>
      </c>
      <c r="M1281" s="40">
        <f t="shared" si="134"/>
        <v>0.20082913788405352</v>
      </c>
      <c r="N1281" s="40">
        <f t="shared" si="135"/>
        <v>0.21173999722811543</v>
      </c>
      <c r="O1281" s="40">
        <f t="shared" si="136"/>
        <v>0.32052841126788717</v>
      </c>
      <c r="P1281" s="41">
        <v>0.25</v>
      </c>
      <c r="Q1281" s="37">
        <f t="shared" si="137"/>
        <v>1.8859260816561898</v>
      </c>
      <c r="R1281" s="17"/>
      <c r="S1281" s="44">
        <f t="shared" si="138"/>
        <v>0.24</v>
      </c>
      <c r="T1281" s="40">
        <f t="shared" si="139"/>
        <v>0.89600000000000002</v>
      </c>
      <c r="U1281" s="7"/>
      <c r="AF1281" s="3"/>
    </row>
    <row r="1282" spans="1:36" s="25" customFormat="1" x14ac:dyDescent="0.25">
      <c r="A1282" s="27">
        <v>31185</v>
      </c>
      <c r="B1282" s="11" t="s">
        <v>1326</v>
      </c>
      <c r="C1282" s="11" t="s">
        <v>868</v>
      </c>
      <c r="D1282" s="11"/>
      <c r="E1282" s="13"/>
      <c r="F1282" s="37">
        <v>0.93102515553151199</v>
      </c>
      <c r="G1282" s="37">
        <v>0.2393299189073837</v>
      </c>
      <c r="H1282" s="38">
        <v>47220</v>
      </c>
      <c r="I1282" s="38">
        <v>52370</v>
      </c>
      <c r="J1282" s="27" t="s">
        <v>20</v>
      </c>
      <c r="K1282" s="7"/>
      <c r="L1282" s="40">
        <f t="shared" si="133"/>
        <v>0.93476421238103613</v>
      </c>
      <c r="M1282" s="40">
        <f t="shared" si="134"/>
        <v>0.28785247857880375</v>
      </c>
      <c r="N1282" s="40">
        <f t="shared" si="135"/>
        <v>0.25170844038849027</v>
      </c>
      <c r="O1282" s="40">
        <f t="shared" si="136"/>
        <v>0.43620583384697398</v>
      </c>
      <c r="P1282" s="41">
        <v>0.25</v>
      </c>
      <c r="Q1282" s="37">
        <f t="shared" si="137"/>
        <v>2.1605309651953042</v>
      </c>
      <c r="R1282" s="17"/>
      <c r="S1282" s="44">
        <f t="shared" si="138"/>
        <v>0.49199999999999999</v>
      </c>
      <c r="T1282" s="40">
        <f t="shared" si="139"/>
        <v>0.99680000000000002</v>
      </c>
      <c r="U1282" s="7"/>
      <c r="AF1282" s="3"/>
    </row>
    <row r="1283" spans="1:36" s="25" customFormat="1" x14ac:dyDescent="0.25">
      <c r="A1283" s="27">
        <v>32001</v>
      </c>
      <c r="B1283" s="11" t="s">
        <v>1371</v>
      </c>
      <c r="C1283" s="11" t="s">
        <v>1372</v>
      </c>
      <c r="D1283" s="11"/>
      <c r="E1283" s="13"/>
      <c r="F1283" s="37">
        <v>0.90676502903782763</v>
      </c>
      <c r="G1283" s="37">
        <v>0.16665650344533203</v>
      </c>
      <c r="H1283" s="38">
        <v>54538</v>
      </c>
      <c r="I1283" s="38">
        <v>29287</v>
      </c>
      <c r="J1283" s="27" t="s">
        <v>25</v>
      </c>
      <c r="K1283" s="7"/>
      <c r="L1283" s="40">
        <f t="shared" si="133"/>
        <v>0.91040665566046952</v>
      </c>
      <c r="M1283" s="40">
        <f t="shared" si="134"/>
        <v>0.20044500832585099</v>
      </c>
      <c r="N1283" s="40">
        <f t="shared" si="135"/>
        <v>0.29071738504674888</v>
      </c>
      <c r="O1283" s="40">
        <f t="shared" si="136"/>
        <v>0.24394042879275016</v>
      </c>
      <c r="P1283" s="41">
        <v>0.5</v>
      </c>
      <c r="Q1283" s="37">
        <f t="shared" si="137"/>
        <v>2.1455094778258195</v>
      </c>
      <c r="R1283" s="17"/>
      <c r="S1283" s="44">
        <f t="shared" si="138"/>
        <v>0.47499999999999998</v>
      </c>
      <c r="T1283" s="40">
        <f t="shared" si="139"/>
        <v>0.99</v>
      </c>
      <c r="U1283" s="7"/>
      <c r="AF1283" s="3"/>
      <c r="AJ1283" s="7"/>
    </row>
    <row r="1284" spans="1:36" s="25" customFormat="1" x14ac:dyDescent="0.25">
      <c r="A1284" s="27">
        <v>32003</v>
      </c>
      <c r="B1284" s="11" t="s">
        <v>1371</v>
      </c>
      <c r="C1284" s="11" t="s">
        <v>181</v>
      </c>
      <c r="D1284" s="11"/>
      <c r="E1284" s="13"/>
      <c r="F1284" s="37">
        <v>0.89284042133871078</v>
      </c>
      <c r="G1284" s="37">
        <v>0.22102502083580916</v>
      </c>
      <c r="H1284" s="38">
        <v>54218</v>
      </c>
      <c r="I1284" s="38">
        <v>48583</v>
      </c>
      <c r="J1284" s="27" t="s">
        <v>17</v>
      </c>
      <c r="K1284" s="7"/>
      <c r="L1284" s="40">
        <f t="shared" ref="L1284:L1347" si="140">F1284/F$3</f>
        <v>0.89642612584207915</v>
      </c>
      <c r="M1284" s="40">
        <f t="shared" ref="M1284:M1347" si="141">G1284/G$3</f>
        <v>0.2658363833739491</v>
      </c>
      <c r="N1284" s="40">
        <f t="shared" ref="N1284:N1347" si="142">H1284/H$3</f>
        <v>0.28901160993187558</v>
      </c>
      <c r="O1284" s="40">
        <f t="shared" ref="O1284:O1347" si="143">I1284/I$3</f>
        <v>0.40466274633926935</v>
      </c>
      <c r="P1284" s="41">
        <v>0.75</v>
      </c>
      <c r="Q1284" s="37">
        <f t="shared" ref="Q1284:Q1347" si="144">SUM(L1284:P1284)</f>
        <v>2.6059368654871733</v>
      </c>
      <c r="R1284" s="17"/>
      <c r="S1284" s="44">
        <f t="shared" ref="S1284:S1347" si="145">_xlfn.PERCENTRANK.INC(Q$4:Q$2874,Q1284)</f>
        <v>0.79</v>
      </c>
      <c r="T1284" s="40">
        <f t="shared" ref="T1284:T1347" si="146">((S1284-0.5)*0.4+1)</f>
        <v>1.1160000000000001</v>
      </c>
      <c r="U1284" s="7"/>
      <c r="AF1284" s="3"/>
    </row>
    <row r="1285" spans="1:36" s="25" customFormat="1" x14ac:dyDescent="0.25">
      <c r="A1285" s="27">
        <v>32005</v>
      </c>
      <c r="B1285" s="11" t="s">
        <v>1371</v>
      </c>
      <c r="C1285" s="11" t="s">
        <v>306</v>
      </c>
      <c r="D1285" s="11"/>
      <c r="E1285" s="13"/>
      <c r="F1285" s="37">
        <v>0.92533395104625127</v>
      </c>
      <c r="G1285" s="37">
        <v>0.25535605863474714</v>
      </c>
      <c r="H1285" s="38">
        <v>61099</v>
      </c>
      <c r="I1285" s="38">
        <v>33827</v>
      </c>
      <c r="J1285" s="27" t="s">
        <v>25</v>
      </c>
      <c r="K1285" s="7"/>
      <c r="L1285" s="40">
        <f t="shared" si="140"/>
        <v>0.92905015165286275</v>
      </c>
      <c r="M1285" s="40">
        <f t="shared" si="141"/>
        <v>0.30712781224219338</v>
      </c>
      <c r="N1285" s="40">
        <f t="shared" si="142"/>
        <v>0.32569110544888541</v>
      </c>
      <c r="O1285" s="40">
        <f t="shared" si="143"/>
        <v>0.28175548484898966</v>
      </c>
      <c r="P1285" s="41">
        <v>0.5</v>
      </c>
      <c r="Q1285" s="37">
        <f t="shared" si="144"/>
        <v>2.3436245541929308</v>
      </c>
      <c r="R1285" s="17"/>
      <c r="S1285" s="44">
        <f t="shared" si="145"/>
        <v>0.623</v>
      </c>
      <c r="T1285" s="40">
        <f t="shared" si="146"/>
        <v>1.0491999999999999</v>
      </c>
      <c r="U1285" s="7"/>
      <c r="Z1285" s="7"/>
      <c r="AA1285" s="7"/>
      <c r="AB1285" s="7"/>
      <c r="AC1285" s="7"/>
      <c r="AD1285" s="7"/>
      <c r="AE1285" s="7"/>
      <c r="AF1285" s="3"/>
    </row>
    <row r="1286" spans="1:36" s="25" customFormat="1" x14ac:dyDescent="0.25">
      <c r="A1286" s="27">
        <v>32007</v>
      </c>
      <c r="B1286" s="11" t="s">
        <v>1371</v>
      </c>
      <c r="C1286" s="11" t="s">
        <v>1373</v>
      </c>
      <c r="D1286" s="11"/>
      <c r="E1286" s="13"/>
      <c r="F1286" s="37">
        <v>0.9412235105957617</v>
      </c>
      <c r="G1286" s="37">
        <v>0.15799083726180199</v>
      </c>
      <c r="H1286" s="38">
        <v>70411</v>
      </c>
      <c r="I1286" s="38">
        <v>53828</v>
      </c>
      <c r="J1286" s="27" t="s">
        <v>25</v>
      </c>
      <c r="K1286" s="7"/>
      <c r="L1286" s="40">
        <f t="shared" si="140"/>
        <v>0.94500352469453985</v>
      </c>
      <c r="M1286" s="40">
        <f t="shared" si="141"/>
        <v>0.19002243558252865</v>
      </c>
      <c r="N1286" s="40">
        <f t="shared" si="142"/>
        <v>0.37532916129169819</v>
      </c>
      <c r="O1286" s="40">
        <f t="shared" si="143"/>
        <v>0.44834996418397777</v>
      </c>
      <c r="P1286" s="41">
        <v>0.5</v>
      </c>
      <c r="Q1286" s="37">
        <f t="shared" si="144"/>
        <v>2.4587050857527446</v>
      </c>
      <c r="R1286" s="17"/>
      <c r="S1286" s="44">
        <f t="shared" si="145"/>
        <v>0.69599999999999995</v>
      </c>
      <c r="T1286" s="40">
        <f t="shared" si="146"/>
        <v>1.0784</v>
      </c>
      <c r="U1286" s="7"/>
      <c r="AF1286" s="3"/>
      <c r="AJ1286" s="7"/>
    </row>
    <row r="1287" spans="1:36" s="25" customFormat="1" x14ac:dyDescent="0.25">
      <c r="A1287" s="27">
        <v>32009</v>
      </c>
      <c r="B1287" s="11" t="s">
        <v>1371</v>
      </c>
      <c r="C1287" s="11" t="s">
        <v>1374</v>
      </c>
      <c r="D1287" s="11"/>
      <c r="E1287" s="13"/>
      <c r="F1287" s="37">
        <v>0.83568075117370888</v>
      </c>
      <c r="G1287" s="37">
        <v>0.12796833773087071</v>
      </c>
      <c r="H1287" s="38">
        <v>27500</v>
      </c>
      <c r="I1287" s="38">
        <v>19741</v>
      </c>
      <c r="J1287" s="27" t="s">
        <v>20</v>
      </c>
      <c r="K1287" s="7"/>
      <c r="L1287" s="40">
        <f t="shared" si="140"/>
        <v>0.83903689876878407</v>
      </c>
      <c r="M1287" s="40">
        <f t="shared" si="141"/>
        <v>0.15391307264719981</v>
      </c>
      <c r="N1287" s="40">
        <f t="shared" si="142"/>
        <v>0.14659004893442359</v>
      </c>
      <c r="O1287" s="40">
        <f t="shared" si="143"/>
        <v>0.16442885938463075</v>
      </c>
      <c r="P1287" s="41">
        <v>0.25</v>
      </c>
      <c r="Q1287" s="37">
        <f t="shared" si="144"/>
        <v>1.5539688797350382</v>
      </c>
      <c r="R1287" s="17"/>
      <c r="S1287" s="44">
        <f t="shared" si="145"/>
        <v>1.2999999999999999E-2</v>
      </c>
      <c r="T1287" s="40">
        <f t="shared" si="146"/>
        <v>0.80520000000000003</v>
      </c>
      <c r="U1287" s="7"/>
      <c r="AF1287" s="3"/>
    </row>
    <row r="1288" spans="1:36" s="25" customFormat="1" x14ac:dyDescent="0.25">
      <c r="A1288" s="27">
        <v>32011</v>
      </c>
      <c r="B1288" s="11" t="s">
        <v>1371</v>
      </c>
      <c r="C1288" s="11" t="s">
        <v>1375</v>
      </c>
      <c r="D1288" s="11"/>
      <c r="E1288" s="13"/>
      <c r="F1288" s="37">
        <v>0.86848072562358281</v>
      </c>
      <c r="G1288" s="37">
        <v>0.24876847290640394</v>
      </c>
      <c r="H1288" s="38">
        <v>61331</v>
      </c>
      <c r="I1288" s="38">
        <v>86218</v>
      </c>
      <c r="J1288" s="27" t="s">
        <v>36</v>
      </c>
      <c r="K1288" s="7"/>
      <c r="L1288" s="40">
        <f t="shared" si="140"/>
        <v>0.87196860002367749</v>
      </c>
      <c r="M1288" s="40">
        <f t="shared" si="141"/>
        <v>0.29920463703530348</v>
      </c>
      <c r="N1288" s="40">
        <f t="shared" si="142"/>
        <v>0.32692779240716852</v>
      </c>
      <c r="O1288" s="40">
        <f t="shared" si="143"/>
        <v>0.71813623415349248</v>
      </c>
      <c r="P1288" s="41">
        <v>0.4</v>
      </c>
      <c r="Q1288" s="37">
        <f t="shared" si="144"/>
        <v>2.616237263619642</v>
      </c>
      <c r="R1288" s="17"/>
      <c r="S1288" s="44">
        <f t="shared" si="145"/>
        <v>0.79500000000000004</v>
      </c>
      <c r="T1288" s="40">
        <f t="shared" si="146"/>
        <v>1.1180000000000001</v>
      </c>
      <c r="U1288" s="7"/>
      <c r="AF1288" s="3"/>
    </row>
    <row r="1289" spans="1:36" s="25" customFormat="1" x14ac:dyDescent="0.25">
      <c r="A1289" s="27">
        <v>32013</v>
      </c>
      <c r="B1289" s="11" t="s">
        <v>1371</v>
      </c>
      <c r="C1289" s="11" t="s">
        <v>243</v>
      </c>
      <c r="D1289" s="11"/>
      <c r="E1289" s="13"/>
      <c r="F1289" s="37">
        <v>0.9123543123543123</v>
      </c>
      <c r="G1289" s="37">
        <v>0.14731679713288692</v>
      </c>
      <c r="H1289" s="38">
        <v>57874</v>
      </c>
      <c r="I1289" s="38">
        <v>58153</v>
      </c>
      <c r="J1289" s="27" t="s">
        <v>25</v>
      </c>
      <c r="K1289" s="7"/>
      <c r="L1289" s="40">
        <f t="shared" si="140"/>
        <v>0.91601838589790396</v>
      </c>
      <c r="M1289" s="40">
        <f t="shared" si="141"/>
        <v>0.17718430434684793</v>
      </c>
      <c r="N1289" s="40">
        <f t="shared" si="142"/>
        <v>0.308500090619303</v>
      </c>
      <c r="O1289" s="40">
        <f t="shared" si="143"/>
        <v>0.48437421912742173</v>
      </c>
      <c r="P1289" s="41">
        <v>0.5</v>
      </c>
      <c r="Q1289" s="37">
        <f t="shared" si="144"/>
        <v>2.3860769999914764</v>
      </c>
      <c r="R1289" s="17"/>
      <c r="S1289" s="44">
        <f t="shared" si="145"/>
        <v>0.65</v>
      </c>
      <c r="T1289" s="40">
        <f t="shared" si="146"/>
        <v>1.06</v>
      </c>
      <c r="U1289" s="7"/>
      <c r="AF1289" s="3"/>
    </row>
    <row r="1290" spans="1:36" s="25" customFormat="1" x14ac:dyDescent="0.25">
      <c r="A1290" s="27">
        <v>32015</v>
      </c>
      <c r="B1290" s="11" t="s">
        <v>1371</v>
      </c>
      <c r="C1290" s="11" t="s">
        <v>1376</v>
      </c>
      <c r="D1290" s="11"/>
      <c r="E1290" s="13"/>
      <c r="F1290" s="37">
        <v>0.90720311486048022</v>
      </c>
      <c r="G1290" s="37">
        <v>0.12809564474807855</v>
      </c>
      <c r="H1290" s="38">
        <v>70341</v>
      </c>
      <c r="I1290" s="38">
        <v>64548</v>
      </c>
      <c r="J1290" s="27" t="s">
        <v>20</v>
      </c>
      <c r="K1290" s="7"/>
      <c r="L1290" s="40">
        <f t="shared" si="140"/>
        <v>0.91084650086393593</v>
      </c>
      <c r="M1290" s="40">
        <f t="shared" si="141"/>
        <v>0.15406619032095764</v>
      </c>
      <c r="N1290" s="40">
        <f t="shared" si="142"/>
        <v>0.37495602298531966</v>
      </c>
      <c r="O1290" s="40">
        <f t="shared" si="143"/>
        <v>0.53764014059871057</v>
      </c>
      <c r="P1290" s="41">
        <v>0.25</v>
      </c>
      <c r="Q1290" s="37">
        <f t="shared" si="144"/>
        <v>2.2275088547689239</v>
      </c>
      <c r="R1290" s="17"/>
      <c r="S1290" s="44">
        <f t="shared" si="145"/>
        <v>0.54400000000000004</v>
      </c>
      <c r="T1290" s="40">
        <f t="shared" si="146"/>
        <v>1.0176000000000001</v>
      </c>
      <c r="U1290" s="7"/>
      <c r="AF1290" s="3"/>
    </row>
    <row r="1291" spans="1:36" s="25" customFormat="1" x14ac:dyDescent="0.25">
      <c r="A1291" s="27">
        <v>32017</v>
      </c>
      <c r="B1291" s="11" t="s">
        <v>1371</v>
      </c>
      <c r="C1291" s="11" t="s">
        <v>202</v>
      </c>
      <c r="D1291" s="11"/>
      <c r="E1291" s="13"/>
      <c r="F1291" s="37">
        <v>0.86111111111111116</v>
      </c>
      <c r="G1291" s="37">
        <v>0.1680722891566265</v>
      </c>
      <c r="H1291" s="38">
        <v>39293</v>
      </c>
      <c r="I1291" s="38">
        <v>35984</v>
      </c>
      <c r="J1291" s="27" t="s">
        <v>20</v>
      </c>
      <c r="K1291" s="7"/>
      <c r="L1291" s="40">
        <f t="shared" si="140"/>
        <v>0.86456938866577426</v>
      </c>
      <c r="M1291" s="40">
        <f t="shared" si="141"/>
        <v>0.2021478352352199</v>
      </c>
      <c r="N1291" s="40">
        <f t="shared" si="142"/>
        <v>0.20945319246473842</v>
      </c>
      <c r="O1291" s="40">
        <f t="shared" si="143"/>
        <v>0.29972180112945412</v>
      </c>
      <c r="P1291" s="41">
        <v>0.25</v>
      </c>
      <c r="Q1291" s="37">
        <f t="shared" si="144"/>
        <v>1.8258922174951868</v>
      </c>
      <c r="R1291" s="17"/>
      <c r="S1291" s="44">
        <f t="shared" si="145"/>
        <v>0.185</v>
      </c>
      <c r="T1291" s="40">
        <f t="shared" si="146"/>
        <v>0.874</v>
      </c>
      <c r="U1291" s="7"/>
      <c r="Z1291" s="7"/>
      <c r="AA1291" s="7"/>
      <c r="AB1291" s="7"/>
      <c r="AC1291" s="7"/>
      <c r="AD1291" s="7"/>
      <c r="AE1291" s="7"/>
      <c r="AF1291" s="3"/>
    </row>
    <row r="1292" spans="1:36" s="25" customFormat="1" x14ac:dyDescent="0.25">
      <c r="A1292" s="27">
        <v>32019</v>
      </c>
      <c r="B1292" s="11" t="s">
        <v>1371</v>
      </c>
      <c r="C1292" s="11" t="s">
        <v>654</v>
      </c>
      <c r="D1292" s="11"/>
      <c r="E1292" s="13"/>
      <c r="F1292" s="37">
        <v>0.89392991239048814</v>
      </c>
      <c r="G1292" s="37">
        <v>0.1469408652615411</v>
      </c>
      <c r="H1292" s="38">
        <v>46088</v>
      </c>
      <c r="I1292" s="38">
        <v>39442</v>
      </c>
      <c r="J1292" s="27" t="s">
        <v>25</v>
      </c>
      <c r="K1292" s="7"/>
      <c r="L1292" s="40">
        <f t="shared" si="140"/>
        <v>0.89751999235992785</v>
      </c>
      <c r="M1292" s="40">
        <f t="shared" si="141"/>
        <v>0.17673215477257953</v>
      </c>
      <c r="N1292" s="40">
        <f t="shared" si="142"/>
        <v>0.24567426091962602</v>
      </c>
      <c r="O1292" s="40">
        <f t="shared" si="143"/>
        <v>0.32852454646920654</v>
      </c>
      <c r="P1292" s="41">
        <v>0.5</v>
      </c>
      <c r="Q1292" s="37">
        <f t="shared" si="144"/>
        <v>2.1484509545213402</v>
      </c>
      <c r="R1292" s="17"/>
      <c r="S1292" s="44">
        <f t="shared" si="145"/>
        <v>0.48</v>
      </c>
      <c r="T1292" s="40">
        <f t="shared" si="146"/>
        <v>0.99199999999999999</v>
      </c>
      <c r="U1292" s="7"/>
      <c r="AF1292" s="3"/>
      <c r="AJ1292" s="7"/>
    </row>
    <row r="1293" spans="1:36" s="25" customFormat="1" x14ac:dyDescent="0.25">
      <c r="A1293" s="27">
        <v>32021</v>
      </c>
      <c r="B1293" s="11" t="s">
        <v>1371</v>
      </c>
      <c r="C1293" s="11" t="s">
        <v>323</v>
      </c>
      <c r="D1293" s="11"/>
      <c r="E1293" s="13"/>
      <c r="F1293" s="37">
        <v>0.88193832599118949</v>
      </c>
      <c r="G1293" s="37">
        <v>6.9851913942442029E-2</v>
      </c>
      <c r="H1293" s="38">
        <v>33547</v>
      </c>
      <c r="I1293" s="38">
        <v>35265</v>
      </c>
      <c r="J1293" s="27" t="s">
        <v>20</v>
      </c>
      <c r="K1293" s="7"/>
      <c r="L1293" s="40">
        <f t="shared" si="140"/>
        <v>0.88548024697910588</v>
      </c>
      <c r="M1293" s="40">
        <f t="shared" si="141"/>
        <v>8.4013927943485819E-2</v>
      </c>
      <c r="N1293" s="40">
        <f t="shared" si="142"/>
        <v>0.17882386805829487</v>
      </c>
      <c r="O1293" s="40">
        <f t="shared" si="143"/>
        <v>0.29373302903596593</v>
      </c>
      <c r="P1293" s="41">
        <v>0.25</v>
      </c>
      <c r="Q1293" s="37">
        <f t="shared" si="144"/>
        <v>1.6920510720168525</v>
      </c>
      <c r="R1293" s="17"/>
      <c r="S1293" s="44">
        <f t="shared" si="145"/>
        <v>0.08</v>
      </c>
      <c r="T1293" s="40">
        <f t="shared" si="146"/>
        <v>0.83199999999999996</v>
      </c>
      <c r="U1293" s="7"/>
      <c r="AF1293" s="3"/>
    </row>
    <row r="1294" spans="1:36" s="25" customFormat="1" x14ac:dyDescent="0.25">
      <c r="A1294" s="27">
        <v>32023</v>
      </c>
      <c r="B1294" s="11" t="s">
        <v>1371</v>
      </c>
      <c r="C1294" s="11" t="s">
        <v>1377</v>
      </c>
      <c r="D1294" s="11"/>
      <c r="E1294" s="13"/>
      <c r="F1294" s="37">
        <v>0.84580004841442746</v>
      </c>
      <c r="G1294" s="37">
        <v>0.1173206994358383</v>
      </c>
      <c r="H1294" s="38">
        <v>39150</v>
      </c>
      <c r="I1294" s="38">
        <v>45946</v>
      </c>
      <c r="J1294" s="27" t="s">
        <v>25</v>
      </c>
      <c r="K1294" s="7"/>
      <c r="L1294" s="40">
        <f t="shared" si="140"/>
        <v>0.8491968357574573</v>
      </c>
      <c r="M1294" s="40">
        <f t="shared" si="141"/>
        <v>0.14110669604276971</v>
      </c>
      <c r="N1294" s="40">
        <f t="shared" si="142"/>
        <v>0.20869092421027943</v>
      </c>
      <c r="O1294" s="40">
        <f t="shared" si="143"/>
        <v>0.3826983624581452</v>
      </c>
      <c r="P1294" s="41">
        <v>0.5</v>
      </c>
      <c r="Q1294" s="37">
        <f t="shared" si="144"/>
        <v>2.0816928184686514</v>
      </c>
      <c r="R1294" s="17"/>
      <c r="S1294" s="44">
        <f t="shared" si="145"/>
        <v>0.41299999999999998</v>
      </c>
      <c r="T1294" s="40">
        <f t="shared" si="146"/>
        <v>0.96519999999999995</v>
      </c>
      <c r="U1294" s="7"/>
      <c r="AF1294" s="3"/>
    </row>
    <row r="1295" spans="1:36" s="25" customFormat="1" x14ac:dyDescent="0.25">
      <c r="A1295" s="27">
        <v>32027</v>
      </c>
      <c r="B1295" s="11" t="s">
        <v>1371</v>
      </c>
      <c r="C1295" s="11" t="s">
        <v>1378</v>
      </c>
      <c r="D1295" s="11"/>
      <c r="E1295" s="13"/>
      <c r="F1295" s="37">
        <v>0.88903143040410515</v>
      </c>
      <c r="G1295" s="37">
        <v>0.10992978936810431</v>
      </c>
      <c r="H1295" s="38">
        <v>51094</v>
      </c>
      <c r="I1295" s="38">
        <v>47463</v>
      </c>
      <c r="J1295" s="27" t="s">
        <v>20</v>
      </c>
      <c r="K1295" s="7"/>
      <c r="L1295" s="40">
        <f t="shared" si="140"/>
        <v>0.89260183775512569</v>
      </c>
      <c r="M1295" s="40">
        <f t="shared" si="141"/>
        <v>0.1322173277946922</v>
      </c>
      <c r="N1295" s="40">
        <f t="shared" si="142"/>
        <v>0.27235898037292511</v>
      </c>
      <c r="O1295" s="40">
        <f t="shared" si="143"/>
        <v>0.39533392193773009</v>
      </c>
      <c r="P1295" s="41">
        <v>0.25</v>
      </c>
      <c r="Q1295" s="37">
        <f t="shared" si="144"/>
        <v>1.942512067860473</v>
      </c>
      <c r="R1295" s="17"/>
      <c r="S1295" s="44">
        <f t="shared" si="145"/>
        <v>0.28699999999999998</v>
      </c>
      <c r="T1295" s="40">
        <f t="shared" si="146"/>
        <v>0.91479999999999995</v>
      </c>
      <c r="U1295" s="7"/>
      <c r="AF1295" s="3"/>
      <c r="AJ1295" s="7"/>
    </row>
    <row r="1296" spans="1:36" s="25" customFormat="1" x14ac:dyDescent="0.25">
      <c r="A1296" s="27">
        <v>32029</v>
      </c>
      <c r="B1296" s="11" t="s">
        <v>1371</v>
      </c>
      <c r="C1296" s="11" t="s">
        <v>1379</v>
      </c>
      <c r="D1296" s="11"/>
      <c r="E1296" s="13"/>
      <c r="F1296" s="37">
        <v>0.97834803528468328</v>
      </c>
      <c r="G1296" s="37">
        <v>0.18841940532081378</v>
      </c>
      <c r="H1296" s="38">
        <v>62561</v>
      </c>
      <c r="I1296" s="38">
        <v>44948</v>
      </c>
      <c r="J1296" s="27" t="s">
        <v>22</v>
      </c>
      <c r="K1296" s="7"/>
      <c r="L1296" s="40">
        <f t="shared" si="140"/>
        <v>0.98227714386012377</v>
      </c>
      <c r="M1296" s="40">
        <f t="shared" si="141"/>
        <v>0.22662019475688375</v>
      </c>
      <c r="N1296" s="40">
        <f t="shared" si="142"/>
        <v>0.33348436550496274</v>
      </c>
      <c r="O1296" s="40">
        <f t="shared" si="143"/>
        <v>0.37438571357177364</v>
      </c>
      <c r="P1296" s="41">
        <v>0.6</v>
      </c>
      <c r="Q1296" s="37">
        <f t="shared" si="144"/>
        <v>2.5167674176937438</v>
      </c>
      <c r="R1296" s="17"/>
      <c r="S1296" s="44">
        <f t="shared" si="145"/>
        <v>0.73499999999999999</v>
      </c>
      <c r="T1296" s="40">
        <f t="shared" si="146"/>
        <v>1.0940000000000001</v>
      </c>
      <c r="U1296" s="7"/>
      <c r="AF1296" s="3"/>
    </row>
    <row r="1297" spans="1:36" s="25" customFormat="1" x14ac:dyDescent="0.25">
      <c r="A1297" s="27">
        <v>32031</v>
      </c>
      <c r="B1297" s="11" t="s">
        <v>1371</v>
      </c>
      <c r="C1297" s="11" t="s">
        <v>1380</v>
      </c>
      <c r="D1297" s="11"/>
      <c r="E1297" s="13"/>
      <c r="F1297" s="37">
        <v>0.89476475788232979</v>
      </c>
      <c r="G1297" s="37">
        <v>0.26838656397551208</v>
      </c>
      <c r="H1297" s="38">
        <v>53994</v>
      </c>
      <c r="I1297" s="38">
        <v>48402</v>
      </c>
      <c r="J1297" s="27" t="s">
        <v>17</v>
      </c>
      <c r="K1297" s="7"/>
      <c r="L1297" s="40">
        <f t="shared" si="140"/>
        <v>0.8983581906449094</v>
      </c>
      <c r="M1297" s="40">
        <f t="shared" si="141"/>
        <v>0.32280016644093873</v>
      </c>
      <c r="N1297" s="40">
        <f t="shared" si="142"/>
        <v>0.2878175673514643</v>
      </c>
      <c r="O1297" s="40">
        <f t="shared" si="143"/>
        <v>0.40315514168152061</v>
      </c>
      <c r="P1297" s="41">
        <v>0.75</v>
      </c>
      <c r="Q1297" s="37">
        <f t="shared" si="144"/>
        <v>2.6621310661188331</v>
      </c>
      <c r="R1297" s="17"/>
      <c r="S1297" s="44">
        <f t="shared" si="145"/>
        <v>0.81699999999999995</v>
      </c>
      <c r="T1297" s="40">
        <f t="shared" si="146"/>
        <v>1.1268</v>
      </c>
      <c r="U1297" s="7"/>
      <c r="Z1297" s="7"/>
      <c r="AA1297" s="7"/>
      <c r="AB1297" s="7"/>
      <c r="AC1297" s="7"/>
      <c r="AD1297" s="7"/>
      <c r="AE1297" s="7"/>
      <c r="AF1297" s="3"/>
      <c r="AJ1297" s="7"/>
    </row>
    <row r="1298" spans="1:36" s="25" customFormat="1" x14ac:dyDescent="0.25">
      <c r="A1298" s="27">
        <v>32033</v>
      </c>
      <c r="B1298" s="11" t="s">
        <v>1371</v>
      </c>
      <c r="C1298" s="11" t="s">
        <v>1381</v>
      </c>
      <c r="D1298" s="11"/>
      <c r="E1298" s="13"/>
      <c r="F1298" s="37">
        <v>0.91529201961658491</v>
      </c>
      <c r="G1298" s="37">
        <v>0.13081815553628215</v>
      </c>
      <c r="H1298" s="38">
        <v>46505</v>
      </c>
      <c r="I1298" s="38">
        <v>53323</v>
      </c>
      <c r="J1298" s="27" t="s">
        <v>20</v>
      </c>
      <c r="K1298" s="7"/>
      <c r="L1298" s="40">
        <f t="shared" si="140"/>
        <v>0.91896789118131017</v>
      </c>
      <c r="M1298" s="40">
        <f t="shared" si="141"/>
        <v>0.15734067218231326</v>
      </c>
      <c r="N1298" s="40">
        <f t="shared" si="142"/>
        <v>0.24789709911619526</v>
      </c>
      <c r="O1298" s="40">
        <f t="shared" si="143"/>
        <v>0.44414366389578369</v>
      </c>
      <c r="P1298" s="41">
        <v>0.25</v>
      </c>
      <c r="Q1298" s="37">
        <f t="shared" si="144"/>
        <v>2.0183493263756023</v>
      </c>
      <c r="R1298" s="17"/>
      <c r="S1298" s="44">
        <f t="shared" si="145"/>
        <v>0.35499999999999998</v>
      </c>
      <c r="T1298" s="40">
        <f t="shared" si="146"/>
        <v>0.94199999999999995</v>
      </c>
      <c r="U1298" s="7"/>
      <c r="AF1298" s="3"/>
      <c r="AJ1298" s="7"/>
    </row>
    <row r="1299" spans="1:36" s="25" customFormat="1" x14ac:dyDescent="0.25">
      <c r="A1299" s="27">
        <v>32510</v>
      </c>
      <c r="B1299" s="11" t="s">
        <v>1371</v>
      </c>
      <c r="C1299" s="11" t="s">
        <v>1382</v>
      </c>
      <c r="D1299" s="11"/>
      <c r="E1299" s="13"/>
      <c r="F1299" s="37">
        <v>0.90027363940407423</v>
      </c>
      <c r="G1299" s="37">
        <v>0.20898033126293997</v>
      </c>
      <c r="H1299" s="38">
        <v>53987</v>
      </c>
      <c r="I1299" s="38">
        <v>50094</v>
      </c>
      <c r="J1299" s="27" t="s">
        <v>17</v>
      </c>
      <c r="K1299" s="7"/>
      <c r="L1299" s="40">
        <f t="shared" si="140"/>
        <v>0.90388919618882957</v>
      </c>
      <c r="M1299" s="40">
        <f t="shared" si="141"/>
        <v>0.25134971257620248</v>
      </c>
      <c r="N1299" s="40">
        <f t="shared" si="142"/>
        <v>0.28778025352082642</v>
      </c>
      <c r="O1299" s="40">
        <f t="shared" si="143"/>
        <v>0.41724832997384598</v>
      </c>
      <c r="P1299" s="41">
        <v>0.75</v>
      </c>
      <c r="Q1299" s="37">
        <f t="shared" si="144"/>
        <v>2.6102674922597044</v>
      </c>
      <c r="R1299" s="17"/>
      <c r="S1299" s="44">
        <f t="shared" si="145"/>
        <v>0.79100000000000004</v>
      </c>
      <c r="T1299" s="40">
        <f t="shared" si="146"/>
        <v>1.1164000000000001</v>
      </c>
      <c r="U1299" s="7"/>
      <c r="AF1299" s="3"/>
    </row>
    <row r="1300" spans="1:36" s="25" customFormat="1" x14ac:dyDescent="0.25">
      <c r="A1300" s="27">
        <v>33003</v>
      </c>
      <c r="B1300" s="11" t="s">
        <v>1383</v>
      </c>
      <c r="C1300" s="11" t="s">
        <v>179</v>
      </c>
      <c r="D1300" s="11"/>
      <c r="E1300" s="13"/>
      <c r="F1300" s="37">
        <v>0.93727179786767922</v>
      </c>
      <c r="G1300" s="37">
        <v>0.29902788932893898</v>
      </c>
      <c r="H1300" s="38">
        <v>50865</v>
      </c>
      <c r="I1300" s="38">
        <v>35514</v>
      </c>
      <c r="J1300" s="27" t="s">
        <v>20</v>
      </c>
      <c r="K1300" s="7"/>
      <c r="L1300" s="40">
        <f t="shared" si="140"/>
        <v>0.94103594163421611</v>
      </c>
      <c r="M1300" s="40">
        <f t="shared" si="141"/>
        <v>0.3596538180453448</v>
      </c>
      <c r="N1300" s="40">
        <f t="shared" si="142"/>
        <v>0.27113828505634391</v>
      </c>
      <c r="O1300" s="40">
        <f t="shared" si="143"/>
        <v>0.29580702660380814</v>
      </c>
      <c r="P1300" s="41">
        <v>0.25</v>
      </c>
      <c r="Q1300" s="37">
        <f t="shared" si="144"/>
        <v>2.1176350713397127</v>
      </c>
      <c r="R1300" s="17"/>
      <c r="S1300" s="44">
        <f t="shared" si="145"/>
        <v>0.44600000000000001</v>
      </c>
      <c r="T1300" s="40">
        <f t="shared" si="146"/>
        <v>0.97840000000000005</v>
      </c>
      <c r="U1300" s="7"/>
      <c r="AF1300" s="3"/>
    </row>
    <row r="1301" spans="1:36" s="25" customFormat="1" x14ac:dyDescent="0.25">
      <c r="A1301" s="27">
        <v>33007</v>
      </c>
      <c r="B1301" s="11" t="s">
        <v>1383</v>
      </c>
      <c r="C1301" s="11" t="s">
        <v>1402</v>
      </c>
      <c r="D1301" s="11"/>
      <c r="E1301" s="13"/>
      <c r="F1301" s="37">
        <v>0.90682616330114141</v>
      </c>
      <c r="G1301" s="37">
        <v>0.16147955026886102</v>
      </c>
      <c r="H1301" s="38">
        <v>41774</v>
      </c>
      <c r="I1301" s="38">
        <v>37312</v>
      </c>
      <c r="J1301" s="27" t="s">
        <v>25</v>
      </c>
      <c r="K1301" s="7"/>
      <c r="L1301" s="40">
        <f t="shared" si="140"/>
        <v>0.9104680354429131</v>
      </c>
      <c r="M1301" s="40">
        <f t="shared" si="141"/>
        <v>0.19421846209988469</v>
      </c>
      <c r="N1301" s="40">
        <f t="shared" si="142"/>
        <v>0.22267828015224042</v>
      </c>
      <c r="O1301" s="40">
        <f t="shared" si="143"/>
        <v>0.31078312149127924</v>
      </c>
      <c r="P1301" s="41">
        <v>0.5</v>
      </c>
      <c r="Q1301" s="37">
        <f t="shared" si="144"/>
        <v>2.1381478991863174</v>
      </c>
      <c r="R1301" s="17"/>
      <c r="S1301" s="44">
        <f t="shared" si="145"/>
        <v>0.46400000000000002</v>
      </c>
      <c r="T1301" s="40">
        <f t="shared" si="146"/>
        <v>0.98560000000000003</v>
      </c>
      <c r="U1301" s="7"/>
      <c r="AF1301" s="3"/>
    </row>
    <row r="1302" spans="1:36" s="25" customFormat="1" x14ac:dyDescent="0.25">
      <c r="A1302" s="27">
        <v>33009</v>
      </c>
      <c r="B1302" s="11" t="s">
        <v>1383</v>
      </c>
      <c r="C1302" s="11" t="s">
        <v>1433</v>
      </c>
      <c r="D1302" s="11"/>
      <c r="E1302" s="13"/>
      <c r="F1302" s="37">
        <v>0.94211321100077794</v>
      </c>
      <c r="G1302" s="37">
        <v>0.3696571238348868</v>
      </c>
      <c r="H1302" s="38">
        <v>53386</v>
      </c>
      <c r="I1302" s="38">
        <v>53855</v>
      </c>
      <c r="J1302" s="27" t="s">
        <v>25</v>
      </c>
      <c r="K1302" s="7"/>
      <c r="L1302" s="40">
        <f t="shared" si="140"/>
        <v>0.9458967981935521</v>
      </c>
      <c r="M1302" s="40">
        <f t="shared" si="141"/>
        <v>0.44460266316039415</v>
      </c>
      <c r="N1302" s="40">
        <f t="shared" si="142"/>
        <v>0.28457659463320506</v>
      </c>
      <c r="O1302" s="40">
        <f t="shared" si="143"/>
        <v>0.44857485548651488</v>
      </c>
      <c r="P1302" s="41">
        <v>0.5</v>
      </c>
      <c r="Q1302" s="37">
        <f t="shared" si="144"/>
        <v>2.6236509114736664</v>
      </c>
      <c r="R1302" s="17"/>
      <c r="S1302" s="44">
        <f t="shared" si="145"/>
        <v>0.80100000000000005</v>
      </c>
      <c r="T1302" s="40">
        <f t="shared" si="146"/>
        <v>1.1204000000000001</v>
      </c>
      <c r="U1302" s="7"/>
      <c r="AF1302" s="3"/>
    </row>
    <row r="1303" spans="1:36" s="25" customFormat="1" x14ac:dyDescent="0.25">
      <c r="A1303" s="27">
        <v>33011</v>
      </c>
      <c r="B1303" s="11" t="s">
        <v>1383</v>
      </c>
      <c r="C1303" s="11" t="s">
        <v>1461</v>
      </c>
      <c r="D1303" s="11"/>
      <c r="E1303" s="13"/>
      <c r="F1303" s="37">
        <v>0.94351741618341722</v>
      </c>
      <c r="G1303" s="37">
        <v>0.35295475530932596</v>
      </c>
      <c r="H1303" s="38">
        <v>70472</v>
      </c>
      <c r="I1303" s="38">
        <v>58801</v>
      </c>
      <c r="J1303" s="27" t="s">
        <v>17</v>
      </c>
      <c r="K1303" s="7"/>
      <c r="L1303" s="40">
        <f t="shared" si="140"/>
        <v>0.94730664275443499</v>
      </c>
      <c r="M1303" s="40">
        <f t="shared" si="141"/>
        <v>0.42451399977819565</v>
      </c>
      <c r="N1303" s="40">
        <f t="shared" si="142"/>
        <v>0.37565432467297094</v>
      </c>
      <c r="O1303" s="40">
        <f t="shared" si="143"/>
        <v>0.4897716103883123</v>
      </c>
      <c r="P1303" s="41">
        <v>0.75</v>
      </c>
      <c r="Q1303" s="37">
        <f t="shared" si="144"/>
        <v>2.9872465775939139</v>
      </c>
      <c r="R1303" s="17"/>
      <c r="S1303" s="44">
        <f t="shared" si="145"/>
        <v>0.93799999999999994</v>
      </c>
      <c r="T1303" s="40">
        <f t="shared" si="146"/>
        <v>1.1752</v>
      </c>
      <c r="U1303" s="7"/>
      <c r="AF1303" s="3"/>
      <c r="AJ1303" s="7"/>
    </row>
    <row r="1304" spans="1:36" s="25" customFormat="1" x14ac:dyDescent="0.25">
      <c r="A1304" s="27">
        <v>33013</v>
      </c>
      <c r="B1304" s="11" t="s">
        <v>1383</v>
      </c>
      <c r="C1304" s="11" t="s">
        <v>1465</v>
      </c>
      <c r="D1304" s="11"/>
      <c r="E1304" s="13"/>
      <c r="F1304" s="37">
        <v>0.94441111256032351</v>
      </c>
      <c r="G1304" s="37">
        <v>0.33436672670190049</v>
      </c>
      <c r="H1304" s="38">
        <v>65487</v>
      </c>
      <c r="I1304" s="38">
        <v>51009</v>
      </c>
      <c r="J1304" s="27" t="s">
        <v>25</v>
      </c>
      <c r="K1304" s="7"/>
      <c r="L1304" s="40">
        <f t="shared" si="140"/>
        <v>0.94820392827341715</v>
      </c>
      <c r="M1304" s="40">
        <f t="shared" si="141"/>
        <v>0.40215737119214862</v>
      </c>
      <c r="N1304" s="40">
        <f t="shared" si="142"/>
        <v>0.34908154671158542</v>
      </c>
      <c r="O1304" s="40">
        <f t="shared" si="143"/>
        <v>0.42486964633760349</v>
      </c>
      <c r="P1304" s="41">
        <v>0.5</v>
      </c>
      <c r="Q1304" s="37">
        <f t="shared" si="144"/>
        <v>2.624312492514755</v>
      </c>
      <c r="R1304" s="17"/>
      <c r="S1304" s="44">
        <f t="shared" si="145"/>
        <v>0.80200000000000005</v>
      </c>
      <c r="T1304" s="40">
        <f t="shared" si="146"/>
        <v>1.1208</v>
      </c>
      <c r="U1304" s="7"/>
      <c r="AF1304" s="3"/>
    </row>
    <row r="1305" spans="1:36" s="25" customFormat="1" x14ac:dyDescent="0.25">
      <c r="A1305" s="27">
        <v>33015</v>
      </c>
      <c r="B1305" s="11" t="s">
        <v>1383</v>
      </c>
      <c r="C1305" s="11" t="s">
        <v>1474</v>
      </c>
      <c r="D1305" s="11"/>
      <c r="E1305" s="13"/>
      <c r="F1305" s="37">
        <v>0.96481595469654069</v>
      </c>
      <c r="G1305" s="37">
        <v>0.36685987208802046</v>
      </c>
      <c r="H1305" s="38">
        <v>77939</v>
      </c>
      <c r="I1305" s="38">
        <v>53072</v>
      </c>
      <c r="J1305" s="27" t="s">
        <v>17</v>
      </c>
      <c r="K1305" s="7"/>
      <c r="L1305" s="40">
        <f t="shared" si="140"/>
        <v>0.96869071756680791</v>
      </c>
      <c r="M1305" s="40">
        <f t="shared" si="141"/>
        <v>0.44123828710486235</v>
      </c>
      <c r="N1305" s="40">
        <f t="shared" si="142"/>
        <v>0.41545752086909243</v>
      </c>
      <c r="O1305" s="40">
        <f t="shared" si="143"/>
        <v>0.44205300771293876</v>
      </c>
      <c r="P1305" s="41">
        <v>0.75</v>
      </c>
      <c r="Q1305" s="37">
        <f t="shared" si="144"/>
        <v>3.0174395332537012</v>
      </c>
      <c r="R1305" s="17"/>
      <c r="S1305" s="44">
        <f t="shared" si="145"/>
        <v>0.94599999999999995</v>
      </c>
      <c r="T1305" s="40">
        <f t="shared" si="146"/>
        <v>1.1783999999999999</v>
      </c>
      <c r="U1305" s="7"/>
      <c r="AF1305" s="3"/>
    </row>
    <row r="1306" spans="1:36" s="25" customFormat="1" x14ac:dyDescent="0.25">
      <c r="A1306" s="27">
        <v>34001</v>
      </c>
      <c r="B1306" s="11" t="s">
        <v>1478</v>
      </c>
      <c r="C1306" s="11" t="s">
        <v>1479</v>
      </c>
      <c r="D1306" s="11"/>
      <c r="E1306" s="13"/>
      <c r="F1306" s="37">
        <v>0.89909792478262807</v>
      </c>
      <c r="G1306" s="37">
        <v>0.24089403080110944</v>
      </c>
      <c r="H1306" s="38">
        <v>54559</v>
      </c>
      <c r="I1306" s="38">
        <v>48716</v>
      </c>
      <c r="J1306" s="27" t="s">
        <v>17</v>
      </c>
      <c r="K1306" s="7"/>
      <c r="L1306" s="40">
        <f t="shared" si="140"/>
        <v>0.90270875982191578</v>
      </c>
      <c r="M1306" s="40">
        <f t="shared" si="141"/>
        <v>0.28973370382401753</v>
      </c>
      <c r="N1306" s="40">
        <f t="shared" si="142"/>
        <v>0.29082932653866245</v>
      </c>
      <c r="O1306" s="40">
        <f t="shared" si="143"/>
        <v>0.40577054423695214</v>
      </c>
      <c r="P1306" s="41">
        <v>0.75</v>
      </c>
      <c r="Q1306" s="37">
        <f t="shared" si="144"/>
        <v>2.6390423344215481</v>
      </c>
      <c r="R1306" s="17"/>
      <c r="S1306" s="44">
        <f t="shared" si="145"/>
        <v>0.80800000000000005</v>
      </c>
      <c r="T1306" s="40">
        <f t="shared" si="146"/>
        <v>1.1232</v>
      </c>
      <c r="U1306" s="7"/>
      <c r="AF1306" s="3"/>
    </row>
    <row r="1307" spans="1:36" s="25" customFormat="1" x14ac:dyDescent="0.25">
      <c r="A1307" s="27">
        <v>34005</v>
      </c>
      <c r="B1307" s="11" t="s">
        <v>1478</v>
      </c>
      <c r="C1307" s="11" t="s">
        <v>1483</v>
      </c>
      <c r="D1307" s="11"/>
      <c r="E1307" s="13"/>
      <c r="F1307" s="37">
        <v>0.96062719878294389</v>
      </c>
      <c r="G1307" s="37">
        <v>0.34153815159254708</v>
      </c>
      <c r="H1307" s="38">
        <v>78229</v>
      </c>
      <c r="I1307" s="38">
        <v>58045</v>
      </c>
      <c r="J1307" s="27" t="s">
        <v>17</v>
      </c>
      <c r="K1307" s="7"/>
      <c r="L1307" s="40">
        <f t="shared" si="140"/>
        <v>0.96448513934030511</v>
      </c>
      <c r="M1307" s="40">
        <f t="shared" si="141"/>
        <v>0.41078275509374601</v>
      </c>
      <c r="N1307" s="40">
        <f t="shared" si="142"/>
        <v>0.41700337956694633</v>
      </c>
      <c r="O1307" s="40">
        <f t="shared" si="143"/>
        <v>0.48347465391727334</v>
      </c>
      <c r="P1307" s="41">
        <v>0.75</v>
      </c>
      <c r="Q1307" s="37">
        <f t="shared" si="144"/>
        <v>3.0257459279182708</v>
      </c>
      <c r="R1307" s="17"/>
      <c r="S1307" s="44">
        <f t="shared" si="145"/>
        <v>0.94799999999999995</v>
      </c>
      <c r="T1307" s="40">
        <f t="shared" si="146"/>
        <v>1.1792</v>
      </c>
      <c r="U1307" s="7"/>
      <c r="AF1307" s="3"/>
    </row>
    <row r="1308" spans="1:36" s="25" customFormat="1" x14ac:dyDescent="0.25">
      <c r="A1308" s="27">
        <v>34007</v>
      </c>
      <c r="B1308" s="11" t="s">
        <v>1478</v>
      </c>
      <c r="C1308" s="11" t="s">
        <v>441</v>
      </c>
      <c r="D1308" s="11"/>
      <c r="E1308" s="13"/>
      <c r="F1308" s="37">
        <v>0.90561921205462248</v>
      </c>
      <c r="G1308" s="37">
        <v>0.2867776483672379</v>
      </c>
      <c r="H1308" s="38">
        <v>62320</v>
      </c>
      <c r="I1308" s="38">
        <v>54795</v>
      </c>
      <c r="J1308" s="27" t="s">
        <v>17</v>
      </c>
      <c r="K1308" s="7"/>
      <c r="L1308" s="40">
        <f t="shared" si="140"/>
        <v>0.90925623700263303</v>
      </c>
      <c r="M1308" s="40">
        <f t="shared" si="141"/>
        <v>0.34491992167287394</v>
      </c>
      <c r="N1308" s="40">
        <f t="shared" si="142"/>
        <v>0.33219970362157381</v>
      </c>
      <c r="O1308" s="40">
        <f t="shared" si="143"/>
        <v>0.45640440453780673</v>
      </c>
      <c r="P1308" s="41">
        <v>0.75</v>
      </c>
      <c r="Q1308" s="37">
        <f t="shared" si="144"/>
        <v>2.7927802668348876</v>
      </c>
      <c r="R1308" s="17"/>
      <c r="S1308" s="44">
        <f t="shared" si="145"/>
        <v>0.88400000000000001</v>
      </c>
      <c r="T1308" s="40">
        <f t="shared" si="146"/>
        <v>1.1536</v>
      </c>
      <c r="U1308" s="7"/>
      <c r="AF1308" s="3"/>
      <c r="AJ1308" s="7"/>
    </row>
    <row r="1309" spans="1:36" s="25" customFormat="1" x14ac:dyDescent="0.25">
      <c r="A1309" s="27">
        <v>34009</v>
      </c>
      <c r="B1309" s="11" t="s">
        <v>1478</v>
      </c>
      <c r="C1309" s="11" t="s">
        <v>1485</v>
      </c>
      <c r="D1309" s="11"/>
      <c r="E1309" s="13"/>
      <c r="F1309" s="37">
        <v>0.93542861138302336</v>
      </c>
      <c r="G1309" s="37">
        <v>0.27570632597928862</v>
      </c>
      <c r="H1309" s="38">
        <v>56370</v>
      </c>
      <c r="I1309" s="38">
        <v>37447</v>
      </c>
      <c r="J1309" s="27" t="s">
        <v>17</v>
      </c>
      <c r="K1309" s="7"/>
      <c r="L1309" s="40">
        <f t="shared" si="140"/>
        <v>0.93918535279420012</v>
      </c>
      <c r="M1309" s="40">
        <f t="shared" si="141"/>
        <v>0.33160396182520663</v>
      </c>
      <c r="N1309" s="40">
        <f t="shared" si="142"/>
        <v>0.30048294757939847</v>
      </c>
      <c r="O1309" s="40">
        <f t="shared" si="143"/>
        <v>0.31190757800396474</v>
      </c>
      <c r="P1309" s="41">
        <v>0.75</v>
      </c>
      <c r="Q1309" s="37">
        <f t="shared" si="144"/>
        <v>2.6331798402027697</v>
      </c>
      <c r="R1309" s="17"/>
      <c r="S1309" s="44">
        <f t="shared" si="145"/>
        <v>0.80600000000000005</v>
      </c>
      <c r="T1309" s="40">
        <f t="shared" si="146"/>
        <v>1.1224000000000001</v>
      </c>
      <c r="U1309" s="7"/>
      <c r="AF1309" s="3"/>
    </row>
    <row r="1310" spans="1:36" s="25" customFormat="1" x14ac:dyDescent="0.25">
      <c r="A1310" s="27">
        <v>34011</v>
      </c>
      <c r="B1310" s="11" t="s">
        <v>1478</v>
      </c>
      <c r="C1310" s="11" t="s">
        <v>691</v>
      </c>
      <c r="D1310" s="11"/>
      <c r="E1310" s="13"/>
      <c r="F1310" s="37">
        <v>0.87090384288867506</v>
      </c>
      <c r="G1310" s="37">
        <v>0.14032296708035844</v>
      </c>
      <c r="H1310" s="38">
        <v>51530</v>
      </c>
      <c r="I1310" s="38">
        <v>52628</v>
      </c>
      <c r="J1310" s="27" t="s">
        <v>17</v>
      </c>
      <c r="K1310" s="7"/>
      <c r="L1310" s="40">
        <f t="shared" si="140"/>
        <v>0.87440144868340874</v>
      </c>
      <c r="M1310" s="40">
        <f t="shared" si="141"/>
        <v>0.16877252146332838</v>
      </c>
      <c r="N1310" s="40">
        <f t="shared" si="142"/>
        <v>0.27468309896693993</v>
      </c>
      <c r="O1310" s="40">
        <f t="shared" si="143"/>
        <v>0.43835479518232856</v>
      </c>
      <c r="P1310" s="41">
        <v>0.75</v>
      </c>
      <c r="Q1310" s="37">
        <f t="shared" si="144"/>
        <v>2.5062118642960058</v>
      </c>
      <c r="R1310" s="17"/>
      <c r="S1310" s="44">
        <f t="shared" si="145"/>
        <v>0.72599999999999998</v>
      </c>
      <c r="T1310" s="40">
        <f t="shared" si="146"/>
        <v>1.0904</v>
      </c>
      <c r="U1310" s="7"/>
      <c r="AF1310" s="3"/>
    </row>
    <row r="1311" spans="1:36" s="25" customFormat="1" x14ac:dyDescent="0.25">
      <c r="A1311" s="27">
        <v>34013</v>
      </c>
      <c r="B1311" s="11" t="s">
        <v>1478</v>
      </c>
      <c r="C1311" s="11" t="s">
        <v>1491</v>
      </c>
      <c r="D1311" s="11"/>
      <c r="E1311" s="13"/>
      <c r="F1311" s="37">
        <v>0.8671875</v>
      </c>
      <c r="G1311" s="37">
        <v>0.31803943032152132</v>
      </c>
      <c r="H1311" s="38">
        <v>55027</v>
      </c>
      <c r="I1311" s="38">
        <v>68631</v>
      </c>
      <c r="J1311" s="27" t="s">
        <v>17</v>
      </c>
      <c r="K1311" s="7"/>
      <c r="L1311" s="40">
        <f t="shared" si="140"/>
        <v>0.8706701807228916</v>
      </c>
      <c r="M1311" s="40">
        <f t="shared" si="141"/>
        <v>0.38251982335425533</v>
      </c>
      <c r="N1311" s="40">
        <f t="shared" si="142"/>
        <v>0.29332402264416463</v>
      </c>
      <c r="O1311" s="40">
        <f t="shared" si="143"/>
        <v>0.57164870312682203</v>
      </c>
      <c r="P1311" s="41">
        <v>0.75</v>
      </c>
      <c r="Q1311" s="37">
        <f t="shared" si="144"/>
        <v>2.8681627298481338</v>
      </c>
      <c r="R1311" s="17"/>
      <c r="S1311" s="44">
        <f t="shared" si="145"/>
        <v>0.90800000000000003</v>
      </c>
      <c r="T1311" s="40">
        <f t="shared" si="146"/>
        <v>1.1632</v>
      </c>
      <c r="U1311" s="7"/>
      <c r="AF1311" s="3"/>
    </row>
    <row r="1312" spans="1:36" s="25" customFormat="1" x14ac:dyDescent="0.25">
      <c r="A1312" s="27">
        <v>34015</v>
      </c>
      <c r="B1312" s="11" t="s">
        <v>1478</v>
      </c>
      <c r="C1312" s="11" t="s">
        <v>1492</v>
      </c>
      <c r="D1312" s="11"/>
      <c r="E1312" s="13"/>
      <c r="F1312" s="37">
        <v>0.94701811493522814</v>
      </c>
      <c r="G1312" s="37">
        <v>0.2805015673981191</v>
      </c>
      <c r="H1312" s="38">
        <v>74915</v>
      </c>
      <c r="I1312" s="38">
        <v>49024</v>
      </c>
      <c r="J1312" s="27" t="s">
        <v>17</v>
      </c>
      <c r="K1312" s="7"/>
      <c r="L1312" s="40">
        <f t="shared" si="140"/>
        <v>0.95082140053737763</v>
      </c>
      <c r="M1312" s="40">
        <f t="shared" si="141"/>
        <v>0.33737140675685451</v>
      </c>
      <c r="N1312" s="40">
        <f t="shared" si="142"/>
        <v>0.39933794603353978</v>
      </c>
      <c r="O1312" s="40">
        <f t="shared" si="143"/>
        <v>0.40833597094737545</v>
      </c>
      <c r="P1312" s="41">
        <v>0.75</v>
      </c>
      <c r="Q1312" s="37">
        <f t="shared" si="144"/>
        <v>2.8458667242751474</v>
      </c>
      <c r="R1312" s="17"/>
      <c r="S1312" s="44">
        <f t="shared" si="145"/>
        <v>0.90100000000000002</v>
      </c>
      <c r="T1312" s="40">
        <f t="shared" si="146"/>
        <v>1.1604000000000001</v>
      </c>
      <c r="U1312" s="7"/>
      <c r="AF1312" s="3"/>
    </row>
    <row r="1313" spans="1:36" s="25" customFormat="1" x14ac:dyDescent="0.25">
      <c r="A1313" s="27">
        <v>34017</v>
      </c>
      <c r="B1313" s="11" t="s">
        <v>1478</v>
      </c>
      <c r="C1313" s="11" t="s">
        <v>1493</v>
      </c>
      <c r="D1313" s="11"/>
      <c r="E1313" s="13"/>
      <c r="F1313" s="37">
        <v>0.86653143204126437</v>
      </c>
      <c r="G1313" s="37">
        <v>0.35906574073445524</v>
      </c>
      <c r="H1313" s="38">
        <v>58722</v>
      </c>
      <c r="I1313" s="38">
        <v>75050</v>
      </c>
      <c r="J1313" s="27" t="s">
        <v>17</v>
      </c>
      <c r="K1313" s="7"/>
      <c r="L1313" s="40">
        <f t="shared" si="140"/>
        <v>0.87001147795307665</v>
      </c>
      <c r="M1313" s="40">
        <f t="shared" si="141"/>
        <v>0.43186394711956061</v>
      </c>
      <c r="N1313" s="40">
        <f t="shared" si="142"/>
        <v>0.31302039467371723</v>
      </c>
      <c r="O1313" s="40">
        <f t="shared" si="143"/>
        <v>0.62511452797814393</v>
      </c>
      <c r="P1313" s="41">
        <v>0.75</v>
      </c>
      <c r="Q1313" s="37">
        <f t="shared" si="144"/>
        <v>2.9900103477244984</v>
      </c>
      <c r="R1313" s="17"/>
      <c r="S1313" s="44">
        <f t="shared" si="145"/>
        <v>0.93799999999999994</v>
      </c>
      <c r="T1313" s="40">
        <f t="shared" si="146"/>
        <v>1.1752</v>
      </c>
      <c r="U1313" s="7"/>
      <c r="AF1313" s="3"/>
    </row>
    <row r="1314" spans="1:36" s="25" customFormat="1" x14ac:dyDescent="0.25">
      <c r="A1314" s="27">
        <v>34023</v>
      </c>
      <c r="B1314" s="11" t="s">
        <v>1478</v>
      </c>
      <c r="C1314" s="11" t="s">
        <v>1494</v>
      </c>
      <c r="D1314" s="11"/>
      <c r="E1314" s="13"/>
      <c r="F1314" s="37">
        <v>0.94595101533115489</v>
      </c>
      <c r="G1314" s="37">
        <v>0.39753460072410074</v>
      </c>
      <c r="H1314" s="38">
        <v>79442</v>
      </c>
      <c r="I1314" s="38">
        <v>67621</v>
      </c>
      <c r="J1314" s="27" t="s">
        <v>17</v>
      </c>
      <c r="K1314" s="7"/>
      <c r="L1314" s="40">
        <f t="shared" si="140"/>
        <v>0.94975001539272574</v>
      </c>
      <c r="M1314" s="40">
        <f t="shared" si="141"/>
        <v>0.47813211428676555</v>
      </c>
      <c r="N1314" s="40">
        <f t="shared" si="142"/>
        <v>0.4234693333617629</v>
      </c>
      <c r="O1314" s="40">
        <f t="shared" si="143"/>
        <v>0.56323610255043399</v>
      </c>
      <c r="P1314" s="41">
        <v>0.75</v>
      </c>
      <c r="Q1314" s="37">
        <f t="shared" si="144"/>
        <v>3.1645875655916882</v>
      </c>
      <c r="R1314" s="17"/>
      <c r="S1314" s="44">
        <f t="shared" si="145"/>
        <v>0.96899999999999997</v>
      </c>
      <c r="T1314" s="40">
        <f t="shared" si="146"/>
        <v>1.1876</v>
      </c>
      <c r="U1314" s="7"/>
      <c r="Z1314" s="7"/>
      <c r="AA1314" s="7"/>
      <c r="AB1314" s="7"/>
      <c r="AC1314" s="7"/>
      <c r="AD1314" s="7"/>
      <c r="AE1314" s="7"/>
      <c r="AF1314" s="3"/>
    </row>
    <row r="1315" spans="1:36" s="25" customFormat="1" x14ac:dyDescent="0.25">
      <c r="A1315" s="27">
        <v>34025</v>
      </c>
      <c r="B1315" s="11" t="s">
        <v>1478</v>
      </c>
      <c r="C1315" s="11" t="s">
        <v>1495</v>
      </c>
      <c r="D1315" s="11"/>
      <c r="E1315" s="13"/>
      <c r="F1315" s="37">
        <v>0.95157432748970583</v>
      </c>
      <c r="G1315" s="37">
        <v>0.40300761663111617</v>
      </c>
      <c r="H1315" s="38">
        <v>84746</v>
      </c>
      <c r="I1315" s="38">
        <v>52827</v>
      </c>
      <c r="J1315" s="27" t="s">
        <v>17</v>
      </c>
      <c r="K1315" s="7"/>
      <c r="L1315" s="40">
        <f t="shared" si="140"/>
        <v>0.95539591113424283</v>
      </c>
      <c r="M1315" s="40">
        <f t="shared" si="141"/>
        <v>0.48471474800564157</v>
      </c>
      <c r="N1315" s="40">
        <f t="shared" si="142"/>
        <v>0.45174255589078777</v>
      </c>
      <c r="O1315" s="40">
        <f t="shared" si="143"/>
        <v>0.44001232737510204</v>
      </c>
      <c r="P1315" s="41">
        <v>0.75</v>
      </c>
      <c r="Q1315" s="37">
        <f t="shared" si="144"/>
        <v>3.0818655424057741</v>
      </c>
      <c r="R1315" s="17"/>
      <c r="S1315" s="44">
        <f t="shared" si="145"/>
        <v>0.96</v>
      </c>
      <c r="T1315" s="40">
        <f t="shared" si="146"/>
        <v>1.1839999999999999</v>
      </c>
      <c r="U1315" s="7"/>
      <c r="AF1315" s="3"/>
      <c r="AJ1315" s="7"/>
    </row>
    <row r="1316" spans="1:36" s="25" customFormat="1" x14ac:dyDescent="0.25">
      <c r="A1316" s="27">
        <v>34027</v>
      </c>
      <c r="B1316" s="11" t="s">
        <v>1478</v>
      </c>
      <c r="C1316" s="11" t="s">
        <v>657</v>
      </c>
      <c r="D1316" s="11"/>
      <c r="E1316" s="13"/>
      <c r="F1316" s="37">
        <v>0.97183510679252838</v>
      </c>
      <c r="G1316" s="37">
        <v>0.49014490118507525</v>
      </c>
      <c r="H1316" s="38">
        <v>97979</v>
      </c>
      <c r="I1316" s="38">
        <v>79835</v>
      </c>
      <c r="J1316" s="27" t="s">
        <v>17</v>
      </c>
      <c r="K1316" s="7"/>
      <c r="L1316" s="40">
        <f t="shared" si="140"/>
        <v>0.97573805902864297</v>
      </c>
      <c r="M1316" s="40">
        <f t="shared" si="141"/>
        <v>0.58951854123798786</v>
      </c>
      <c r="N1316" s="40">
        <f t="shared" si="142"/>
        <v>0.52228168743803238</v>
      </c>
      <c r="O1316" s="40">
        <f t="shared" si="143"/>
        <v>0.66497026437222007</v>
      </c>
      <c r="P1316" s="41">
        <v>0.75</v>
      </c>
      <c r="Q1316" s="37">
        <f t="shared" si="144"/>
        <v>3.5025085520768831</v>
      </c>
      <c r="R1316" s="17"/>
      <c r="S1316" s="44">
        <f t="shared" si="145"/>
        <v>0.98799999999999999</v>
      </c>
      <c r="T1316" s="40">
        <f t="shared" si="146"/>
        <v>1.1952</v>
      </c>
      <c r="U1316" s="7"/>
      <c r="AF1316" s="3"/>
      <c r="AJ1316" s="7"/>
    </row>
    <row r="1317" spans="1:36" s="25" customFormat="1" x14ac:dyDescent="0.25">
      <c r="A1317" s="27">
        <v>34029</v>
      </c>
      <c r="B1317" s="11" t="s">
        <v>1478</v>
      </c>
      <c r="C1317" s="11" t="s">
        <v>1500</v>
      </c>
      <c r="D1317" s="11"/>
      <c r="E1317" s="13"/>
      <c r="F1317" s="37">
        <v>0.92960234858095503</v>
      </c>
      <c r="G1317" s="37">
        <v>0.24954705826261084</v>
      </c>
      <c r="H1317" s="38">
        <v>61038</v>
      </c>
      <c r="I1317" s="38">
        <v>42980</v>
      </c>
      <c r="J1317" s="27" t="s">
        <v>17</v>
      </c>
      <c r="K1317" s="7"/>
      <c r="L1317" s="40">
        <f t="shared" si="140"/>
        <v>0.93333569134634042</v>
      </c>
      <c r="M1317" s="40">
        <f t="shared" si="141"/>
        <v>0.30014107542793106</v>
      </c>
      <c r="N1317" s="40">
        <f t="shared" si="142"/>
        <v>0.32536594206761266</v>
      </c>
      <c r="O1317" s="40">
        <f t="shared" si="143"/>
        <v>0.35799363640906895</v>
      </c>
      <c r="P1317" s="41">
        <v>0.75</v>
      </c>
      <c r="Q1317" s="37">
        <f t="shared" si="144"/>
        <v>2.6668363452509531</v>
      </c>
      <c r="R1317" s="17"/>
      <c r="S1317" s="44">
        <f t="shared" si="145"/>
        <v>0.82299999999999995</v>
      </c>
      <c r="T1317" s="40">
        <f t="shared" si="146"/>
        <v>1.1292</v>
      </c>
      <c r="U1317" s="7"/>
      <c r="AF1317" s="3"/>
    </row>
    <row r="1318" spans="1:36" s="25" customFormat="1" x14ac:dyDescent="0.25">
      <c r="A1318" s="27">
        <v>34031</v>
      </c>
      <c r="B1318" s="11" t="s">
        <v>1478</v>
      </c>
      <c r="C1318" s="11" t="s">
        <v>1512</v>
      </c>
      <c r="D1318" s="11"/>
      <c r="E1318" s="13"/>
      <c r="F1318" s="37">
        <v>0.86900404212133298</v>
      </c>
      <c r="G1318" s="37">
        <v>0.2582954146629805</v>
      </c>
      <c r="H1318" s="38">
        <v>57540</v>
      </c>
      <c r="I1318" s="38">
        <v>53814</v>
      </c>
      <c r="J1318" s="27" t="s">
        <v>17</v>
      </c>
      <c r="K1318" s="7"/>
      <c r="L1318" s="40">
        <f t="shared" si="140"/>
        <v>0.87249401819410943</v>
      </c>
      <c r="M1318" s="40">
        <f t="shared" si="141"/>
        <v>0.31066310328317664</v>
      </c>
      <c r="N1318" s="40">
        <f t="shared" si="142"/>
        <v>0.30671968784315395</v>
      </c>
      <c r="O1318" s="40">
        <f t="shared" si="143"/>
        <v>0.44823335387895852</v>
      </c>
      <c r="P1318" s="41">
        <v>0.75</v>
      </c>
      <c r="Q1318" s="37">
        <f t="shared" si="144"/>
        <v>2.6881101631993984</v>
      </c>
      <c r="R1318" s="17"/>
      <c r="S1318" s="44">
        <f t="shared" si="145"/>
        <v>0.83299999999999996</v>
      </c>
      <c r="T1318" s="40">
        <f t="shared" si="146"/>
        <v>1.1332</v>
      </c>
      <c r="U1318" s="7"/>
      <c r="AF1318" s="3"/>
    </row>
    <row r="1319" spans="1:36" s="25" customFormat="1" x14ac:dyDescent="0.25">
      <c r="A1319" s="27">
        <v>34033</v>
      </c>
      <c r="B1319" s="11" t="s">
        <v>1478</v>
      </c>
      <c r="C1319" s="11" t="s">
        <v>1513</v>
      </c>
      <c r="D1319" s="11"/>
      <c r="E1319" s="13"/>
      <c r="F1319" s="37">
        <v>0.91358676522351279</v>
      </c>
      <c r="G1319" s="37">
        <v>0.18992617553816482</v>
      </c>
      <c r="H1319" s="38">
        <v>59336</v>
      </c>
      <c r="I1319" s="38">
        <v>59123</v>
      </c>
      <c r="J1319" s="27" t="s">
        <v>17</v>
      </c>
      <c r="K1319" s="7"/>
      <c r="L1319" s="40">
        <f t="shared" si="140"/>
        <v>0.91725578837702082</v>
      </c>
      <c r="M1319" s="40">
        <f t="shared" si="141"/>
        <v>0.22843245267972651</v>
      </c>
      <c r="N1319" s="40">
        <f t="shared" si="142"/>
        <v>0.31629335067538034</v>
      </c>
      <c r="O1319" s="40">
        <f t="shared" si="143"/>
        <v>0.49245364740375486</v>
      </c>
      <c r="P1319" s="41">
        <v>0.75</v>
      </c>
      <c r="Q1319" s="37">
        <f t="shared" si="144"/>
        <v>2.7044352391358824</v>
      </c>
      <c r="R1319" s="17"/>
      <c r="S1319" s="44">
        <f t="shared" si="145"/>
        <v>0.84199999999999997</v>
      </c>
      <c r="T1319" s="40">
        <f t="shared" si="146"/>
        <v>1.1368</v>
      </c>
      <c r="U1319" s="7"/>
      <c r="AF1319" s="3"/>
    </row>
    <row r="1320" spans="1:36" s="25" customFormat="1" x14ac:dyDescent="0.25">
      <c r="A1320" s="27">
        <v>34035</v>
      </c>
      <c r="B1320" s="11" t="s">
        <v>1478</v>
      </c>
      <c r="C1320" s="11" t="s">
        <v>850</v>
      </c>
      <c r="D1320" s="11"/>
      <c r="E1320" s="13"/>
      <c r="F1320" s="37">
        <v>0.96923132244183674</v>
      </c>
      <c r="G1320" s="37">
        <v>0.50554143915229499</v>
      </c>
      <c r="H1320" s="38">
        <v>98571</v>
      </c>
      <c r="I1320" s="38">
        <v>86094</v>
      </c>
      <c r="J1320" s="27" t="s">
        <v>17</v>
      </c>
      <c r="K1320" s="7"/>
      <c r="L1320" s="40">
        <f t="shared" si="140"/>
        <v>0.97312381771268752</v>
      </c>
      <c r="M1320" s="40">
        <f t="shared" si="141"/>
        <v>0.60803662554449667</v>
      </c>
      <c r="N1320" s="40">
        <f t="shared" si="142"/>
        <v>0.52543737140054803</v>
      </c>
      <c r="O1320" s="40">
        <f t="shared" si="143"/>
        <v>0.71710340002332207</v>
      </c>
      <c r="P1320" s="41">
        <v>0.75</v>
      </c>
      <c r="Q1320" s="37">
        <f t="shared" si="144"/>
        <v>3.5737012146810541</v>
      </c>
      <c r="R1320" s="17"/>
      <c r="S1320" s="44">
        <f t="shared" si="145"/>
        <v>0.99</v>
      </c>
      <c r="T1320" s="40">
        <f t="shared" si="146"/>
        <v>1.196</v>
      </c>
      <c r="U1320" s="7"/>
      <c r="AF1320" s="3"/>
    </row>
    <row r="1321" spans="1:36" s="25" customFormat="1" x14ac:dyDescent="0.25">
      <c r="A1321" s="27">
        <v>34037</v>
      </c>
      <c r="B1321" s="11" t="s">
        <v>1478</v>
      </c>
      <c r="C1321" s="11" t="s">
        <v>389</v>
      </c>
      <c r="D1321" s="11"/>
      <c r="E1321" s="13"/>
      <c r="F1321" s="37">
        <v>0.9595316251041105</v>
      </c>
      <c r="G1321" s="37">
        <v>0.31634858993045029</v>
      </c>
      <c r="H1321" s="38">
        <v>85507</v>
      </c>
      <c r="I1321" s="38">
        <v>41582</v>
      </c>
      <c r="J1321" s="27" t="s">
        <v>17</v>
      </c>
      <c r="K1321" s="7"/>
      <c r="L1321" s="40">
        <f t="shared" si="140"/>
        <v>0.96338516576717925</v>
      </c>
      <c r="M1321" s="40">
        <f t="shared" si="141"/>
        <v>0.38048617624622577</v>
      </c>
      <c r="N1321" s="40">
        <f t="shared" si="142"/>
        <v>0.45579910233584581</v>
      </c>
      <c r="O1321" s="40">
        <f t="shared" si="143"/>
        <v>0.34634926452214765</v>
      </c>
      <c r="P1321" s="41">
        <v>0.75</v>
      </c>
      <c r="Q1321" s="37">
        <f t="shared" si="144"/>
        <v>2.8960197088713984</v>
      </c>
      <c r="R1321" s="17"/>
      <c r="S1321" s="44">
        <f t="shared" si="145"/>
        <v>0.91600000000000004</v>
      </c>
      <c r="T1321" s="40">
        <f t="shared" si="146"/>
        <v>1.1664000000000001</v>
      </c>
      <c r="U1321" s="7"/>
      <c r="Z1321" s="7"/>
      <c r="AA1321" s="7"/>
      <c r="AB1321" s="7"/>
      <c r="AC1321" s="7"/>
      <c r="AD1321" s="7"/>
      <c r="AE1321" s="7"/>
      <c r="AF1321" s="3"/>
    </row>
    <row r="1322" spans="1:36" s="25" customFormat="1" x14ac:dyDescent="0.25">
      <c r="A1322" s="27">
        <v>34041</v>
      </c>
      <c r="B1322" s="11" t="s">
        <v>1478</v>
      </c>
      <c r="C1322" s="11" t="s">
        <v>495</v>
      </c>
      <c r="D1322" s="11"/>
      <c r="E1322" s="13"/>
      <c r="F1322" s="37">
        <v>0.94373969514452039</v>
      </c>
      <c r="G1322" s="37">
        <v>0.29067860407592622</v>
      </c>
      <c r="H1322" s="38">
        <v>73056</v>
      </c>
      <c r="I1322" s="38">
        <v>51384</v>
      </c>
      <c r="J1322" s="27" t="s">
        <v>17</v>
      </c>
      <c r="K1322" s="7"/>
      <c r="L1322" s="40">
        <f t="shared" si="140"/>
        <v>0.94752981440212891</v>
      </c>
      <c r="M1322" s="40">
        <f t="shared" si="141"/>
        <v>0.3496117703756958</v>
      </c>
      <c r="N1322" s="40">
        <f t="shared" si="142"/>
        <v>0.38942845872557275</v>
      </c>
      <c r="O1322" s="40">
        <f t="shared" si="143"/>
        <v>0.42799313665061889</v>
      </c>
      <c r="P1322" s="41">
        <v>0.75</v>
      </c>
      <c r="Q1322" s="37">
        <f t="shared" si="144"/>
        <v>2.8645631801540166</v>
      </c>
      <c r="R1322" s="17"/>
      <c r="S1322" s="44">
        <f t="shared" si="145"/>
        <v>0.90600000000000003</v>
      </c>
      <c r="T1322" s="40">
        <f t="shared" si="146"/>
        <v>1.1624000000000001</v>
      </c>
      <c r="U1322" s="7"/>
      <c r="AF1322" s="3"/>
    </row>
    <row r="1323" spans="1:36" s="25" customFormat="1" x14ac:dyDescent="0.25">
      <c r="A1323" s="27">
        <v>35001</v>
      </c>
      <c r="B1323" s="11" t="s">
        <v>1521</v>
      </c>
      <c r="C1323" s="11" t="s">
        <v>1522</v>
      </c>
      <c r="D1323" s="11"/>
      <c r="E1323" s="13"/>
      <c r="F1323" s="37">
        <v>0.86576549415796566</v>
      </c>
      <c r="G1323" s="37">
        <v>0.31821135262095712</v>
      </c>
      <c r="H1323" s="38">
        <v>48398</v>
      </c>
      <c r="I1323" s="38">
        <v>48452</v>
      </c>
      <c r="J1323" s="27" t="s">
        <v>17</v>
      </c>
      <c r="K1323" s="7"/>
      <c r="L1323" s="40">
        <f t="shared" si="140"/>
        <v>0.86924246401402172</v>
      </c>
      <c r="M1323" s="40">
        <f t="shared" si="141"/>
        <v>0.38272660176391465</v>
      </c>
      <c r="N1323" s="40">
        <f t="shared" si="142"/>
        <v>0.25798782503011758</v>
      </c>
      <c r="O1323" s="40">
        <f t="shared" si="143"/>
        <v>0.40357160705658929</v>
      </c>
      <c r="P1323" s="41">
        <v>0.75</v>
      </c>
      <c r="Q1323" s="37">
        <f t="shared" si="144"/>
        <v>2.6635284978646432</v>
      </c>
      <c r="R1323" s="17"/>
      <c r="S1323" s="44">
        <f t="shared" si="145"/>
        <v>0.81899999999999995</v>
      </c>
      <c r="T1323" s="40">
        <f t="shared" si="146"/>
        <v>1.1275999999999999</v>
      </c>
      <c r="U1323" s="7"/>
      <c r="AF1323" s="3"/>
    </row>
    <row r="1324" spans="1:36" s="25" customFormat="1" x14ac:dyDescent="0.25">
      <c r="A1324" s="27">
        <v>35003</v>
      </c>
      <c r="B1324" s="11" t="s">
        <v>1521</v>
      </c>
      <c r="C1324" s="11" t="s">
        <v>1523</v>
      </c>
      <c r="D1324" s="11"/>
      <c r="E1324" s="13"/>
      <c r="F1324" s="37">
        <v>0.90990099009900993</v>
      </c>
      <c r="G1324" s="37">
        <v>0.16106308037143771</v>
      </c>
      <c r="H1324" s="38">
        <v>34738</v>
      </c>
      <c r="I1324" s="38">
        <v>24973</v>
      </c>
      <c r="J1324" s="27" t="s">
        <v>20</v>
      </c>
      <c r="K1324" s="7"/>
      <c r="L1324" s="40">
        <f t="shared" si="140"/>
        <v>0.91355521094278103</v>
      </c>
      <c r="M1324" s="40">
        <f t="shared" si="141"/>
        <v>0.19371755568260909</v>
      </c>
      <c r="N1324" s="40">
        <f t="shared" si="142"/>
        <v>0.18517254981396389</v>
      </c>
      <c r="O1324" s="40">
        <f t="shared" si="143"/>
        <v>0.20800779623182128</v>
      </c>
      <c r="P1324" s="41">
        <v>0.25</v>
      </c>
      <c r="Q1324" s="37">
        <f t="shared" si="144"/>
        <v>1.7504531126711751</v>
      </c>
      <c r="R1324" s="17"/>
      <c r="S1324" s="44">
        <f t="shared" si="145"/>
        <v>0.125</v>
      </c>
      <c r="T1324" s="40">
        <f t="shared" si="146"/>
        <v>0.85</v>
      </c>
      <c r="U1324" s="7"/>
      <c r="AF1324" s="3"/>
    </row>
    <row r="1325" spans="1:36" s="25" customFormat="1" x14ac:dyDescent="0.25">
      <c r="A1325" s="27">
        <v>35005</v>
      </c>
      <c r="B1325" s="11" t="s">
        <v>1521</v>
      </c>
      <c r="C1325" s="11" t="s">
        <v>1524</v>
      </c>
      <c r="D1325" s="11"/>
      <c r="E1325" s="13"/>
      <c r="F1325" s="37">
        <v>0.84488184117973719</v>
      </c>
      <c r="G1325" s="37">
        <v>0.17295504060209943</v>
      </c>
      <c r="H1325" s="38">
        <v>38155</v>
      </c>
      <c r="I1325" s="38">
        <v>44953</v>
      </c>
      <c r="J1325" s="27" t="s">
        <v>25</v>
      </c>
      <c r="K1325" s="7"/>
      <c r="L1325" s="40">
        <f t="shared" si="140"/>
        <v>0.84827494094351119</v>
      </c>
      <c r="M1325" s="40">
        <f t="shared" si="141"/>
        <v>0.20802053227318415</v>
      </c>
      <c r="N1325" s="40">
        <f t="shared" si="142"/>
        <v>0.20338702971247027</v>
      </c>
      <c r="O1325" s="40">
        <f t="shared" si="143"/>
        <v>0.37442736010928052</v>
      </c>
      <c r="P1325" s="41">
        <v>0.5</v>
      </c>
      <c r="Q1325" s="37">
        <f t="shared" si="144"/>
        <v>2.1341098630384461</v>
      </c>
      <c r="R1325" s="17"/>
      <c r="S1325" s="44">
        <f t="shared" si="145"/>
        <v>0.46100000000000002</v>
      </c>
      <c r="T1325" s="40">
        <f t="shared" si="146"/>
        <v>0.98440000000000005</v>
      </c>
      <c r="U1325" s="7"/>
      <c r="AF1325" s="3"/>
    </row>
    <row r="1326" spans="1:36" s="25" customFormat="1" x14ac:dyDescent="0.25">
      <c r="A1326" s="27">
        <v>35006</v>
      </c>
      <c r="B1326" s="11" t="s">
        <v>1521</v>
      </c>
      <c r="C1326" s="11" t="s">
        <v>1525</v>
      </c>
      <c r="D1326" s="11"/>
      <c r="E1326" s="13"/>
      <c r="F1326" s="37">
        <v>0.76269080582179627</v>
      </c>
      <c r="G1326" s="37">
        <v>0.10210678854085387</v>
      </c>
      <c r="H1326" s="38">
        <v>35674</v>
      </c>
      <c r="I1326" s="38">
        <v>39934</v>
      </c>
      <c r="J1326" s="27" t="s">
        <v>25</v>
      </c>
      <c r="K1326" s="7"/>
      <c r="L1326" s="40">
        <f t="shared" si="140"/>
        <v>0.76575382110622114</v>
      </c>
      <c r="M1326" s="40">
        <f t="shared" si="141"/>
        <v>0.12280826524067234</v>
      </c>
      <c r="N1326" s="40">
        <f t="shared" si="142"/>
        <v>0.19016194202496828</v>
      </c>
      <c r="O1326" s="40">
        <f t="shared" si="143"/>
        <v>0.33262256575988275</v>
      </c>
      <c r="P1326" s="41">
        <v>0.5</v>
      </c>
      <c r="Q1326" s="37">
        <f t="shared" si="144"/>
        <v>1.9113465941317445</v>
      </c>
      <c r="R1326" s="17"/>
      <c r="S1326" s="44">
        <f t="shared" si="145"/>
        <v>0.26500000000000001</v>
      </c>
      <c r="T1326" s="40">
        <f t="shared" si="146"/>
        <v>0.90600000000000003</v>
      </c>
      <c r="U1326" s="7"/>
      <c r="AF1326" s="3"/>
    </row>
    <row r="1327" spans="1:36" s="25" customFormat="1" x14ac:dyDescent="0.25">
      <c r="A1327" s="27">
        <v>35007</v>
      </c>
      <c r="B1327" s="11" t="s">
        <v>1521</v>
      </c>
      <c r="C1327" s="11" t="s">
        <v>1526</v>
      </c>
      <c r="D1327" s="11"/>
      <c r="E1327" s="13"/>
      <c r="F1327" s="37">
        <v>0.87718259840189405</v>
      </c>
      <c r="G1327" s="37">
        <v>0.20499289628577227</v>
      </c>
      <c r="H1327" s="38">
        <v>38263</v>
      </c>
      <c r="I1327" s="38">
        <v>39008</v>
      </c>
      <c r="J1327" s="27" t="s">
        <v>20</v>
      </c>
      <c r="K1327" s="7"/>
      <c r="L1327" s="40">
        <f t="shared" si="140"/>
        <v>0.88070542008222297</v>
      </c>
      <c r="M1327" s="40">
        <f t="shared" si="141"/>
        <v>0.2465538515046341</v>
      </c>
      <c r="N1327" s="40">
        <f t="shared" si="142"/>
        <v>0.20396272881374003</v>
      </c>
      <c r="O1327" s="40">
        <f t="shared" si="143"/>
        <v>0.32490962701361009</v>
      </c>
      <c r="P1327" s="41">
        <v>0.25</v>
      </c>
      <c r="Q1327" s="37">
        <f t="shared" si="144"/>
        <v>1.9061316274142071</v>
      </c>
      <c r="R1327" s="17"/>
      <c r="S1327" s="44">
        <f t="shared" si="145"/>
        <v>0.25900000000000001</v>
      </c>
      <c r="T1327" s="40">
        <f t="shared" si="146"/>
        <v>0.90359999999999996</v>
      </c>
      <c r="U1327" s="7"/>
      <c r="AF1327" s="3"/>
    </row>
    <row r="1328" spans="1:36" s="25" customFormat="1" x14ac:dyDescent="0.25">
      <c r="A1328" s="27">
        <v>35011</v>
      </c>
      <c r="B1328" s="11" t="s">
        <v>1521</v>
      </c>
      <c r="C1328" s="11" t="s">
        <v>1527</v>
      </c>
      <c r="D1328" s="11"/>
      <c r="E1328" s="13"/>
      <c r="F1328" s="37">
        <v>0.81707317073170738</v>
      </c>
      <c r="G1328" s="37">
        <v>0.2103399433427762</v>
      </c>
      <c r="H1328" s="38">
        <v>32554</v>
      </c>
      <c r="I1328" s="38">
        <v>29715</v>
      </c>
      <c r="J1328" s="27" t="s">
        <v>20</v>
      </c>
      <c r="K1328" s="7"/>
      <c r="L1328" s="40">
        <f t="shared" si="140"/>
        <v>0.82035458908805958</v>
      </c>
      <c r="M1328" s="40">
        <f t="shared" si="141"/>
        <v>0.25298497702150569</v>
      </c>
      <c r="N1328" s="40">
        <f t="shared" si="142"/>
        <v>0.17353063465495366</v>
      </c>
      <c r="O1328" s="40">
        <f t="shared" si="143"/>
        <v>0.24750537240333839</v>
      </c>
      <c r="P1328" s="41">
        <v>0.25</v>
      </c>
      <c r="Q1328" s="37">
        <f t="shared" si="144"/>
        <v>1.7443755731678574</v>
      </c>
      <c r="R1328" s="17"/>
      <c r="S1328" s="44">
        <f t="shared" si="145"/>
        <v>0.11899999999999999</v>
      </c>
      <c r="T1328" s="40">
        <f t="shared" si="146"/>
        <v>0.84760000000000002</v>
      </c>
      <c r="U1328" s="7"/>
      <c r="AF1328" s="3"/>
    </row>
    <row r="1329" spans="1:36" s="25" customFormat="1" x14ac:dyDescent="0.25">
      <c r="A1329" s="27">
        <v>35013</v>
      </c>
      <c r="B1329" s="11" t="s">
        <v>1521</v>
      </c>
      <c r="C1329" s="11" t="s">
        <v>1528</v>
      </c>
      <c r="D1329" s="11"/>
      <c r="E1329" s="13"/>
      <c r="F1329" s="37">
        <v>0.79341504352238568</v>
      </c>
      <c r="G1329" s="37">
        <v>0.25963830531100024</v>
      </c>
      <c r="H1329" s="38">
        <v>38462</v>
      </c>
      <c r="I1329" s="38">
        <v>42448</v>
      </c>
      <c r="J1329" s="27" t="s">
        <v>17</v>
      </c>
      <c r="K1329" s="7"/>
      <c r="L1329" s="40">
        <f t="shared" si="140"/>
        <v>0.79660144931966437</v>
      </c>
      <c r="M1329" s="40">
        <f t="shared" si="141"/>
        <v>0.3122782561368504</v>
      </c>
      <c r="N1329" s="40">
        <f t="shared" si="142"/>
        <v>0.20502350771330186</v>
      </c>
      <c r="O1329" s="40">
        <f t="shared" si="143"/>
        <v>0.35356244481833782</v>
      </c>
      <c r="P1329" s="41">
        <v>0.75</v>
      </c>
      <c r="Q1329" s="37">
        <f t="shared" si="144"/>
        <v>2.4174656579881546</v>
      </c>
      <c r="R1329" s="17"/>
      <c r="S1329" s="44">
        <f t="shared" si="145"/>
        <v>0.67</v>
      </c>
      <c r="T1329" s="40">
        <f t="shared" si="146"/>
        <v>1.0680000000000001</v>
      </c>
      <c r="U1329" s="7"/>
      <c r="Z1329" s="7"/>
      <c r="AA1329" s="7"/>
      <c r="AB1329" s="7"/>
      <c r="AC1329" s="7"/>
      <c r="AD1329" s="7"/>
      <c r="AE1329" s="7"/>
      <c r="AF1329" s="3"/>
    </row>
    <row r="1330" spans="1:36" s="25" customFormat="1" x14ac:dyDescent="0.25">
      <c r="A1330" s="27">
        <v>35015</v>
      </c>
      <c r="B1330" s="11" t="s">
        <v>1521</v>
      </c>
      <c r="C1330" s="11" t="s">
        <v>1529</v>
      </c>
      <c r="D1330" s="11"/>
      <c r="E1330" s="13"/>
      <c r="F1330" s="37">
        <v>0.91085864103124314</v>
      </c>
      <c r="G1330" s="37">
        <v>0.15373407233872349</v>
      </c>
      <c r="H1330" s="38">
        <v>47940</v>
      </c>
      <c r="I1330" s="38">
        <v>62025</v>
      </c>
      <c r="J1330" s="27" t="s">
        <v>25</v>
      </c>
      <c r="K1330" s="7"/>
      <c r="L1330" s="40">
        <f t="shared" si="140"/>
        <v>0.9145167078626939</v>
      </c>
      <c r="M1330" s="40">
        <f t="shared" si="141"/>
        <v>0.18490263969813012</v>
      </c>
      <c r="N1330" s="40">
        <f t="shared" si="142"/>
        <v>0.25554643439695518</v>
      </c>
      <c r="O1330" s="40">
        <f t="shared" si="143"/>
        <v>0.51662529777274313</v>
      </c>
      <c r="P1330" s="41">
        <v>0.5</v>
      </c>
      <c r="Q1330" s="37">
        <f t="shared" si="144"/>
        <v>2.3715910797305222</v>
      </c>
      <c r="R1330" s="17"/>
      <c r="S1330" s="44">
        <f t="shared" si="145"/>
        <v>0.63900000000000001</v>
      </c>
      <c r="T1330" s="40">
        <f t="shared" si="146"/>
        <v>1.0556000000000001</v>
      </c>
      <c r="U1330" s="7"/>
      <c r="Z1330" s="7"/>
      <c r="AA1330" s="7"/>
      <c r="AB1330" s="7"/>
      <c r="AC1330" s="7"/>
      <c r="AD1330" s="7"/>
      <c r="AE1330" s="7"/>
      <c r="AF1330" s="3"/>
    </row>
    <row r="1331" spans="1:36" s="25" customFormat="1" x14ac:dyDescent="0.25">
      <c r="A1331" s="27">
        <v>35017</v>
      </c>
      <c r="B1331" s="11" t="s">
        <v>1521</v>
      </c>
      <c r="C1331" s="11" t="s">
        <v>575</v>
      </c>
      <c r="D1331" s="11"/>
      <c r="E1331" s="13"/>
      <c r="F1331" s="37">
        <v>0.86334363730036068</v>
      </c>
      <c r="G1331" s="37">
        <v>0.24174397923376437</v>
      </c>
      <c r="H1331" s="38">
        <v>37525</v>
      </c>
      <c r="I1331" s="38">
        <v>40909</v>
      </c>
      <c r="J1331" s="27" t="s">
        <v>25</v>
      </c>
      <c r="K1331" s="7"/>
      <c r="L1331" s="40">
        <f t="shared" si="140"/>
        <v>0.86681088082365532</v>
      </c>
      <c r="M1331" s="40">
        <f t="shared" si="141"/>
        <v>0.29075597368530709</v>
      </c>
      <c r="N1331" s="40">
        <f t="shared" si="142"/>
        <v>0.20002878495506349</v>
      </c>
      <c r="O1331" s="40">
        <f t="shared" si="143"/>
        <v>0.34074364057372269</v>
      </c>
      <c r="P1331" s="41">
        <v>0.5</v>
      </c>
      <c r="Q1331" s="37">
        <f t="shared" si="144"/>
        <v>2.1983392800377484</v>
      </c>
      <c r="R1331" s="17"/>
      <c r="S1331" s="44">
        <f t="shared" si="145"/>
        <v>0.51900000000000002</v>
      </c>
      <c r="T1331" s="40">
        <f t="shared" si="146"/>
        <v>1.0076000000000001</v>
      </c>
      <c r="U1331" s="7"/>
      <c r="AF1331" s="3"/>
    </row>
    <row r="1332" spans="1:36" s="25" customFormat="1" x14ac:dyDescent="0.25">
      <c r="A1332" s="27">
        <v>35019</v>
      </c>
      <c r="B1332" s="11" t="s">
        <v>1521</v>
      </c>
      <c r="C1332" s="11" t="s">
        <v>1530</v>
      </c>
      <c r="D1332" s="11"/>
      <c r="E1332" s="13"/>
      <c r="F1332" s="37">
        <v>0.81380753138075312</v>
      </c>
      <c r="G1332" s="37">
        <v>9.2302778664963267E-2</v>
      </c>
      <c r="H1332" s="38">
        <v>27242</v>
      </c>
      <c r="I1332" s="38">
        <v>28963</v>
      </c>
      <c r="J1332" s="27" t="s">
        <v>20</v>
      </c>
      <c r="K1332" s="7"/>
      <c r="L1332" s="40">
        <f t="shared" si="140"/>
        <v>0.81707583471963163</v>
      </c>
      <c r="M1332" s="40">
        <f t="shared" si="141"/>
        <v>0.11101655714303879</v>
      </c>
      <c r="N1332" s="40">
        <f t="shared" si="142"/>
        <v>0.14521476774805703</v>
      </c>
      <c r="O1332" s="40">
        <f t="shared" si="143"/>
        <v>0.24124173316230488</v>
      </c>
      <c r="P1332" s="41">
        <v>0.25</v>
      </c>
      <c r="Q1332" s="37">
        <f t="shared" si="144"/>
        <v>1.5645488927730324</v>
      </c>
      <c r="R1332" s="17"/>
      <c r="S1332" s="44">
        <f t="shared" si="145"/>
        <v>1.7000000000000001E-2</v>
      </c>
      <c r="T1332" s="40">
        <f t="shared" si="146"/>
        <v>0.80679999999999996</v>
      </c>
      <c r="U1332" s="7"/>
      <c r="AF1332" s="3"/>
    </row>
    <row r="1333" spans="1:36" s="25" customFormat="1" x14ac:dyDescent="0.25">
      <c r="A1333" s="27">
        <v>35021</v>
      </c>
      <c r="B1333" s="11" t="s">
        <v>1521</v>
      </c>
      <c r="C1333" s="11" t="s">
        <v>1531</v>
      </c>
      <c r="D1333" s="11"/>
      <c r="E1333" s="13"/>
      <c r="F1333" s="37">
        <v>0.9051094890510949</v>
      </c>
      <c r="G1333" s="37">
        <v>0.19057815845824411</v>
      </c>
      <c r="H1333" s="38">
        <v>31146</v>
      </c>
      <c r="I1333" s="38">
        <v>23174</v>
      </c>
      <c r="J1333" s="27" t="s">
        <v>20</v>
      </c>
      <c r="K1333" s="7"/>
      <c r="L1333" s="40">
        <f t="shared" si="140"/>
        <v>0.90874446691876998</v>
      </c>
      <c r="M1333" s="40">
        <f t="shared" si="141"/>
        <v>0.22921662082883493</v>
      </c>
      <c r="N1333" s="40">
        <f t="shared" si="142"/>
        <v>0.16602522414951118</v>
      </c>
      <c r="O1333" s="40">
        <f t="shared" si="143"/>
        <v>0.19302337203684886</v>
      </c>
      <c r="P1333" s="41">
        <v>0.25</v>
      </c>
      <c r="Q1333" s="37">
        <f t="shared" si="144"/>
        <v>1.7470096839339651</v>
      </c>
      <c r="R1333" s="17"/>
      <c r="S1333" s="44">
        <f t="shared" si="145"/>
        <v>0.122</v>
      </c>
      <c r="T1333" s="40">
        <f t="shared" si="146"/>
        <v>0.8488</v>
      </c>
      <c r="U1333" s="7"/>
      <c r="Z1333" s="7"/>
      <c r="AA1333" s="7"/>
      <c r="AB1333" s="7"/>
      <c r="AC1333" s="7"/>
      <c r="AD1333" s="7"/>
      <c r="AE1333" s="7"/>
      <c r="AF1333" s="3"/>
    </row>
    <row r="1334" spans="1:36" s="25" customFormat="1" x14ac:dyDescent="0.25">
      <c r="A1334" s="27">
        <v>35023</v>
      </c>
      <c r="B1334" s="11" t="s">
        <v>1521</v>
      </c>
      <c r="C1334" s="11" t="s">
        <v>1532</v>
      </c>
      <c r="D1334" s="11"/>
      <c r="E1334" s="13"/>
      <c r="F1334" s="37">
        <v>0.81006493506493504</v>
      </c>
      <c r="G1334" s="37">
        <v>0.1534683855125844</v>
      </c>
      <c r="H1334" s="38">
        <v>37531</v>
      </c>
      <c r="I1334" s="38">
        <v>41307</v>
      </c>
      <c r="J1334" s="27" t="s">
        <v>20</v>
      </c>
      <c r="K1334" s="7"/>
      <c r="L1334" s="40">
        <f t="shared" si="140"/>
        <v>0.81331820789652109</v>
      </c>
      <c r="M1334" s="40">
        <f t="shared" si="141"/>
        <v>0.18458308662353326</v>
      </c>
      <c r="N1334" s="40">
        <f t="shared" si="142"/>
        <v>0.20006076823846736</v>
      </c>
      <c r="O1334" s="40">
        <f t="shared" si="143"/>
        <v>0.34405870495926971</v>
      </c>
      <c r="P1334" s="41">
        <v>0.25</v>
      </c>
      <c r="Q1334" s="37">
        <f t="shared" si="144"/>
        <v>1.7920207677177915</v>
      </c>
      <c r="R1334" s="17"/>
      <c r="S1334" s="44">
        <f t="shared" si="145"/>
        <v>0.156</v>
      </c>
      <c r="T1334" s="40">
        <f t="shared" si="146"/>
        <v>0.86240000000000006</v>
      </c>
      <c r="U1334" s="7"/>
      <c r="AF1334" s="3"/>
    </row>
    <row r="1335" spans="1:36" s="25" customFormat="1" x14ac:dyDescent="0.25">
      <c r="A1335" s="27">
        <v>35025</v>
      </c>
      <c r="B1335" s="11" t="s">
        <v>1521</v>
      </c>
      <c r="C1335" s="11" t="s">
        <v>1533</v>
      </c>
      <c r="D1335" s="11"/>
      <c r="E1335" s="13"/>
      <c r="F1335" s="37">
        <v>0.86938462521566873</v>
      </c>
      <c r="G1335" s="37">
        <v>0.14073884698964592</v>
      </c>
      <c r="H1335" s="38">
        <v>48793</v>
      </c>
      <c r="I1335" s="38">
        <v>61789</v>
      </c>
      <c r="J1335" s="27" t="s">
        <v>25</v>
      </c>
      <c r="K1335" s="7"/>
      <c r="L1335" s="40">
        <f t="shared" si="140"/>
        <v>0.87287612973460715</v>
      </c>
      <c r="M1335" s="40">
        <f t="shared" si="141"/>
        <v>0.16927271827627202</v>
      </c>
      <c r="N1335" s="40">
        <f t="shared" si="142"/>
        <v>0.26009339118753932</v>
      </c>
      <c r="O1335" s="40">
        <f t="shared" si="143"/>
        <v>0.51465958120241884</v>
      </c>
      <c r="P1335" s="41">
        <v>0.5</v>
      </c>
      <c r="Q1335" s="37">
        <f t="shared" si="144"/>
        <v>2.3169018204008376</v>
      </c>
      <c r="R1335" s="17"/>
      <c r="S1335" s="44">
        <f t="shared" si="145"/>
        <v>0.60499999999999998</v>
      </c>
      <c r="T1335" s="40">
        <f t="shared" si="146"/>
        <v>1.042</v>
      </c>
      <c r="U1335" s="7"/>
      <c r="AF1335" s="3"/>
    </row>
    <row r="1336" spans="1:36" s="25" customFormat="1" x14ac:dyDescent="0.25">
      <c r="A1336" s="27">
        <v>35027</v>
      </c>
      <c r="B1336" s="11" t="s">
        <v>1521</v>
      </c>
      <c r="C1336" s="11" t="s">
        <v>202</v>
      </c>
      <c r="D1336" s="11"/>
      <c r="E1336" s="13"/>
      <c r="F1336" s="37">
        <v>0.90753676470588229</v>
      </c>
      <c r="G1336" s="37">
        <v>0.2489517819706499</v>
      </c>
      <c r="H1336" s="38">
        <v>44149</v>
      </c>
      <c r="I1336" s="38">
        <v>31062</v>
      </c>
      <c r="J1336" s="27" t="s">
        <v>20</v>
      </c>
      <c r="K1336" s="7"/>
      <c r="L1336" s="40">
        <f t="shared" si="140"/>
        <v>0.91118149066855647</v>
      </c>
      <c r="M1336" s="40">
        <f t="shared" si="141"/>
        <v>0.29942511080109951</v>
      </c>
      <c r="N1336" s="40">
        <f t="shared" si="142"/>
        <v>0.23533832983294065</v>
      </c>
      <c r="O1336" s="40">
        <f t="shared" si="143"/>
        <v>0.2587249496076896</v>
      </c>
      <c r="P1336" s="41">
        <v>0.25</v>
      </c>
      <c r="Q1336" s="37">
        <f t="shared" si="144"/>
        <v>1.954669880910286</v>
      </c>
      <c r="R1336" s="17"/>
      <c r="S1336" s="44">
        <f t="shared" si="145"/>
        <v>0.29899999999999999</v>
      </c>
      <c r="T1336" s="40">
        <f t="shared" si="146"/>
        <v>0.91959999999999997</v>
      </c>
      <c r="U1336" s="7"/>
      <c r="AF1336" s="3"/>
      <c r="AJ1336" s="7"/>
    </row>
    <row r="1337" spans="1:36" s="25" customFormat="1" x14ac:dyDescent="0.25">
      <c r="A1337" s="27">
        <v>35028</v>
      </c>
      <c r="B1337" s="11" t="s">
        <v>1521</v>
      </c>
      <c r="C1337" s="11" t="s">
        <v>1534</v>
      </c>
      <c r="D1337" s="11"/>
      <c r="E1337" s="13"/>
      <c r="F1337" s="37">
        <v>0.97243253737138424</v>
      </c>
      <c r="G1337" s="37">
        <v>0.63198428290766206</v>
      </c>
      <c r="H1337" s="38">
        <v>106426</v>
      </c>
      <c r="I1337" s="38">
        <v>82520</v>
      </c>
      <c r="J1337" s="27" t="s">
        <v>25</v>
      </c>
      <c r="K1337" s="7"/>
      <c r="L1337" s="40">
        <f t="shared" si="140"/>
        <v>0.97633788892709261</v>
      </c>
      <c r="M1337" s="40">
        <f t="shared" si="141"/>
        <v>0.7601149203924541</v>
      </c>
      <c r="N1337" s="40">
        <f t="shared" si="142"/>
        <v>0.56730881992345339</v>
      </c>
      <c r="O1337" s="40">
        <f t="shared" si="143"/>
        <v>0.68733445501341017</v>
      </c>
      <c r="P1337" s="41">
        <v>0.5</v>
      </c>
      <c r="Q1337" s="37">
        <f t="shared" si="144"/>
        <v>3.4910960842564105</v>
      </c>
      <c r="R1337" s="17"/>
      <c r="S1337" s="44">
        <f t="shared" si="145"/>
        <v>0.98699999999999999</v>
      </c>
      <c r="T1337" s="40">
        <f t="shared" si="146"/>
        <v>1.1948000000000001</v>
      </c>
      <c r="U1337" s="7"/>
      <c r="AF1337" s="3"/>
    </row>
    <row r="1338" spans="1:36" s="25" customFormat="1" x14ac:dyDescent="0.25">
      <c r="A1338" s="27">
        <v>35029</v>
      </c>
      <c r="B1338" s="11" t="s">
        <v>1521</v>
      </c>
      <c r="C1338" s="11" t="s">
        <v>1535</v>
      </c>
      <c r="D1338" s="11"/>
      <c r="E1338" s="13"/>
      <c r="F1338" s="37">
        <v>0.77896316052675441</v>
      </c>
      <c r="G1338" s="37">
        <v>0.13328355422811275</v>
      </c>
      <c r="H1338" s="38">
        <v>29365</v>
      </c>
      <c r="I1338" s="38">
        <v>42781</v>
      </c>
      <c r="J1338" s="27" t="s">
        <v>25</v>
      </c>
      <c r="K1338" s="7"/>
      <c r="L1338" s="40">
        <f t="shared" si="140"/>
        <v>0.78209152663328751</v>
      </c>
      <c r="M1338" s="40">
        <f t="shared" si="141"/>
        <v>0.16030591416864012</v>
      </c>
      <c r="N1338" s="40">
        <f t="shared" si="142"/>
        <v>0.15653151952579453</v>
      </c>
      <c r="O1338" s="40">
        <f t="shared" si="143"/>
        <v>0.35633610421629547</v>
      </c>
      <c r="P1338" s="41">
        <v>0.5</v>
      </c>
      <c r="Q1338" s="37">
        <f t="shared" si="144"/>
        <v>1.9552650645440175</v>
      </c>
      <c r="R1338" s="17"/>
      <c r="S1338" s="44">
        <f t="shared" si="145"/>
        <v>0.3</v>
      </c>
      <c r="T1338" s="40">
        <f t="shared" si="146"/>
        <v>0.91999999999999993</v>
      </c>
      <c r="U1338" s="7"/>
      <c r="AF1338" s="3"/>
    </row>
    <row r="1339" spans="1:36" s="25" customFormat="1" x14ac:dyDescent="0.25">
      <c r="A1339" s="27">
        <v>35031</v>
      </c>
      <c r="B1339" s="11" t="s">
        <v>1521</v>
      </c>
      <c r="C1339" s="11" t="s">
        <v>1536</v>
      </c>
      <c r="D1339" s="11"/>
      <c r="E1339" s="13"/>
      <c r="F1339" s="37">
        <v>0.72190082644628095</v>
      </c>
      <c r="G1339" s="37">
        <v>0.12234575442883323</v>
      </c>
      <c r="H1339" s="38">
        <v>30780</v>
      </c>
      <c r="I1339" s="38">
        <v>33840</v>
      </c>
      <c r="J1339" s="27" t="s">
        <v>25</v>
      </c>
      <c r="K1339" s="7"/>
      <c r="L1339" s="40">
        <f t="shared" si="140"/>
        <v>0.72480002655249087</v>
      </c>
      <c r="M1339" s="40">
        <f t="shared" si="141"/>
        <v>0.14715054773223668</v>
      </c>
      <c r="N1339" s="40">
        <f t="shared" si="142"/>
        <v>0.16407424386187486</v>
      </c>
      <c r="O1339" s="40">
        <f t="shared" si="143"/>
        <v>0.28186376584650752</v>
      </c>
      <c r="P1339" s="41">
        <v>0.5</v>
      </c>
      <c r="Q1339" s="37">
        <f t="shared" si="144"/>
        <v>1.8178885839931098</v>
      </c>
      <c r="R1339" s="17"/>
      <c r="S1339" s="44">
        <f t="shared" si="145"/>
        <v>0.17499999999999999</v>
      </c>
      <c r="T1339" s="40">
        <f t="shared" si="146"/>
        <v>0.87</v>
      </c>
      <c r="U1339" s="7"/>
      <c r="Z1339" s="7"/>
      <c r="AA1339" s="7"/>
      <c r="AB1339" s="7"/>
      <c r="AC1339" s="7"/>
      <c r="AD1339" s="7"/>
      <c r="AE1339" s="7"/>
      <c r="AF1339" s="3"/>
    </row>
    <row r="1340" spans="1:36" s="25" customFormat="1" x14ac:dyDescent="0.25">
      <c r="A1340" s="27">
        <v>35033</v>
      </c>
      <c r="B1340" s="11" t="s">
        <v>1521</v>
      </c>
      <c r="C1340" s="11" t="s">
        <v>1537</v>
      </c>
      <c r="D1340" s="11"/>
      <c r="E1340" s="13"/>
      <c r="F1340" s="37">
        <v>0.88960342979635587</v>
      </c>
      <c r="G1340" s="37">
        <v>0.13166055821821257</v>
      </c>
      <c r="H1340" s="38">
        <v>40000</v>
      </c>
      <c r="I1340" s="38">
        <v>18679</v>
      </c>
      <c r="J1340" s="27" t="s">
        <v>20</v>
      </c>
      <c r="K1340" s="7"/>
      <c r="L1340" s="40">
        <f t="shared" si="140"/>
        <v>0.89317613433369059</v>
      </c>
      <c r="M1340" s="40">
        <f t="shared" si="141"/>
        <v>0.15835386644177793</v>
      </c>
      <c r="N1340" s="40">
        <f t="shared" si="142"/>
        <v>0.21322188935916161</v>
      </c>
      <c r="O1340" s="40">
        <f t="shared" si="143"/>
        <v>0.15558313481817121</v>
      </c>
      <c r="P1340" s="41">
        <v>0.25</v>
      </c>
      <c r="Q1340" s="37">
        <f t="shared" si="144"/>
        <v>1.6703350249528013</v>
      </c>
      <c r="R1340" s="17"/>
      <c r="S1340" s="44">
        <f t="shared" si="145"/>
        <v>6.4000000000000001E-2</v>
      </c>
      <c r="T1340" s="40">
        <f t="shared" si="146"/>
        <v>0.8256</v>
      </c>
      <c r="U1340" s="7"/>
      <c r="AF1340" s="3"/>
    </row>
    <row r="1341" spans="1:36" s="25" customFormat="1" x14ac:dyDescent="0.25">
      <c r="A1341" s="27">
        <v>35035</v>
      </c>
      <c r="B1341" s="11" t="s">
        <v>1521</v>
      </c>
      <c r="C1341" s="11" t="s">
        <v>328</v>
      </c>
      <c r="D1341" s="11"/>
      <c r="E1341" s="13"/>
      <c r="F1341" s="37">
        <v>0.84571701835136592</v>
      </c>
      <c r="G1341" s="37">
        <v>0.17473163876032857</v>
      </c>
      <c r="H1341" s="38">
        <v>39054</v>
      </c>
      <c r="I1341" s="38">
        <v>44822</v>
      </c>
      <c r="J1341" s="27" t="s">
        <v>25</v>
      </c>
      <c r="K1341" s="7"/>
      <c r="L1341" s="40">
        <f t="shared" si="140"/>
        <v>0.84911347224032718</v>
      </c>
      <c r="M1341" s="40">
        <f t="shared" si="141"/>
        <v>0.21015732396901346</v>
      </c>
      <c r="N1341" s="40">
        <f t="shared" si="142"/>
        <v>0.20817919167581744</v>
      </c>
      <c r="O1341" s="40">
        <f t="shared" si="143"/>
        <v>0.37333622082660045</v>
      </c>
      <c r="P1341" s="41">
        <v>0.5</v>
      </c>
      <c r="Q1341" s="37">
        <f t="shared" si="144"/>
        <v>2.1407862087117584</v>
      </c>
      <c r="R1341" s="17"/>
      <c r="S1341" s="44">
        <f t="shared" si="145"/>
        <v>0.47099999999999997</v>
      </c>
      <c r="T1341" s="40">
        <f t="shared" si="146"/>
        <v>0.98839999999999995</v>
      </c>
      <c r="U1341" s="7"/>
      <c r="AF1341" s="3"/>
    </row>
    <row r="1342" spans="1:36" s="25" customFormat="1" x14ac:dyDescent="0.25">
      <c r="A1342" s="27">
        <v>35037</v>
      </c>
      <c r="B1342" s="11" t="s">
        <v>1521</v>
      </c>
      <c r="C1342" s="11" t="s">
        <v>1538</v>
      </c>
      <c r="D1342" s="11"/>
      <c r="E1342" s="13"/>
      <c r="F1342" s="37">
        <v>0.89200180750112967</v>
      </c>
      <c r="G1342" s="37">
        <v>0.14681396093499841</v>
      </c>
      <c r="H1342" s="38">
        <v>33039</v>
      </c>
      <c r="I1342" s="38">
        <v>39314</v>
      </c>
      <c r="J1342" s="27" t="s">
        <v>20</v>
      </c>
      <c r="K1342" s="7"/>
      <c r="L1342" s="40">
        <f t="shared" si="140"/>
        <v>0.89558414407743947</v>
      </c>
      <c r="M1342" s="40">
        <f t="shared" si="141"/>
        <v>0.17657952143235842</v>
      </c>
      <c r="N1342" s="40">
        <f t="shared" si="142"/>
        <v>0.1761159500634335</v>
      </c>
      <c r="O1342" s="40">
        <f t="shared" si="143"/>
        <v>0.32745839510903063</v>
      </c>
      <c r="P1342" s="41">
        <v>0.25</v>
      </c>
      <c r="Q1342" s="37">
        <f t="shared" si="144"/>
        <v>1.825738010682262</v>
      </c>
      <c r="R1342" s="17"/>
      <c r="S1342" s="44">
        <f t="shared" si="145"/>
        <v>0.185</v>
      </c>
      <c r="T1342" s="40">
        <f t="shared" si="146"/>
        <v>0.874</v>
      </c>
      <c r="U1342" s="7"/>
      <c r="AF1342" s="3"/>
    </row>
    <row r="1343" spans="1:36" s="25" customFormat="1" x14ac:dyDescent="0.25">
      <c r="A1343" s="27">
        <v>35039</v>
      </c>
      <c r="B1343" s="11" t="s">
        <v>1521</v>
      </c>
      <c r="C1343" s="11" t="s">
        <v>1539</v>
      </c>
      <c r="D1343" s="11"/>
      <c r="E1343" s="13"/>
      <c r="F1343" s="37">
        <v>0.85182296744004682</v>
      </c>
      <c r="G1343" s="37">
        <v>0.15851746790086593</v>
      </c>
      <c r="H1343" s="38">
        <v>40791</v>
      </c>
      <c r="I1343" s="38">
        <v>31987</v>
      </c>
      <c r="J1343" s="27" t="s">
        <v>25</v>
      </c>
      <c r="K1343" s="7"/>
      <c r="L1343" s="40">
        <f t="shared" si="140"/>
        <v>0.85524394321289843</v>
      </c>
      <c r="M1343" s="40">
        <f t="shared" si="141"/>
        <v>0.1906558371039187</v>
      </c>
      <c r="N1343" s="40">
        <f t="shared" si="142"/>
        <v>0.21743835222123903</v>
      </c>
      <c r="O1343" s="40">
        <f t="shared" si="143"/>
        <v>0.26642955904646087</v>
      </c>
      <c r="P1343" s="41">
        <v>0.5</v>
      </c>
      <c r="Q1343" s="37">
        <f t="shared" si="144"/>
        <v>2.0297676915845173</v>
      </c>
      <c r="R1343" s="17"/>
      <c r="S1343" s="44">
        <f t="shared" si="145"/>
        <v>0.36599999999999999</v>
      </c>
      <c r="T1343" s="40">
        <f t="shared" si="146"/>
        <v>0.94640000000000002</v>
      </c>
      <c r="U1343" s="7"/>
      <c r="AF1343" s="3"/>
      <c r="AJ1343" s="7"/>
    </row>
    <row r="1344" spans="1:36" s="25" customFormat="1" x14ac:dyDescent="0.25">
      <c r="A1344" s="27">
        <v>35041</v>
      </c>
      <c r="B1344" s="11" t="s">
        <v>1521</v>
      </c>
      <c r="C1344" s="11" t="s">
        <v>1314</v>
      </c>
      <c r="D1344" s="11"/>
      <c r="E1344" s="13"/>
      <c r="F1344" s="37">
        <v>0.82293938072394246</v>
      </c>
      <c r="G1344" s="37">
        <v>0.19731698649609097</v>
      </c>
      <c r="H1344" s="38">
        <v>39323</v>
      </c>
      <c r="I1344" s="38">
        <v>43610</v>
      </c>
      <c r="J1344" s="27" t="s">
        <v>25</v>
      </c>
      <c r="K1344" s="7"/>
      <c r="L1344" s="40">
        <f t="shared" si="140"/>
        <v>0.82624435815656871</v>
      </c>
      <c r="M1344" s="40">
        <f t="shared" si="141"/>
        <v>0.23732170172413752</v>
      </c>
      <c r="N1344" s="40">
        <f t="shared" si="142"/>
        <v>0.2096131088817578</v>
      </c>
      <c r="O1344" s="40">
        <f t="shared" si="143"/>
        <v>0.36324110013493477</v>
      </c>
      <c r="P1344" s="41">
        <v>0.5</v>
      </c>
      <c r="Q1344" s="37">
        <f t="shared" si="144"/>
        <v>2.1364202688973988</v>
      </c>
      <c r="R1344" s="17"/>
      <c r="S1344" s="44">
        <f t="shared" si="145"/>
        <v>0.46200000000000002</v>
      </c>
      <c r="T1344" s="40">
        <f t="shared" si="146"/>
        <v>0.98480000000000001</v>
      </c>
      <c r="U1344" s="7"/>
      <c r="AF1344" s="3"/>
      <c r="AJ1344" s="7"/>
    </row>
    <row r="1345" spans="1:36" s="25" customFormat="1" x14ac:dyDescent="0.25">
      <c r="A1345" s="27">
        <v>35043</v>
      </c>
      <c r="B1345" s="11" t="s">
        <v>1521</v>
      </c>
      <c r="C1345" s="11" t="s">
        <v>1540</v>
      </c>
      <c r="D1345" s="11"/>
      <c r="E1345" s="13"/>
      <c r="F1345" s="37">
        <v>0.90120967741935487</v>
      </c>
      <c r="G1345" s="37">
        <v>0.28132760821631658</v>
      </c>
      <c r="H1345" s="38">
        <v>58116</v>
      </c>
      <c r="I1345" s="38">
        <v>43987</v>
      </c>
      <c r="J1345" s="27" t="s">
        <v>17</v>
      </c>
      <c r="K1345" s="7"/>
      <c r="L1345" s="40">
        <f t="shared" si="140"/>
        <v>0.90482899339292655</v>
      </c>
      <c r="M1345" s="40">
        <f t="shared" si="141"/>
        <v>0.33836492189282641</v>
      </c>
      <c r="N1345" s="40">
        <f t="shared" si="142"/>
        <v>0.30979008304992589</v>
      </c>
      <c r="O1345" s="40">
        <f t="shared" si="143"/>
        <v>0.36638124906295289</v>
      </c>
      <c r="P1345" s="41">
        <v>0.75</v>
      </c>
      <c r="Q1345" s="37">
        <f t="shared" si="144"/>
        <v>2.6693652473986318</v>
      </c>
      <c r="R1345" s="17"/>
      <c r="S1345" s="44">
        <f t="shared" si="145"/>
        <v>0.82399999999999995</v>
      </c>
      <c r="T1345" s="40">
        <f t="shared" si="146"/>
        <v>1.1295999999999999</v>
      </c>
      <c r="U1345" s="7"/>
      <c r="Z1345" s="7"/>
      <c r="AA1345" s="7"/>
      <c r="AB1345" s="7"/>
      <c r="AC1345" s="7"/>
      <c r="AD1345" s="7"/>
      <c r="AE1345" s="7"/>
      <c r="AF1345" s="3"/>
    </row>
    <row r="1346" spans="1:36" s="25" customFormat="1" x14ac:dyDescent="0.25">
      <c r="A1346" s="27">
        <v>35045</v>
      </c>
      <c r="B1346" s="11" t="s">
        <v>1521</v>
      </c>
      <c r="C1346" s="11" t="s">
        <v>338</v>
      </c>
      <c r="D1346" s="11"/>
      <c r="E1346" s="13"/>
      <c r="F1346" s="37">
        <v>0.84018205881403529</v>
      </c>
      <c r="G1346" s="37">
        <v>0.1561797324593163</v>
      </c>
      <c r="H1346" s="38">
        <v>48701</v>
      </c>
      <c r="I1346" s="38">
        <v>50603</v>
      </c>
      <c r="J1346" s="27" t="s">
        <v>17</v>
      </c>
      <c r="K1346" s="7"/>
      <c r="L1346" s="40">
        <f t="shared" si="140"/>
        <v>0.84355628394983462</v>
      </c>
      <c r="M1346" s="40">
        <f t="shared" si="141"/>
        <v>0.18784414124832455</v>
      </c>
      <c r="N1346" s="40">
        <f t="shared" si="142"/>
        <v>0.25960298084201322</v>
      </c>
      <c r="O1346" s="40">
        <f t="shared" si="143"/>
        <v>0.42148794749204549</v>
      </c>
      <c r="P1346" s="41">
        <v>0.75</v>
      </c>
      <c r="Q1346" s="37">
        <f t="shared" si="144"/>
        <v>2.4624913535322177</v>
      </c>
      <c r="R1346" s="17"/>
      <c r="S1346" s="44">
        <f t="shared" si="145"/>
        <v>0.69899999999999995</v>
      </c>
      <c r="T1346" s="40">
        <f t="shared" si="146"/>
        <v>1.0795999999999999</v>
      </c>
      <c r="U1346" s="7"/>
      <c r="AF1346" s="3"/>
    </row>
    <row r="1347" spans="1:36" s="25" customFormat="1" x14ac:dyDescent="0.25">
      <c r="A1347" s="27">
        <v>35047</v>
      </c>
      <c r="B1347" s="11" t="s">
        <v>1521</v>
      </c>
      <c r="C1347" s="11" t="s">
        <v>339</v>
      </c>
      <c r="D1347" s="11"/>
      <c r="E1347" s="13"/>
      <c r="F1347" s="37">
        <v>0.80772607550482878</v>
      </c>
      <c r="G1347" s="37">
        <v>0.21295823547431839</v>
      </c>
      <c r="H1347" s="38">
        <v>30499</v>
      </c>
      <c r="I1347" s="38">
        <v>35487</v>
      </c>
      <c r="J1347" s="27" t="s">
        <v>25</v>
      </c>
      <c r="K1347" s="7"/>
      <c r="L1347" s="40">
        <f t="shared" si="140"/>
        <v>0.81096995532613336</v>
      </c>
      <c r="M1347" s="40">
        <f t="shared" si="141"/>
        <v>0.25613411058219293</v>
      </c>
      <c r="N1347" s="40">
        <f t="shared" si="142"/>
        <v>0.16257636008912674</v>
      </c>
      <c r="O1347" s="40">
        <f t="shared" si="143"/>
        <v>0.29558213530127103</v>
      </c>
      <c r="P1347" s="41">
        <v>0.5</v>
      </c>
      <c r="Q1347" s="37">
        <f t="shared" si="144"/>
        <v>2.0252625612987245</v>
      </c>
      <c r="R1347" s="17"/>
      <c r="S1347" s="44">
        <f t="shared" si="145"/>
        <v>0.36</v>
      </c>
      <c r="T1347" s="40">
        <f t="shared" si="146"/>
        <v>0.94399999999999995</v>
      </c>
      <c r="U1347" s="7"/>
      <c r="Z1347" s="7"/>
      <c r="AA1347" s="7"/>
      <c r="AB1347" s="7"/>
      <c r="AC1347" s="7"/>
      <c r="AD1347" s="7"/>
      <c r="AE1347" s="7"/>
      <c r="AF1347" s="3"/>
    </row>
    <row r="1348" spans="1:36" s="25" customFormat="1" x14ac:dyDescent="0.25">
      <c r="A1348" s="27">
        <v>35049</v>
      </c>
      <c r="B1348" s="11" t="s">
        <v>1521</v>
      </c>
      <c r="C1348" s="11" t="s">
        <v>1541</v>
      </c>
      <c r="D1348" s="11"/>
      <c r="E1348" s="13"/>
      <c r="F1348" s="37">
        <v>0.88230842536016596</v>
      </c>
      <c r="G1348" s="37">
        <v>0.39312743488356278</v>
      </c>
      <c r="H1348" s="38">
        <v>53642</v>
      </c>
      <c r="I1348" s="38">
        <v>45332</v>
      </c>
      <c r="J1348" s="27" t="s">
        <v>17</v>
      </c>
      <c r="K1348" s="7"/>
      <c r="L1348" s="40">
        <f t="shared" ref="L1348:L1411" si="147">F1348/F$3</f>
        <v>0.88585183269092971</v>
      </c>
      <c r="M1348" s="40">
        <f t="shared" ref="M1348:M1411" si="148">G1348/G$3</f>
        <v>0.47283142469267586</v>
      </c>
      <c r="N1348" s="40">
        <f t="shared" ref="N1348:N1411" si="149">H1348/H$3</f>
        <v>0.2859412147251037</v>
      </c>
      <c r="O1348" s="40">
        <f t="shared" ref="O1348:O1411" si="150">I1348/I$3</f>
        <v>0.37758416765230141</v>
      </c>
      <c r="P1348" s="41">
        <v>0.75</v>
      </c>
      <c r="Q1348" s="37">
        <f t="shared" ref="Q1348:Q1411" si="151">SUM(L1348:P1348)</f>
        <v>2.7722086397610108</v>
      </c>
      <c r="R1348" s="17"/>
      <c r="S1348" s="44">
        <f t="shared" ref="S1348:S1411" si="152">_xlfn.PERCENTRANK.INC(Q$4:Q$2874,Q1348)</f>
        <v>0.873</v>
      </c>
      <c r="T1348" s="40">
        <f t="shared" ref="T1348:T1411" si="153">((S1348-0.5)*0.4+1)</f>
        <v>1.1492</v>
      </c>
      <c r="U1348" s="7"/>
      <c r="AF1348" s="3"/>
    </row>
    <row r="1349" spans="1:36" s="25" customFormat="1" x14ac:dyDescent="0.25">
      <c r="A1349" s="27">
        <v>35051</v>
      </c>
      <c r="B1349" s="11" t="s">
        <v>1521</v>
      </c>
      <c r="C1349" s="11" t="s">
        <v>276</v>
      </c>
      <c r="D1349" s="11"/>
      <c r="E1349" s="13"/>
      <c r="F1349" s="37">
        <v>0.85412262156448204</v>
      </c>
      <c r="G1349" s="37">
        <v>0.2060897794693832</v>
      </c>
      <c r="H1349" s="38">
        <v>29185</v>
      </c>
      <c r="I1349" s="38">
        <v>31039</v>
      </c>
      <c r="J1349" s="27" t="s">
        <v>20</v>
      </c>
      <c r="K1349" s="7"/>
      <c r="L1349" s="40">
        <f t="shared" si="147"/>
        <v>0.85755283289606632</v>
      </c>
      <c r="M1349" s="40">
        <f t="shared" si="148"/>
        <v>0.24787312050599952</v>
      </c>
      <c r="N1349" s="40">
        <f t="shared" si="149"/>
        <v>0.15557202102367829</v>
      </c>
      <c r="O1349" s="40">
        <f t="shared" si="150"/>
        <v>0.25853337553515798</v>
      </c>
      <c r="P1349" s="41">
        <v>0.25</v>
      </c>
      <c r="Q1349" s="37">
        <f t="shared" si="151"/>
        <v>1.7695313499609022</v>
      </c>
      <c r="R1349" s="17"/>
      <c r="S1349" s="44">
        <f t="shared" si="152"/>
        <v>0.14000000000000001</v>
      </c>
      <c r="T1349" s="40">
        <f t="shared" si="153"/>
        <v>0.85599999999999998</v>
      </c>
      <c r="U1349" s="7"/>
      <c r="Z1349" s="7"/>
      <c r="AA1349" s="7"/>
      <c r="AB1349" s="7"/>
      <c r="AC1349" s="7"/>
      <c r="AD1349" s="7"/>
      <c r="AE1349" s="7"/>
      <c r="AF1349" s="3"/>
    </row>
    <row r="1350" spans="1:36" s="25" customFormat="1" x14ac:dyDescent="0.25">
      <c r="A1350" s="27">
        <v>35053</v>
      </c>
      <c r="B1350" s="11" t="s">
        <v>1521</v>
      </c>
      <c r="C1350" s="11" t="s">
        <v>1542</v>
      </c>
      <c r="D1350" s="11"/>
      <c r="E1350" s="13"/>
      <c r="F1350" s="37">
        <v>0.82376929799009613</v>
      </c>
      <c r="G1350" s="37">
        <v>0.2033423667570009</v>
      </c>
      <c r="H1350" s="38">
        <v>34337</v>
      </c>
      <c r="I1350" s="38">
        <v>38594</v>
      </c>
      <c r="J1350" s="27" t="s">
        <v>20</v>
      </c>
      <c r="K1350" s="7"/>
      <c r="L1350" s="40">
        <f t="shared" si="147"/>
        <v>0.8270776084237913</v>
      </c>
      <c r="M1350" s="40">
        <f t="shared" si="148"/>
        <v>0.24456868801987897</v>
      </c>
      <c r="N1350" s="40">
        <f t="shared" si="149"/>
        <v>0.1830350003731383</v>
      </c>
      <c r="O1350" s="40">
        <f t="shared" si="150"/>
        <v>0.32146129370804111</v>
      </c>
      <c r="P1350" s="41">
        <v>0.25</v>
      </c>
      <c r="Q1350" s="37">
        <f t="shared" si="151"/>
        <v>1.8261425905248498</v>
      </c>
      <c r="R1350" s="17"/>
      <c r="S1350" s="44">
        <f t="shared" si="152"/>
        <v>0.185</v>
      </c>
      <c r="T1350" s="40">
        <f t="shared" si="153"/>
        <v>0.874</v>
      </c>
      <c r="U1350" s="7"/>
      <c r="AF1350" s="3"/>
    </row>
    <row r="1351" spans="1:36" s="25" customFormat="1" x14ac:dyDescent="0.25">
      <c r="A1351" s="27">
        <v>35055</v>
      </c>
      <c r="B1351" s="11" t="s">
        <v>1521</v>
      </c>
      <c r="C1351" s="11" t="s">
        <v>1543</v>
      </c>
      <c r="D1351" s="11"/>
      <c r="E1351" s="13"/>
      <c r="F1351" s="37">
        <v>0.80980515399120057</v>
      </c>
      <c r="G1351" s="37">
        <v>0.28820302357720173</v>
      </c>
      <c r="H1351" s="38">
        <v>33835</v>
      </c>
      <c r="I1351" s="38">
        <v>31271</v>
      </c>
      <c r="J1351" s="27" t="s">
        <v>25</v>
      </c>
      <c r="K1351" s="7"/>
      <c r="L1351" s="40">
        <f t="shared" si="147"/>
        <v>0.81305738352530177</v>
      </c>
      <c r="M1351" s="40">
        <f t="shared" si="148"/>
        <v>0.34663428228840421</v>
      </c>
      <c r="N1351" s="40">
        <f t="shared" si="149"/>
        <v>0.18035906566168083</v>
      </c>
      <c r="O1351" s="40">
        <f t="shared" si="150"/>
        <v>0.26046577487547684</v>
      </c>
      <c r="P1351" s="41">
        <v>0.5</v>
      </c>
      <c r="Q1351" s="37">
        <f t="shared" si="151"/>
        <v>2.1005165063508637</v>
      </c>
      <c r="R1351" s="17"/>
      <c r="S1351" s="44">
        <f t="shared" si="152"/>
        <v>0.43</v>
      </c>
      <c r="T1351" s="40">
        <f t="shared" si="153"/>
        <v>0.97199999999999998</v>
      </c>
      <c r="U1351" s="7"/>
      <c r="AF1351" s="3"/>
    </row>
    <row r="1352" spans="1:36" s="25" customFormat="1" x14ac:dyDescent="0.25">
      <c r="A1352" s="27">
        <v>35057</v>
      </c>
      <c r="B1352" s="11" t="s">
        <v>1521</v>
      </c>
      <c r="C1352" s="11" t="s">
        <v>1544</v>
      </c>
      <c r="D1352" s="11"/>
      <c r="E1352" s="13"/>
      <c r="F1352" s="37">
        <v>0.8189124028931154</v>
      </c>
      <c r="G1352" s="37">
        <v>0.12219292662969361</v>
      </c>
      <c r="H1352" s="38">
        <v>31538</v>
      </c>
      <c r="I1352" s="38">
        <v>33903</v>
      </c>
      <c r="J1352" s="27" t="s">
        <v>22</v>
      </c>
      <c r="K1352" s="7"/>
      <c r="L1352" s="40">
        <f t="shared" si="147"/>
        <v>0.8222012077240114</v>
      </c>
      <c r="M1352" s="40">
        <f t="shared" si="148"/>
        <v>0.14696673510664052</v>
      </c>
      <c r="N1352" s="40">
        <f t="shared" si="149"/>
        <v>0.16811479866523096</v>
      </c>
      <c r="O1352" s="40">
        <f t="shared" si="150"/>
        <v>0.28238851221909411</v>
      </c>
      <c r="P1352" s="41">
        <v>0.6</v>
      </c>
      <c r="Q1352" s="37">
        <f t="shared" si="151"/>
        <v>2.0196712537149768</v>
      </c>
      <c r="R1352" s="17"/>
      <c r="S1352" s="44">
        <f t="shared" si="152"/>
        <v>0.35499999999999998</v>
      </c>
      <c r="T1352" s="40">
        <f t="shared" si="153"/>
        <v>0.94199999999999995</v>
      </c>
      <c r="U1352" s="7"/>
      <c r="AF1352" s="3"/>
    </row>
    <row r="1353" spans="1:36" s="25" customFormat="1" x14ac:dyDescent="0.25">
      <c r="A1353" s="27">
        <v>35059</v>
      </c>
      <c r="B1353" s="11" t="s">
        <v>1521</v>
      </c>
      <c r="C1353" s="11" t="s">
        <v>226</v>
      </c>
      <c r="D1353" s="11"/>
      <c r="E1353" s="13"/>
      <c r="F1353" s="37">
        <v>0.91929499072356213</v>
      </c>
      <c r="G1353" s="37">
        <v>0.14757709251101322</v>
      </c>
      <c r="H1353" s="38">
        <v>40507</v>
      </c>
      <c r="I1353" s="38">
        <v>26477</v>
      </c>
      <c r="J1353" s="27" t="s">
        <v>20</v>
      </c>
      <c r="K1353" s="7"/>
      <c r="L1353" s="40">
        <f t="shared" si="147"/>
        <v>0.92298693847747204</v>
      </c>
      <c r="M1353" s="40">
        <f t="shared" si="148"/>
        <v>0.17749737289297174</v>
      </c>
      <c r="N1353" s="40">
        <f t="shared" si="149"/>
        <v>0.21592447680678897</v>
      </c>
      <c r="O1353" s="40">
        <f t="shared" si="150"/>
        <v>0.22053507471388828</v>
      </c>
      <c r="P1353" s="41">
        <v>0.25</v>
      </c>
      <c r="Q1353" s="37">
        <f t="shared" si="151"/>
        <v>1.7869438628911212</v>
      </c>
      <c r="R1353" s="17"/>
      <c r="S1353" s="44">
        <f t="shared" si="152"/>
        <v>0.153</v>
      </c>
      <c r="T1353" s="40">
        <f t="shared" si="153"/>
        <v>0.86119999999999997</v>
      </c>
      <c r="U1353" s="7"/>
      <c r="AF1353" s="3"/>
    </row>
    <row r="1354" spans="1:36" s="25" customFormat="1" x14ac:dyDescent="0.25">
      <c r="A1354" s="27">
        <v>35061</v>
      </c>
      <c r="B1354" s="11" t="s">
        <v>1521</v>
      </c>
      <c r="C1354" s="11" t="s">
        <v>1545</v>
      </c>
      <c r="D1354" s="11"/>
      <c r="E1354" s="13"/>
      <c r="F1354" s="37">
        <v>0.8207446538324783</v>
      </c>
      <c r="G1354" s="37">
        <v>0.17047066931527952</v>
      </c>
      <c r="H1354" s="38">
        <v>42525</v>
      </c>
      <c r="I1354" s="38">
        <v>35080</v>
      </c>
      <c r="J1354" s="27" t="s">
        <v>22</v>
      </c>
      <c r="K1354" s="7"/>
      <c r="L1354" s="40">
        <f t="shared" si="147"/>
        <v>0.82404081710088184</v>
      </c>
      <c r="M1354" s="40">
        <f t="shared" si="148"/>
        <v>0.20503247112359649</v>
      </c>
      <c r="N1354" s="40">
        <f t="shared" si="149"/>
        <v>0.22668152112495868</v>
      </c>
      <c r="O1354" s="40">
        <f t="shared" si="150"/>
        <v>0.2921921071482117</v>
      </c>
      <c r="P1354" s="41">
        <v>0.6</v>
      </c>
      <c r="Q1354" s="37">
        <f t="shared" si="151"/>
        <v>2.1479469164976486</v>
      </c>
      <c r="R1354" s="17"/>
      <c r="S1354" s="44">
        <f t="shared" si="152"/>
        <v>0.47799999999999998</v>
      </c>
      <c r="T1354" s="40">
        <f t="shared" si="153"/>
        <v>0.99119999999999997</v>
      </c>
      <c r="U1354" s="7"/>
      <c r="AF1354" s="3"/>
    </row>
    <row r="1355" spans="1:36" s="25" customFormat="1" x14ac:dyDescent="0.25">
      <c r="A1355" s="27">
        <v>36001</v>
      </c>
      <c r="B1355" s="11" t="s">
        <v>1546</v>
      </c>
      <c r="C1355" s="11" t="s">
        <v>1547</v>
      </c>
      <c r="D1355" s="11"/>
      <c r="E1355" s="13"/>
      <c r="F1355" s="37">
        <v>0.92247609002408815</v>
      </c>
      <c r="G1355" s="37">
        <v>0.3823604761154028</v>
      </c>
      <c r="H1355" s="38">
        <v>59359</v>
      </c>
      <c r="I1355" s="38">
        <v>62673</v>
      </c>
      <c r="J1355" s="27" t="s">
        <v>17</v>
      </c>
      <c r="K1355" s="7"/>
      <c r="L1355" s="40">
        <f t="shared" si="147"/>
        <v>0.92618081327719692</v>
      </c>
      <c r="M1355" s="40">
        <f t="shared" si="148"/>
        <v>0.45988153617760891</v>
      </c>
      <c r="N1355" s="40">
        <f t="shared" si="149"/>
        <v>0.31641595326176186</v>
      </c>
      <c r="O1355" s="40">
        <f t="shared" si="150"/>
        <v>0.52202268903363369</v>
      </c>
      <c r="P1355" s="41">
        <v>0.75</v>
      </c>
      <c r="Q1355" s="37">
        <f t="shared" si="151"/>
        <v>2.9745009917502014</v>
      </c>
      <c r="R1355" s="17"/>
      <c r="S1355" s="44">
        <f t="shared" si="152"/>
        <v>0.93500000000000005</v>
      </c>
      <c r="T1355" s="40">
        <f t="shared" si="153"/>
        <v>1.1739999999999999</v>
      </c>
      <c r="U1355" s="7"/>
      <c r="AF1355" s="3"/>
      <c r="AJ1355" s="7"/>
    </row>
    <row r="1356" spans="1:36" s="25" customFormat="1" x14ac:dyDescent="0.25">
      <c r="A1356" s="27">
        <v>36003</v>
      </c>
      <c r="B1356" s="11" t="s">
        <v>1546</v>
      </c>
      <c r="C1356" s="11" t="s">
        <v>884</v>
      </c>
      <c r="D1356" s="11"/>
      <c r="E1356" s="13"/>
      <c r="F1356" s="37">
        <v>0.87513124949519427</v>
      </c>
      <c r="G1356" s="37">
        <v>0.18231519675243896</v>
      </c>
      <c r="H1356" s="38">
        <v>42095</v>
      </c>
      <c r="I1356" s="38">
        <v>37690</v>
      </c>
      <c r="J1356" s="27" t="s">
        <v>20</v>
      </c>
      <c r="K1356" s="7"/>
      <c r="L1356" s="40">
        <f t="shared" si="147"/>
        <v>0.87864583282650033</v>
      </c>
      <c r="M1356" s="40">
        <f t="shared" si="148"/>
        <v>0.21927839823520176</v>
      </c>
      <c r="N1356" s="40">
        <f t="shared" si="149"/>
        <v>0.2243893858143477</v>
      </c>
      <c r="O1356" s="40">
        <f t="shared" si="150"/>
        <v>0.31393159972679874</v>
      </c>
      <c r="P1356" s="41">
        <v>0.25</v>
      </c>
      <c r="Q1356" s="37">
        <f t="shared" si="151"/>
        <v>1.8862452166028487</v>
      </c>
      <c r="R1356" s="17"/>
      <c r="S1356" s="44">
        <f t="shared" si="152"/>
        <v>0.24099999999999999</v>
      </c>
      <c r="T1356" s="40">
        <f t="shared" si="153"/>
        <v>0.89639999999999997</v>
      </c>
      <c r="U1356" s="7"/>
      <c r="AF1356" s="3"/>
    </row>
    <row r="1357" spans="1:36" s="25" customFormat="1" x14ac:dyDescent="0.25">
      <c r="A1357" s="27">
        <v>36007</v>
      </c>
      <c r="B1357" s="11" t="s">
        <v>1546</v>
      </c>
      <c r="C1357" s="11" t="s">
        <v>1548</v>
      </c>
      <c r="D1357" s="11"/>
      <c r="E1357" s="13"/>
      <c r="F1357" s="37">
        <v>0.88883660023734501</v>
      </c>
      <c r="G1357" s="37">
        <v>0.25930017316534304</v>
      </c>
      <c r="H1357" s="38">
        <v>45856</v>
      </c>
      <c r="I1357" s="38">
        <v>46282</v>
      </c>
      <c r="J1357" s="27" t="s">
        <v>17</v>
      </c>
      <c r="K1357" s="7"/>
      <c r="L1357" s="40">
        <f t="shared" si="147"/>
        <v>0.89240622513789658</v>
      </c>
      <c r="M1357" s="40">
        <f t="shared" si="148"/>
        <v>0.31187156993289</v>
      </c>
      <c r="N1357" s="40">
        <f t="shared" si="149"/>
        <v>0.24443757396134286</v>
      </c>
      <c r="O1357" s="40">
        <f t="shared" si="150"/>
        <v>0.38549700977860701</v>
      </c>
      <c r="P1357" s="41">
        <v>0.75</v>
      </c>
      <c r="Q1357" s="37">
        <f t="shared" si="151"/>
        <v>2.5842123788107365</v>
      </c>
      <c r="R1357" s="17"/>
      <c r="S1357" s="44">
        <f t="shared" si="152"/>
        <v>0.77700000000000002</v>
      </c>
      <c r="T1357" s="40">
        <f t="shared" si="153"/>
        <v>1.1108</v>
      </c>
      <c r="U1357" s="7"/>
      <c r="AF1357" s="3"/>
    </row>
    <row r="1358" spans="1:36" s="25" customFormat="1" x14ac:dyDescent="0.25">
      <c r="A1358" s="27">
        <v>36009</v>
      </c>
      <c r="B1358" s="11" t="s">
        <v>1546</v>
      </c>
      <c r="C1358" s="11" t="s">
        <v>1549</v>
      </c>
      <c r="D1358" s="11"/>
      <c r="E1358" s="13"/>
      <c r="F1358" s="37">
        <v>0.88179657564146097</v>
      </c>
      <c r="G1358" s="37">
        <v>0.16980534009546538</v>
      </c>
      <c r="H1358" s="38">
        <v>43202</v>
      </c>
      <c r="I1358" s="38">
        <v>45102</v>
      </c>
      <c r="J1358" s="27" t="s">
        <v>25</v>
      </c>
      <c r="K1358" s="7"/>
      <c r="L1358" s="40">
        <f t="shared" si="147"/>
        <v>0.88533792735086447</v>
      </c>
      <c r="M1358" s="40">
        <f t="shared" si="148"/>
        <v>0.20423225080066848</v>
      </c>
      <c r="N1358" s="40">
        <f t="shared" si="149"/>
        <v>0.2302903016023625</v>
      </c>
      <c r="O1358" s="40">
        <f t="shared" si="150"/>
        <v>0.37566842692698527</v>
      </c>
      <c r="P1358" s="41">
        <v>0.5</v>
      </c>
      <c r="Q1358" s="37">
        <f t="shared" si="151"/>
        <v>2.195528906680881</v>
      </c>
      <c r="R1358" s="17"/>
      <c r="S1358" s="44">
        <f t="shared" si="152"/>
        <v>0.51700000000000002</v>
      </c>
      <c r="T1358" s="40">
        <f t="shared" si="153"/>
        <v>1.0067999999999999</v>
      </c>
      <c r="U1358" s="7"/>
      <c r="AF1358" s="3"/>
      <c r="AJ1358" s="7"/>
    </row>
    <row r="1359" spans="1:36" s="25" customFormat="1" x14ac:dyDescent="0.25">
      <c r="A1359" s="27">
        <v>36011</v>
      </c>
      <c r="B1359" s="11" t="s">
        <v>1546</v>
      </c>
      <c r="C1359" s="11" t="s">
        <v>1550</v>
      </c>
      <c r="D1359" s="11"/>
      <c r="E1359" s="13"/>
      <c r="F1359" s="37">
        <v>0.92004521106688286</v>
      </c>
      <c r="G1359" s="37">
        <v>0.18599471973275383</v>
      </c>
      <c r="H1359" s="38">
        <v>50950</v>
      </c>
      <c r="I1359" s="38">
        <v>44067</v>
      </c>
      <c r="J1359" s="27" t="s">
        <v>25</v>
      </c>
      <c r="K1359" s="7"/>
      <c r="L1359" s="40">
        <f t="shared" si="147"/>
        <v>0.92374017175389844</v>
      </c>
      <c r="M1359" s="40">
        <f t="shared" si="148"/>
        <v>0.22370392018710272</v>
      </c>
      <c r="N1359" s="40">
        <f t="shared" si="149"/>
        <v>0.27159138157123208</v>
      </c>
      <c r="O1359" s="40">
        <f t="shared" si="150"/>
        <v>0.36704759366306283</v>
      </c>
      <c r="P1359" s="41">
        <v>0.5</v>
      </c>
      <c r="Q1359" s="37">
        <f t="shared" si="151"/>
        <v>2.2860830671752961</v>
      </c>
      <c r="R1359" s="17"/>
      <c r="S1359" s="44">
        <f t="shared" si="152"/>
        <v>0.58199999999999996</v>
      </c>
      <c r="T1359" s="40">
        <f t="shared" si="153"/>
        <v>1.0327999999999999</v>
      </c>
      <c r="U1359" s="7"/>
      <c r="AF1359" s="3"/>
      <c r="AJ1359" s="7"/>
    </row>
    <row r="1360" spans="1:36" s="25" customFormat="1" x14ac:dyDescent="0.25">
      <c r="A1360" s="27">
        <v>36017</v>
      </c>
      <c r="B1360" s="11" t="s">
        <v>1546</v>
      </c>
      <c r="C1360" s="11" t="s">
        <v>1551</v>
      </c>
      <c r="D1360" s="11"/>
      <c r="E1360" s="13"/>
      <c r="F1360" s="37">
        <v>0.89868820870080779</v>
      </c>
      <c r="G1360" s="37">
        <v>0.16849431818181818</v>
      </c>
      <c r="H1360" s="38">
        <v>44127</v>
      </c>
      <c r="I1360" s="38">
        <v>43226</v>
      </c>
      <c r="J1360" s="27" t="s">
        <v>20</v>
      </c>
      <c r="K1360" s="7"/>
      <c r="L1360" s="40">
        <f t="shared" si="147"/>
        <v>0.9022973982939837</v>
      </c>
      <c r="M1360" s="40">
        <f t="shared" si="148"/>
        <v>0.20265542785668664</v>
      </c>
      <c r="N1360" s="40">
        <f t="shared" si="149"/>
        <v>0.2352210577937931</v>
      </c>
      <c r="O1360" s="40">
        <f t="shared" si="150"/>
        <v>0.36004264605440706</v>
      </c>
      <c r="P1360" s="41">
        <v>0.25</v>
      </c>
      <c r="Q1360" s="37">
        <f t="shared" si="151"/>
        <v>1.9502165299988705</v>
      </c>
      <c r="R1360" s="17"/>
      <c r="S1360" s="44">
        <f t="shared" si="152"/>
        <v>0.29399999999999998</v>
      </c>
      <c r="T1360" s="40">
        <f t="shared" si="153"/>
        <v>0.91759999999999997</v>
      </c>
      <c r="U1360" s="7"/>
      <c r="Z1360" s="7"/>
      <c r="AA1360" s="7"/>
      <c r="AB1360" s="7"/>
      <c r="AC1360" s="7"/>
      <c r="AD1360" s="7"/>
      <c r="AE1360" s="7"/>
      <c r="AF1360" s="3"/>
    </row>
    <row r="1361" spans="1:36" s="25" customFormat="1" x14ac:dyDescent="0.25">
      <c r="A1361" s="27">
        <v>36021</v>
      </c>
      <c r="B1361" s="11" t="s">
        <v>1546</v>
      </c>
      <c r="C1361" s="11" t="s">
        <v>183</v>
      </c>
      <c r="D1361" s="11"/>
      <c r="E1361" s="13"/>
      <c r="F1361" s="37">
        <v>0.93767202887026735</v>
      </c>
      <c r="G1361" s="37">
        <v>0.27907387769529868</v>
      </c>
      <c r="H1361" s="38">
        <v>56445</v>
      </c>
      <c r="I1361" s="38">
        <v>37342</v>
      </c>
      <c r="J1361" s="27" t="s">
        <v>25</v>
      </c>
      <c r="K1361" s="7"/>
      <c r="L1361" s="40">
        <f t="shared" si="147"/>
        <v>0.94143777999022826</v>
      </c>
      <c r="M1361" s="40">
        <f t="shared" si="148"/>
        <v>0.33565426240033414</v>
      </c>
      <c r="N1361" s="40">
        <f t="shared" si="149"/>
        <v>0.30088273862194692</v>
      </c>
      <c r="O1361" s="40">
        <f t="shared" si="150"/>
        <v>0.31103300071632045</v>
      </c>
      <c r="P1361" s="41">
        <v>0.5</v>
      </c>
      <c r="Q1361" s="37">
        <f t="shared" si="151"/>
        <v>2.3890077817288295</v>
      </c>
      <c r="R1361" s="17"/>
      <c r="S1361" s="44">
        <f t="shared" si="152"/>
        <v>0.65400000000000003</v>
      </c>
      <c r="T1361" s="40">
        <f t="shared" si="153"/>
        <v>1.0616000000000001</v>
      </c>
      <c r="U1361" s="7"/>
      <c r="AF1361" s="3"/>
    </row>
    <row r="1362" spans="1:36" s="25" customFormat="1" x14ac:dyDescent="0.25">
      <c r="A1362" s="27">
        <v>36023</v>
      </c>
      <c r="B1362" s="11" t="s">
        <v>1546</v>
      </c>
      <c r="C1362" s="11" t="s">
        <v>1552</v>
      </c>
      <c r="D1362" s="11"/>
      <c r="E1362" s="13"/>
      <c r="F1362" s="37">
        <v>0.92013099244974073</v>
      </c>
      <c r="G1362" s="37">
        <v>0.23655878576367168</v>
      </c>
      <c r="H1362" s="38">
        <v>47497</v>
      </c>
      <c r="I1362" s="38">
        <v>40878</v>
      </c>
      <c r="J1362" s="27" t="s">
        <v>25</v>
      </c>
      <c r="K1362" s="7"/>
      <c r="L1362" s="40">
        <f t="shared" si="147"/>
        <v>0.92382629764030189</v>
      </c>
      <c r="M1362" s="40">
        <f t="shared" si="148"/>
        <v>0.28451951650063556</v>
      </c>
      <c r="N1362" s="40">
        <f t="shared" si="149"/>
        <v>0.25318500197230248</v>
      </c>
      <c r="O1362" s="40">
        <f t="shared" si="150"/>
        <v>0.34048543204118009</v>
      </c>
      <c r="P1362" s="41">
        <v>0.5</v>
      </c>
      <c r="Q1362" s="37">
        <f t="shared" si="151"/>
        <v>2.3020162481544197</v>
      </c>
      <c r="R1362" s="17"/>
      <c r="S1362" s="44">
        <f t="shared" si="152"/>
        <v>0.59499999999999997</v>
      </c>
      <c r="T1362" s="40">
        <f t="shared" si="153"/>
        <v>1.038</v>
      </c>
      <c r="U1362" s="7"/>
      <c r="AF1362" s="3"/>
      <c r="AJ1362" s="7"/>
    </row>
    <row r="1363" spans="1:36" s="25" customFormat="1" x14ac:dyDescent="0.25">
      <c r="A1363" s="27">
        <v>36025</v>
      </c>
      <c r="B1363" s="11" t="s">
        <v>1546</v>
      </c>
      <c r="C1363" s="11" t="s">
        <v>1555</v>
      </c>
      <c r="D1363" s="11"/>
      <c r="E1363" s="13"/>
      <c r="F1363" s="37">
        <v>0.89579063534605075</v>
      </c>
      <c r="G1363" s="37">
        <v>0.18837562092864155</v>
      </c>
      <c r="H1363" s="38">
        <v>43004</v>
      </c>
      <c r="I1363" s="38">
        <v>38130</v>
      </c>
      <c r="J1363" s="27" t="s">
        <v>20</v>
      </c>
      <c r="K1363" s="7"/>
      <c r="L1363" s="40">
        <f t="shared" si="147"/>
        <v>0.89938818809844456</v>
      </c>
      <c r="M1363" s="40">
        <f t="shared" si="148"/>
        <v>0.22656753336850666</v>
      </c>
      <c r="N1363" s="40">
        <f t="shared" si="149"/>
        <v>0.22923485325003465</v>
      </c>
      <c r="O1363" s="40">
        <f t="shared" si="150"/>
        <v>0.31759649502740345</v>
      </c>
      <c r="P1363" s="41">
        <v>0.25</v>
      </c>
      <c r="Q1363" s="37">
        <f t="shared" si="151"/>
        <v>1.9227870697443894</v>
      </c>
      <c r="R1363" s="17"/>
      <c r="S1363" s="44">
        <f t="shared" si="152"/>
        <v>0.27300000000000002</v>
      </c>
      <c r="T1363" s="40">
        <f t="shared" si="153"/>
        <v>0.90920000000000001</v>
      </c>
      <c r="U1363" s="7"/>
      <c r="AF1363" s="3"/>
      <c r="AJ1363" s="7"/>
    </row>
    <row r="1364" spans="1:36" s="25" customFormat="1" x14ac:dyDescent="0.25">
      <c r="A1364" s="27">
        <v>36027</v>
      </c>
      <c r="B1364" s="11" t="s">
        <v>1546</v>
      </c>
      <c r="C1364" s="11" t="s">
        <v>1556</v>
      </c>
      <c r="D1364" s="11"/>
      <c r="E1364" s="13"/>
      <c r="F1364" s="37">
        <v>0.93942575121339367</v>
      </c>
      <c r="G1364" s="37">
        <v>0.32496659667875549</v>
      </c>
      <c r="H1364" s="38">
        <v>71508</v>
      </c>
      <c r="I1364" s="38">
        <v>53362</v>
      </c>
      <c r="J1364" s="27" t="s">
        <v>22</v>
      </c>
      <c r="K1364" s="7"/>
      <c r="L1364" s="40">
        <f t="shared" si="147"/>
        <v>0.94319854539497361</v>
      </c>
      <c r="M1364" s="40">
        <f t="shared" si="148"/>
        <v>0.39085142691874408</v>
      </c>
      <c r="N1364" s="40">
        <f t="shared" si="149"/>
        <v>0.38117677160737323</v>
      </c>
      <c r="O1364" s="40">
        <f t="shared" si="150"/>
        <v>0.44446850688833728</v>
      </c>
      <c r="P1364" s="41">
        <v>0.6</v>
      </c>
      <c r="Q1364" s="37">
        <f t="shared" si="151"/>
        <v>2.7596952508094286</v>
      </c>
      <c r="R1364" s="17"/>
      <c r="S1364" s="44">
        <f t="shared" si="152"/>
        <v>0.86899999999999999</v>
      </c>
      <c r="T1364" s="40">
        <f t="shared" si="153"/>
        <v>1.1476</v>
      </c>
      <c r="U1364" s="7"/>
      <c r="AF1364" s="3"/>
      <c r="AJ1364" s="7"/>
    </row>
    <row r="1365" spans="1:36" s="25" customFormat="1" x14ac:dyDescent="0.25">
      <c r="A1365" s="27">
        <v>36029</v>
      </c>
      <c r="B1365" s="11" t="s">
        <v>1546</v>
      </c>
      <c r="C1365" s="11" t="s">
        <v>1557</v>
      </c>
      <c r="D1365" s="11"/>
      <c r="E1365" s="13"/>
      <c r="F1365" s="37">
        <v>0.89495044669291646</v>
      </c>
      <c r="G1365" s="37">
        <v>0.30235163628622963</v>
      </c>
      <c r="H1365" s="38">
        <v>49977</v>
      </c>
      <c r="I1365" s="38">
        <v>52137</v>
      </c>
      <c r="J1365" s="27" t="s">
        <v>17</v>
      </c>
      <c r="K1365" s="7"/>
      <c r="L1365" s="40">
        <f t="shared" si="147"/>
        <v>0.89854462519369127</v>
      </c>
      <c r="M1365" s="40">
        <f t="shared" si="148"/>
        <v>0.36365143273636519</v>
      </c>
      <c r="N1365" s="40">
        <f t="shared" si="149"/>
        <v>0.2664047591125705</v>
      </c>
      <c r="O1365" s="40">
        <f t="shared" si="150"/>
        <v>0.43426510519915373</v>
      </c>
      <c r="P1365" s="41">
        <v>0.75</v>
      </c>
      <c r="Q1365" s="37">
        <f t="shared" si="151"/>
        <v>2.7128659222417806</v>
      </c>
      <c r="R1365" s="17"/>
      <c r="S1365" s="44">
        <f t="shared" si="152"/>
        <v>0.84599999999999997</v>
      </c>
      <c r="T1365" s="40">
        <f t="shared" si="153"/>
        <v>1.1384000000000001</v>
      </c>
      <c r="U1365" s="7"/>
      <c r="AF1365" s="3"/>
    </row>
    <row r="1366" spans="1:36" s="25" customFormat="1" x14ac:dyDescent="0.25">
      <c r="A1366" s="27">
        <v>36033</v>
      </c>
      <c r="B1366" s="11" t="s">
        <v>1546</v>
      </c>
      <c r="C1366" s="11" t="s">
        <v>746</v>
      </c>
      <c r="D1366" s="11"/>
      <c r="E1366" s="13"/>
      <c r="F1366" s="37">
        <v>0.87973614351218732</v>
      </c>
      <c r="G1366" s="37">
        <v>0.17866046667973892</v>
      </c>
      <c r="H1366" s="38">
        <v>45702</v>
      </c>
      <c r="I1366" s="38">
        <v>48557</v>
      </c>
      <c r="J1366" s="27" t="s">
        <v>25</v>
      </c>
      <c r="K1366" s="7"/>
      <c r="L1366" s="40">
        <f t="shared" si="147"/>
        <v>0.88326922039376232</v>
      </c>
      <c r="M1366" s="40">
        <f t="shared" si="148"/>
        <v>0.2148826957891139</v>
      </c>
      <c r="N1366" s="40">
        <f t="shared" si="149"/>
        <v>0.24361666968731011</v>
      </c>
      <c r="O1366" s="40">
        <f t="shared" si="150"/>
        <v>0.40444618434423363</v>
      </c>
      <c r="P1366" s="41">
        <v>0.5</v>
      </c>
      <c r="Q1366" s="37">
        <f t="shared" si="151"/>
        <v>2.24621477021442</v>
      </c>
      <c r="R1366" s="17"/>
      <c r="S1366" s="44">
        <f t="shared" si="152"/>
        <v>0.55700000000000005</v>
      </c>
      <c r="T1366" s="40">
        <f t="shared" si="153"/>
        <v>1.0227999999999999</v>
      </c>
      <c r="U1366" s="7"/>
      <c r="AF1366" s="3"/>
      <c r="AJ1366" s="7"/>
    </row>
    <row r="1367" spans="1:36" s="25" customFormat="1" x14ac:dyDescent="0.25">
      <c r="A1367" s="27">
        <v>36037</v>
      </c>
      <c r="B1367" s="11" t="s">
        <v>1546</v>
      </c>
      <c r="C1367" s="11" t="s">
        <v>1559</v>
      </c>
      <c r="D1367" s="11"/>
      <c r="E1367" s="13"/>
      <c r="F1367" s="37">
        <v>0.91346512495337562</v>
      </c>
      <c r="G1367" s="37">
        <v>0.20550334269935083</v>
      </c>
      <c r="H1367" s="38">
        <v>51734</v>
      </c>
      <c r="I1367" s="38">
        <v>43715</v>
      </c>
      <c r="J1367" s="27" t="s">
        <v>25</v>
      </c>
      <c r="K1367" s="7"/>
      <c r="L1367" s="40">
        <f t="shared" si="147"/>
        <v>0.91713365959174264</v>
      </c>
      <c r="M1367" s="40">
        <f t="shared" si="148"/>
        <v>0.24716778755575985</v>
      </c>
      <c r="N1367" s="40">
        <f t="shared" si="149"/>
        <v>0.27577053060267165</v>
      </c>
      <c r="O1367" s="40">
        <f t="shared" si="150"/>
        <v>0.36411567742257911</v>
      </c>
      <c r="P1367" s="41">
        <v>0.5</v>
      </c>
      <c r="Q1367" s="37">
        <f t="shared" si="151"/>
        <v>2.3041876551727531</v>
      </c>
      <c r="R1367" s="17"/>
      <c r="S1367" s="44">
        <f t="shared" si="152"/>
        <v>0.59599999999999997</v>
      </c>
      <c r="T1367" s="40">
        <f t="shared" si="153"/>
        <v>1.0384</v>
      </c>
      <c r="U1367" s="7"/>
      <c r="AF1367" s="3"/>
    </row>
    <row r="1368" spans="1:36" s="25" customFormat="1" x14ac:dyDescent="0.25">
      <c r="A1368" s="27">
        <v>36039</v>
      </c>
      <c r="B1368" s="11" t="s">
        <v>1546</v>
      </c>
      <c r="C1368" s="11" t="s">
        <v>44</v>
      </c>
      <c r="D1368" s="11"/>
      <c r="E1368" s="13"/>
      <c r="F1368" s="37">
        <v>0.90272604131391809</v>
      </c>
      <c r="G1368" s="37">
        <v>0.19141262344353799</v>
      </c>
      <c r="H1368" s="38">
        <v>47539</v>
      </c>
      <c r="I1368" s="38">
        <v>43900</v>
      </c>
      <c r="J1368" s="27" t="s">
        <v>20</v>
      </c>
      <c r="K1368" s="7"/>
      <c r="L1368" s="40">
        <f t="shared" si="147"/>
        <v>0.9063514471023274</v>
      </c>
      <c r="M1368" s="40">
        <f t="shared" si="148"/>
        <v>0.23022026807611878</v>
      </c>
      <c r="N1368" s="40">
        <f t="shared" si="149"/>
        <v>0.25340888495612962</v>
      </c>
      <c r="O1368" s="40">
        <f t="shared" si="150"/>
        <v>0.36565659931033334</v>
      </c>
      <c r="P1368" s="41">
        <v>0.25</v>
      </c>
      <c r="Q1368" s="37">
        <f t="shared" si="151"/>
        <v>2.0056371994449091</v>
      </c>
      <c r="R1368" s="17"/>
      <c r="S1368" s="44">
        <f t="shared" si="152"/>
        <v>0.34300000000000003</v>
      </c>
      <c r="T1368" s="40">
        <f t="shared" si="153"/>
        <v>0.93720000000000003</v>
      </c>
      <c r="U1368" s="7"/>
      <c r="AF1368" s="3"/>
    </row>
    <row r="1369" spans="1:36" s="25" customFormat="1" x14ac:dyDescent="0.25">
      <c r="A1369" s="27">
        <v>36049</v>
      </c>
      <c r="B1369" s="11" t="s">
        <v>1546</v>
      </c>
      <c r="C1369" s="11" t="s">
        <v>1560</v>
      </c>
      <c r="D1369" s="11"/>
      <c r="E1369" s="13"/>
      <c r="F1369" s="37">
        <v>0.9061240934730056</v>
      </c>
      <c r="G1369" s="37">
        <v>0.13056574839805027</v>
      </c>
      <c r="H1369" s="38">
        <v>45187</v>
      </c>
      <c r="I1369" s="38">
        <v>40320</v>
      </c>
      <c r="J1369" s="27" t="s">
        <v>20</v>
      </c>
      <c r="K1369" s="7"/>
      <c r="L1369" s="40">
        <f t="shared" si="147"/>
        <v>0.90976314605723452</v>
      </c>
      <c r="M1369" s="40">
        <f t="shared" si="148"/>
        <v>0.15703709116460043</v>
      </c>
      <c r="N1369" s="40">
        <f t="shared" si="149"/>
        <v>0.24087143786181089</v>
      </c>
      <c r="O1369" s="40">
        <f t="shared" si="150"/>
        <v>0.33583767845541324</v>
      </c>
      <c r="P1369" s="41">
        <v>0.25</v>
      </c>
      <c r="Q1369" s="37">
        <f t="shared" si="151"/>
        <v>1.8935093535390592</v>
      </c>
      <c r="R1369" s="17"/>
      <c r="S1369" s="44">
        <f t="shared" si="152"/>
        <v>0.248</v>
      </c>
      <c r="T1369" s="40">
        <f t="shared" si="153"/>
        <v>0.8992</v>
      </c>
      <c r="U1369" s="7"/>
      <c r="AF1369" s="3"/>
    </row>
    <row r="1370" spans="1:36" s="25" customFormat="1" x14ac:dyDescent="0.25">
      <c r="A1370" s="27">
        <v>36051</v>
      </c>
      <c r="B1370" s="11" t="s">
        <v>1546</v>
      </c>
      <c r="C1370" s="11" t="s">
        <v>709</v>
      </c>
      <c r="D1370" s="11"/>
      <c r="E1370" s="13"/>
      <c r="F1370" s="37">
        <v>0.92704024069198943</v>
      </c>
      <c r="G1370" s="37">
        <v>0.24717510792385175</v>
      </c>
      <c r="H1370" s="38">
        <v>54244</v>
      </c>
      <c r="I1370" s="38">
        <v>42140</v>
      </c>
      <c r="J1370" s="27" t="s">
        <v>22</v>
      </c>
      <c r="K1370" s="7"/>
      <c r="L1370" s="40">
        <f t="shared" si="147"/>
        <v>0.93076329386745926</v>
      </c>
      <c r="M1370" s="40">
        <f t="shared" si="148"/>
        <v>0.29728822783079528</v>
      </c>
      <c r="N1370" s="40">
        <f t="shared" si="149"/>
        <v>0.28915020415995907</v>
      </c>
      <c r="O1370" s="40">
        <f t="shared" si="150"/>
        <v>0.3509970181079145</v>
      </c>
      <c r="P1370" s="41">
        <v>0.6</v>
      </c>
      <c r="Q1370" s="37">
        <f t="shared" si="151"/>
        <v>2.4681987439661279</v>
      </c>
      <c r="R1370" s="17"/>
      <c r="S1370" s="44">
        <f t="shared" si="152"/>
        <v>0.70099999999999996</v>
      </c>
      <c r="T1370" s="40">
        <f t="shared" si="153"/>
        <v>1.0804</v>
      </c>
      <c r="U1370" s="7"/>
      <c r="AF1370" s="3"/>
    </row>
    <row r="1371" spans="1:36" s="25" customFormat="1" x14ac:dyDescent="0.25">
      <c r="A1371" s="27">
        <v>36059</v>
      </c>
      <c r="B1371" s="11" t="s">
        <v>1546</v>
      </c>
      <c r="C1371" s="11" t="s">
        <v>421</v>
      </c>
      <c r="D1371" s="11"/>
      <c r="E1371" s="13"/>
      <c r="F1371" s="37">
        <v>0.95986516999092719</v>
      </c>
      <c r="G1371" s="37">
        <v>0.41408272827186576</v>
      </c>
      <c r="H1371" s="38">
        <v>97049</v>
      </c>
      <c r="I1371" s="38">
        <v>62102</v>
      </c>
      <c r="J1371" s="27" t="s">
        <v>17</v>
      </c>
      <c r="K1371" s="7"/>
      <c r="L1371" s="40">
        <f t="shared" si="147"/>
        <v>0.96372005019169393</v>
      </c>
      <c r="M1371" s="40">
        <f t="shared" si="148"/>
        <v>0.49803526535207676</v>
      </c>
      <c r="N1371" s="40">
        <f t="shared" si="149"/>
        <v>0.51732427851043183</v>
      </c>
      <c r="O1371" s="40">
        <f t="shared" si="150"/>
        <v>0.51726665445034903</v>
      </c>
      <c r="P1371" s="41">
        <v>0.75</v>
      </c>
      <c r="Q1371" s="37">
        <f t="shared" si="151"/>
        <v>3.246346248504552</v>
      </c>
      <c r="R1371" s="17"/>
      <c r="S1371" s="44">
        <f t="shared" si="152"/>
        <v>0.97699999999999998</v>
      </c>
      <c r="T1371" s="40">
        <f t="shared" si="153"/>
        <v>1.1908000000000001</v>
      </c>
      <c r="U1371" s="7"/>
      <c r="Z1371" s="7"/>
      <c r="AA1371" s="7"/>
      <c r="AB1371" s="7"/>
      <c r="AC1371" s="7"/>
      <c r="AD1371" s="7"/>
      <c r="AE1371" s="7"/>
      <c r="AF1371" s="3"/>
    </row>
    <row r="1372" spans="1:36" s="25" customFormat="1" x14ac:dyDescent="0.25">
      <c r="A1372" s="27">
        <v>36061</v>
      </c>
      <c r="B1372" s="11" t="s">
        <v>1546</v>
      </c>
      <c r="C1372" s="11" t="s">
        <v>1564</v>
      </c>
      <c r="D1372" s="11"/>
      <c r="E1372" s="13"/>
      <c r="F1372" s="37">
        <v>0.85788310826208003</v>
      </c>
      <c r="G1372" s="37">
        <v>0.5808926658307676</v>
      </c>
      <c r="H1372" s="38">
        <v>68370</v>
      </c>
      <c r="I1372" s="38">
        <v>120058</v>
      </c>
      <c r="J1372" s="27" t="s">
        <v>17</v>
      </c>
      <c r="K1372" s="7"/>
      <c r="L1372" s="40">
        <f t="shared" si="147"/>
        <v>0.86132842194987957</v>
      </c>
      <c r="M1372" s="40">
        <f t="shared" si="148"/>
        <v>0.69866481554419857</v>
      </c>
      <c r="N1372" s="40">
        <f t="shared" si="149"/>
        <v>0.36444951438714701</v>
      </c>
      <c r="O1372" s="40">
        <f t="shared" si="150"/>
        <v>1</v>
      </c>
      <c r="P1372" s="41">
        <v>0.75</v>
      </c>
      <c r="Q1372" s="37">
        <f t="shared" si="151"/>
        <v>3.6744427518812253</v>
      </c>
      <c r="R1372" s="17"/>
      <c r="S1372" s="44">
        <f t="shared" si="152"/>
        <v>0.99199999999999999</v>
      </c>
      <c r="T1372" s="40">
        <f t="shared" si="153"/>
        <v>1.1968000000000001</v>
      </c>
      <c r="U1372" s="7"/>
      <c r="AF1372" s="3"/>
      <c r="AJ1372" s="7"/>
    </row>
    <row r="1373" spans="1:36" s="25" customFormat="1" x14ac:dyDescent="0.25">
      <c r="A1373" s="27">
        <v>36065</v>
      </c>
      <c r="B1373" s="11" t="s">
        <v>1546</v>
      </c>
      <c r="C1373" s="11" t="s">
        <v>530</v>
      </c>
      <c r="D1373" s="11"/>
      <c r="E1373" s="13"/>
      <c r="F1373" s="37">
        <v>0.88691987495034286</v>
      </c>
      <c r="G1373" s="37">
        <v>0.22409778812572759</v>
      </c>
      <c r="H1373" s="38">
        <v>49148</v>
      </c>
      <c r="I1373" s="38">
        <v>47300</v>
      </c>
      <c r="J1373" s="27" t="s">
        <v>17</v>
      </c>
      <c r="K1373" s="7"/>
      <c r="L1373" s="40">
        <f t="shared" si="147"/>
        <v>0.89048180215897876</v>
      </c>
      <c r="M1373" s="40">
        <f t="shared" si="148"/>
        <v>0.26953213392840103</v>
      </c>
      <c r="N1373" s="40">
        <f t="shared" si="149"/>
        <v>0.26198573545560189</v>
      </c>
      <c r="O1373" s="40">
        <f t="shared" si="150"/>
        <v>0.39397624481500609</v>
      </c>
      <c r="P1373" s="41">
        <v>0.75</v>
      </c>
      <c r="Q1373" s="37">
        <f t="shared" si="151"/>
        <v>2.5659759163579876</v>
      </c>
      <c r="R1373" s="17"/>
      <c r="S1373" s="44">
        <f t="shared" si="152"/>
        <v>0.77</v>
      </c>
      <c r="T1373" s="40">
        <f t="shared" si="153"/>
        <v>1.1080000000000001</v>
      </c>
      <c r="U1373" s="7"/>
      <c r="AF1373" s="3"/>
    </row>
    <row r="1374" spans="1:36" s="25" customFormat="1" x14ac:dyDescent="0.25">
      <c r="A1374" s="27">
        <v>36067</v>
      </c>
      <c r="B1374" s="11" t="s">
        <v>1546</v>
      </c>
      <c r="C1374" s="11" t="s">
        <v>1565</v>
      </c>
      <c r="D1374" s="11"/>
      <c r="E1374" s="13"/>
      <c r="F1374" s="37">
        <v>0.90098452883263014</v>
      </c>
      <c r="G1374" s="37">
        <v>0.32878733228700574</v>
      </c>
      <c r="H1374" s="38">
        <v>53593</v>
      </c>
      <c r="I1374" s="38">
        <v>54123</v>
      </c>
      <c r="J1374" s="27" t="s">
        <v>17</v>
      </c>
      <c r="K1374" s="7"/>
      <c r="L1374" s="40">
        <f t="shared" si="147"/>
        <v>0.90460294059501023</v>
      </c>
      <c r="M1374" s="40">
        <f t="shared" si="148"/>
        <v>0.39544679142582323</v>
      </c>
      <c r="N1374" s="40">
        <f t="shared" si="149"/>
        <v>0.28568001791063868</v>
      </c>
      <c r="O1374" s="40">
        <f t="shared" si="150"/>
        <v>0.45080710989688316</v>
      </c>
      <c r="P1374" s="41">
        <v>0.75</v>
      </c>
      <c r="Q1374" s="37">
        <f t="shared" si="151"/>
        <v>2.7865368598283555</v>
      </c>
      <c r="R1374" s="17"/>
      <c r="S1374" s="44">
        <f t="shared" si="152"/>
        <v>0.88100000000000001</v>
      </c>
      <c r="T1374" s="40">
        <f t="shared" si="153"/>
        <v>1.1524000000000001</v>
      </c>
      <c r="U1374" s="7"/>
      <c r="AF1374" s="3"/>
    </row>
    <row r="1375" spans="1:36" s="25" customFormat="1" x14ac:dyDescent="0.25">
      <c r="A1375" s="27">
        <v>36071</v>
      </c>
      <c r="B1375" s="11" t="s">
        <v>1546</v>
      </c>
      <c r="C1375" s="11" t="s">
        <v>261</v>
      </c>
      <c r="D1375" s="11"/>
      <c r="E1375" s="13"/>
      <c r="F1375" s="37">
        <v>0.91969994127358756</v>
      </c>
      <c r="G1375" s="37">
        <v>0.28652299473883436</v>
      </c>
      <c r="H1375" s="38">
        <v>70712</v>
      </c>
      <c r="I1375" s="38">
        <v>47713</v>
      </c>
      <c r="J1375" s="27" t="s">
        <v>22</v>
      </c>
      <c r="K1375" s="7"/>
      <c r="L1375" s="40">
        <f t="shared" si="147"/>
        <v>0.92339351533492731</v>
      </c>
      <c r="M1375" s="40">
        <f t="shared" si="148"/>
        <v>0.34461363870395101</v>
      </c>
      <c r="N1375" s="40">
        <f t="shared" si="149"/>
        <v>0.37693365600912587</v>
      </c>
      <c r="O1375" s="40">
        <f t="shared" si="150"/>
        <v>0.39741624881307369</v>
      </c>
      <c r="P1375" s="41">
        <v>0.6</v>
      </c>
      <c r="Q1375" s="37">
        <f t="shared" si="151"/>
        <v>2.6423570588610779</v>
      </c>
      <c r="R1375" s="17"/>
      <c r="S1375" s="44">
        <f t="shared" si="152"/>
        <v>0.80900000000000005</v>
      </c>
      <c r="T1375" s="40">
        <f t="shared" si="153"/>
        <v>1.1235999999999999</v>
      </c>
      <c r="U1375" s="7"/>
      <c r="AF1375" s="3"/>
    </row>
    <row r="1376" spans="1:36" s="25" customFormat="1" x14ac:dyDescent="0.25">
      <c r="A1376" s="27">
        <v>36073</v>
      </c>
      <c r="B1376" s="11" t="s">
        <v>1546</v>
      </c>
      <c r="C1376" s="11" t="s">
        <v>761</v>
      </c>
      <c r="D1376" s="11"/>
      <c r="E1376" s="13"/>
      <c r="F1376" s="37">
        <v>0.9006137217184208</v>
      </c>
      <c r="G1376" s="37">
        <v>0.15804314591472737</v>
      </c>
      <c r="H1376" s="38">
        <v>50113</v>
      </c>
      <c r="I1376" s="38">
        <v>50379</v>
      </c>
      <c r="J1376" s="27" t="s">
        <v>22</v>
      </c>
      <c r="K1376" s="7"/>
      <c r="L1376" s="40">
        <f t="shared" si="147"/>
        <v>0.90423064429560318</v>
      </c>
      <c r="M1376" s="40">
        <f t="shared" si="148"/>
        <v>0.19008534946920205</v>
      </c>
      <c r="N1376" s="40">
        <f t="shared" si="149"/>
        <v>0.26712971353639164</v>
      </c>
      <c r="O1376" s="40">
        <f t="shared" si="150"/>
        <v>0.41962218261173767</v>
      </c>
      <c r="P1376" s="41">
        <v>0.6</v>
      </c>
      <c r="Q1376" s="37">
        <f t="shared" si="151"/>
        <v>2.3810678899129347</v>
      </c>
      <c r="R1376" s="17"/>
      <c r="S1376" s="44">
        <f t="shared" si="152"/>
        <v>0.64700000000000002</v>
      </c>
      <c r="T1376" s="40">
        <f t="shared" si="153"/>
        <v>1.0588</v>
      </c>
      <c r="U1376" s="7"/>
      <c r="AF1376" s="3"/>
      <c r="AJ1376" s="7"/>
    </row>
    <row r="1377" spans="1:36" s="25" customFormat="1" x14ac:dyDescent="0.25">
      <c r="A1377" s="27">
        <v>36079</v>
      </c>
      <c r="B1377" s="11" t="s">
        <v>1546</v>
      </c>
      <c r="C1377" s="11" t="s">
        <v>427</v>
      </c>
      <c r="D1377" s="11"/>
      <c r="E1377" s="13"/>
      <c r="F1377" s="37">
        <v>0.96836627732854152</v>
      </c>
      <c r="G1377" s="37">
        <v>0.38847059507543824</v>
      </c>
      <c r="H1377" s="38">
        <v>95259</v>
      </c>
      <c r="I1377" s="38">
        <v>46207</v>
      </c>
      <c r="J1377" s="27" t="s">
        <v>17</v>
      </c>
      <c r="K1377" s="7"/>
      <c r="L1377" s="40">
        <f t="shared" si="147"/>
        <v>0.97225529852263204</v>
      </c>
      <c r="M1377" s="40">
        <f t="shared" si="148"/>
        <v>0.46723044138380743</v>
      </c>
      <c r="N1377" s="40">
        <f t="shared" si="149"/>
        <v>0.50778259896160938</v>
      </c>
      <c r="O1377" s="40">
        <f t="shared" si="150"/>
        <v>0.38487231171600395</v>
      </c>
      <c r="P1377" s="41">
        <v>0.75</v>
      </c>
      <c r="Q1377" s="37">
        <f t="shared" si="151"/>
        <v>3.0821406505840527</v>
      </c>
      <c r="R1377" s="17"/>
      <c r="S1377" s="44">
        <f t="shared" si="152"/>
        <v>0.96099999999999997</v>
      </c>
      <c r="T1377" s="40">
        <f t="shared" si="153"/>
        <v>1.1844000000000001</v>
      </c>
      <c r="U1377" s="7"/>
      <c r="AF1377" s="3"/>
    </row>
    <row r="1378" spans="1:36" s="25" customFormat="1" x14ac:dyDescent="0.25">
      <c r="A1378" s="27">
        <v>36083</v>
      </c>
      <c r="B1378" s="11" t="s">
        <v>1546</v>
      </c>
      <c r="C1378" s="11" t="s">
        <v>1568</v>
      </c>
      <c r="D1378" s="11"/>
      <c r="E1378" s="13"/>
      <c r="F1378" s="37">
        <v>0.91483620407030997</v>
      </c>
      <c r="G1378" s="37">
        <v>0.27917075220619136</v>
      </c>
      <c r="H1378" s="38">
        <v>58959</v>
      </c>
      <c r="I1378" s="38">
        <v>47381</v>
      </c>
      <c r="J1378" s="27" t="s">
        <v>17</v>
      </c>
      <c r="K1378" s="7"/>
      <c r="L1378" s="40">
        <f t="shared" si="147"/>
        <v>0.91851024505051204</v>
      </c>
      <c r="M1378" s="40">
        <f t="shared" si="148"/>
        <v>0.33577077757820606</v>
      </c>
      <c r="N1378" s="40">
        <f t="shared" si="149"/>
        <v>0.31428373436817025</v>
      </c>
      <c r="O1378" s="40">
        <f t="shared" si="150"/>
        <v>0.39465091872261743</v>
      </c>
      <c r="P1378" s="41">
        <v>0.75</v>
      </c>
      <c r="Q1378" s="37">
        <f t="shared" si="151"/>
        <v>2.7132156757195061</v>
      </c>
      <c r="R1378" s="17"/>
      <c r="S1378" s="44">
        <f t="shared" si="152"/>
        <v>0.84699999999999998</v>
      </c>
      <c r="T1378" s="40">
        <f t="shared" si="153"/>
        <v>1.1388</v>
      </c>
      <c r="U1378" s="7"/>
      <c r="Z1378" s="7"/>
      <c r="AA1378" s="7"/>
      <c r="AB1378" s="7"/>
      <c r="AC1378" s="7"/>
      <c r="AD1378" s="7"/>
      <c r="AE1378" s="7"/>
      <c r="AF1378" s="3"/>
      <c r="AJ1378" s="7"/>
    </row>
    <row r="1379" spans="1:36" s="25" customFormat="1" x14ac:dyDescent="0.25">
      <c r="A1379" s="27">
        <v>36089</v>
      </c>
      <c r="B1379" s="11" t="s">
        <v>1546</v>
      </c>
      <c r="C1379" s="11" t="s">
        <v>1569</v>
      </c>
      <c r="D1379" s="11"/>
      <c r="E1379" s="13"/>
      <c r="F1379" s="37">
        <v>0.86896324979907935</v>
      </c>
      <c r="G1379" s="37">
        <v>0.2010985141891416</v>
      </c>
      <c r="H1379" s="38">
        <v>43745</v>
      </c>
      <c r="I1379" s="38">
        <v>45059</v>
      </c>
      <c r="J1379" s="27" t="s">
        <v>25</v>
      </c>
      <c r="K1379" s="7"/>
      <c r="L1379" s="40">
        <f t="shared" si="147"/>
        <v>0.87245306204726847</v>
      </c>
      <c r="M1379" s="40">
        <f t="shared" si="148"/>
        <v>0.24186990917027903</v>
      </c>
      <c r="N1379" s="40">
        <f t="shared" si="149"/>
        <v>0.23318478875041312</v>
      </c>
      <c r="O1379" s="40">
        <f t="shared" si="150"/>
        <v>0.37531026670442619</v>
      </c>
      <c r="P1379" s="41">
        <v>0.5</v>
      </c>
      <c r="Q1379" s="37">
        <f t="shared" si="151"/>
        <v>2.2228180266723867</v>
      </c>
      <c r="R1379" s="17"/>
      <c r="S1379" s="44">
        <f t="shared" si="152"/>
        <v>0.53900000000000003</v>
      </c>
      <c r="T1379" s="40">
        <f t="shared" si="153"/>
        <v>1.0156000000000001</v>
      </c>
      <c r="U1379" s="7"/>
      <c r="AF1379" s="3"/>
      <c r="AJ1379" s="7"/>
    </row>
    <row r="1380" spans="1:36" s="25" customFormat="1" x14ac:dyDescent="0.25">
      <c r="A1380" s="27">
        <v>36091</v>
      </c>
      <c r="B1380" s="11" t="s">
        <v>1546</v>
      </c>
      <c r="C1380" s="11" t="s">
        <v>1572</v>
      </c>
      <c r="D1380" s="11"/>
      <c r="E1380" s="13"/>
      <c r="F1380" s="37">
        <v>0.96102190033360413</v>
      </c>
      <c r="G1380" s="37">
        <v>0.36725518723867195</v>
      </c>
      <c r="H1380" s="38">
        <v>67712</v>
      </c>
      <c r="I1380" s="38">
        <v>48002</v>
      </c>
      <c r="J1380" s="27" t="s">
        <v>17</v>
      </c>
      <c r="K1380" s="7"/>
      <c r="L1380" s="40">
        <f t="shared" si="147"/>
        <v>0.96488142603775517</v>
      </c>
      <c r="M1380" s="40">
        <f t="shared" si="148"/>
        <v>0.44171374979023942</v>
      </c>
      <c r="N1380" s="40">
        <f t="shared" si="149"/>
        <v>0.36094201430718875</v>
      </c>
      <c r="O1380" s="40">
        <f t="shared" si="150"/>
        <v>0.39982341868097088</v>
      </c>
      <c r="P1380" s="41">
        <v>0.75</v>
      </c>
      <c r="Q1380" s="37">
        <f t="shared" si="151"/>
        <v>2.9173606088161543</v>
      </c>
      <c r="R1380" s="17"/>
      <c r="S1380" s="44">
        <f t="shared" si="152"/>
        <v>0.92200000000000004</v>
      </c>
      <c r="T1380" s="40">
        <f t="shared" si="153"/>
        <v>1.1688000000000001</v>
      </c>
      <c r="U1380" s="7"/>
      <c r="AF1380" s="3"/>
    </row>
    <row r="1381" spans="1:36" s="25" customFormat="1" x14ac:dyDescent="0.25">
      <c r="A1381" s="27">
        <v>36097</v>
      </c>
      <c r="B1381" s="11" t="s">
        <v>1546</v>
      </c>
      <c r="C1381" s="11" t="s">
        <v>1573</v>
      </c>
      <c r="D1381" s="11"/>
      <c r="E1381" s="13"/>
      <c r="F1381" s="37">
        <v>0.94430794430794429</v>
      </c>
      <c r="G1381" s="37">
        <v>0.16374714394516374</v>
      </c>
      <c r="H1381" s="38">
        <v>47869</v>
      </c>
      <c r="I1381" s="38">
        <v>31178</v>
      </c>
      <c r="J1381" s="27" t="s">
        <v>20</v>
      </c>
      <c r="K1381" s="7"/>
      <c r="L1381" s="40">
        <f t="shared" si="147"/>
        <v>0.94810034569070711</v>
      </c>
      <c r="M1381" s="40">
        <f t="shared" si="148"/>
        <v>0.19694579541079413</v>
      </c>
      <c r="N1381" s="40">
        <f t="shared" si="149"/>
        <v>0.2551679655433427</v>
      </c>
      <c r="O1381" s="40">
        <f t="shared" si="150"/>
        <v>0.25969114927784903</v>
      </c>
      <c r="P1381" s="41">
        <v>0.25</v>
      </c>
      <c r="Q1381" s="37">
        <f t="shared" si="151"/>
        <v>1.909905255922693</v>
      </c>
      <c r="R1381" s="17"/>
      <c r="S1381" s="44">
        <f t="shared" si="152"/>
        <v>0.26300000000000001</v>
      </c>
      <c r="T1381" s="40">
        <f t="shared" si="153"/>
        <v>0.9052</v>
      </c>
      <c r="U1381" s="7"/>
      <c r="AF1381" s="3"/>
      <c r="AJ1381" s="7"/>
    </row>
    <row r="1382" spans="1:36" s="25" customFormat="1" x14ac:dyDescent="0.25">
      <c r="A1382" s="27">
        <v>36099</v>
      </c>
      <c r="B1382" s="11" t="s">
        <v>1546</v>
      </c>
      <c r="C1382" s="11" t="s">
        <v>1574</v>
      </c>
      <c r="D1382" s="11"/>
      <c r="E1382" s="13"/>
      <c r="F1382" s="37">
        <v>0.92653295128939828</v>
      </c>
      <c r="G1382" s="37">
        <v>0.18616004230910052</v>
      </c>
      <c r="H1382" s="38">
        <v>49155</v>
      </c>
      <c r="I1382" s="38">
        <v>47313</v>
      </c>
      <c r="J1382" s="27" t="s">
        <v>25</v>
      </c>
      <c r="K1382" s="7"/>
      <c r="L1382" s="40">
        <f t="shared" si="147"/>
        <v>0.93025396715803044</v>
      </c>
      <c r="M1382" s="40">
        <f t="shared" si="148"/>
        <v>0.2239027608234247</v>
      </c>
      <c r="N1382" s="40">
        <f t="shared" si="149"/>
        <v>0.26202304928623971</v>
      </c>
      <c r="O1382" s="40">
        <f t="shared" si="150"/>
        <v>0.39408452581252396</v>
      </c>
      <c r="P1382" s="41">
        <v>0.5</v>
      </c>
      <c r="Q1382" s="37">
        <f t="shared" si="151"/>
        <v>2.3102643030802188</v>
      </c>
      <c r="R1382" s="17"/>
      <c r="S1382" s="44">
        <f t="shared" si="152"/>
        <v>0.6</v>
      </c>
      <c r="T1382" s="40">
        <f t="shared" si="153"/>
        <v>1.04</v>
      </c>
      <c r="U1382" s="7"/>
      <c r="Z1382" s="7"/>
      <c r="AA1382" s="7"/>
      <c r="AB1382" s="7"/>
      <c r="AC1382" s="7"/>
      <c r="AD1382" s="7"/>
      <c r="AE1382" s="7"/>
      <c r="AF1382" s="3"/>
      <c r="AJ1382" s="7"/>
    </row>
    <row r="1383" spans="1:36" s="25" customFormat="1" x14ac:dyDescent="0.25">
      <c r="A1383" s="27">
        <v>36101</v>
      </c>
      <c r="B1383" s="11" t="s">
        <v>1546</v>
      </c>
      <c r="C1383" s="11" t="s">
        <v>1577</v>
      </c>
      <c r="D1383" s="11"/>
      <c r="E1383" s="13"/>
      <c r="F1383" s="37">
        <v>0.8931749622926094</v>
      </c>
      <c r="G1383" s="37">
        <v>0.20116630923352624</v>
      </c>
      <c r="H1383" s="38">
        <v>46519</v>
      </c>
      <c r="I1383" s="38">
        <v>53983</v>
      </c>
      <c r="J1383" s="27" t="s">
        <v>25</v>
      </c>
      <c r="K1383" s="7"/>
      <c r="L1383" s="40">
        <f t="shared" si="147"/>
        <v>0.8967620103339452</v>
      </c>
      <c r="M1383" s="40">
        <f t="shared" si="148"/>
        <v>0.24195144921195277</v>
      </c>
      <c r="N1383" s="40">
        <f t="shared" si="149"/>
        <v>0.24797172677747098</v>
      </c>
      <c r="O1383" s="40">
        <f t="shared" si="150"/>
        <v>0.44964100684669078</v>
      </c>
      <c r="P1383" s="41">
        <v>0.5</v>
      </c>
      <c r="Q1383" s="37">
        <f t="shared" si="151"/>
        <v>2.3363261931700596</v>
      </c>
      <c r="R1383" s="17"/>
      <c r="S1383" s="44">
        <f t="shared" si="152"/>
        <v>0.61899999999999999</v>
      </c>
      <c r="T1383" s="40">
        <f t="shared" si="153"/>
        <v>1.0476000000000001</v>
      </c>
      <c r="U1383" s="7"/>
      <c r="AF1383" s="3"/>
    </row>
    <row r="1384" spans="1:36" s="25" customFormat="1" x14ac:dyDescent="0.25">
      <c r="A1384" s="27">
        <v>36103</v>
      </c>
      <c r="B1384" s="11" t="s">
        <v>1546</v>
      </c>
      <c r="C1384" s="11" t="s">
        <v>1580</v>
      </c>
      <c r="D1384" s="11"/>
      <c r="E1384" s="13"/>
      <c r="F1384" s="37">
        <v>0.9587541167215563</v>
      </c>
      <c r="G1384" s="37">
        <v>0.32647532348790526</v>
      </c>
      <c r="H1384" s="38">
        <v>87778</v>
      </c>
      <c r="I1384" s="38">
        <v>58823</v>
      </c>
      <c r="J1384" s="27" t="s">
        <v>17</v>
      </c>
      <c r="K1384" s="7"/>
      <c r="L1384" s="40">
        <f t="shared" si="147"/>
        <v>0.96260453486100028</v>
      </c>
      <c r="M1384" s="40">
        <f t="shared" si="148"/>
        <v>0.39266603811944445</v>
      </c>
      <c r="N1384" s="40">
        <f t="shared" si="149"/>
        <v>0.46790477510421219</v>
      </c>
      <c r="O1384" s="40">
        <f t="shared" si="150"/>
        <v>0.48995485515334253</v>
      </c>
      <c r="P1384" s="41">
        <v>0.75</v>
      </c>
      <c r="Q1384" s="37">
        <f t="shared" si="151"/>
        <v>3.0631302032379994</v>
      </c>
      <c r="R1384" s="17"/>
      <c r="S1384" s="44">
        <f t="shared" si="152"/>
        <v>0.95699999999999996</v>
      </c>
      <c r="T1384" s="40">
        <f t="shared" si="153"/>
        <v>1.1828000000000001</v>
      </c>
      <c r="U1384" s="7"/>
      <c r="AF1384" s="3"/>
    </row>
    <row r="1385" spans="1:36" s="25" customFormat="1" x14ac:dyDescent="0.25">
      <c r="A1385" s="27">
        <v>36105</v>
      </c>
      <c r="B1385" s="11" t="s">
        <v>1546</v>
      </c>
      <c r="C1385" s="11" t="s">
        <v>1585</v>
      </c>
      <c r="D1385" s="11"/>
      <c r="E1385" s="13"/>
      <c r="F1385" s="37">
        <v>0.88037334716100601</v>
      </c>
      <c r="G1385" s="37">
        <v>0.20500709431707864</v>
      </c>
      <c r="H1385" s="38">
        <v>48050</v>
      </c>
      <c r="I1385" s="38">
        <v>41557</v>
      </c>
      <c r="J1385" s="27" t="s">
        <v>20</v>
      </c>
      <c r="K1385" s="7"/>
      <c r="L1385" s="40">
        <f t="shared" si="147"/>
        <v>0.88390898309337951</v>
      </c>
      <c r="M1385" s="40">
        <f t="shared" si="148"/>
        <v>0.24657092809297348</v>
      </c>
      <c r="N1385" s="40">
        <f t="shared" si="149"/>
        <v>0.25613279459269289</v>
      </c>
      <c r="O1385" s="40">
        <f t="shared" si="150"/>
        <v>0.34614103183461326</v>
      </c>
      <c r="P1385" s="41">
        <v>0.25</v>
      </c>
      <c r="Q1385" s="37">
        <f t="shared" si="151"/>
        <v>1.982753737613659</v>
      </c>
      <c r="R1385" s="17"/>
      <c r="S1385" s="44">
        <f t="shared" si="152"/>
        <v>0.32400000000000001</v>
      </c>
      <c r="T1385" s="40">
        <f t="shared" si="153"/>
        <v>0.92959999999999998</v>
      </c>
      <c r="U1385" s="7"/>
      <c r="AF1385" s="3"/>
      <c r="AJ1385" s="7"/>
    </row>
    <row r="1386" spans="1:36" s="25" customFormat="1" x14ac:dyDescent="0.25">
      <c r="A1386" s="27">
        <v>36107</v>
      </c>
      <c r="B1386" s="11" t="s">
        <v>1546</v>
      </c>
      <c r="C1386" s="11" t="s">
        <v>1586</v>
      </c>
      <c r="D1386" s="11"/>
      <c r="E1386" s="13"/>
      <c r="F1386" s="37">
        <v>0.9379713822513569</v>
      </c>
      <c r="G1386" s="37">
        <v>0.23539217902350815</v>
      </c>
      <c r="H1386" s="38">
        <v>56488</v>
      </c>
      <c r="I1386" s="38">
        <v>49775</v>
      </c>
      <c r="J1386" s="27" t="s">
        <v>17</v>
      </c>
      <c r="K1386" s="7"/>
      <c r="L1386" s="40">
        <f t="shared" si="147"/>
        <v>0.94173833559373188</v>
      </c>
      <c r="M1386" s="40">
        <f t="shared" si="148"/>
        <v>0.28311638795232913</v>
      </c>
      <c r="N1386" s="40">
        <f t="shared" si="149"/>
        <v>0.30111195215300801</v>
      </c>
      <c r="O1386" s="40">
        <f t="shared" si="150"/>
        <v>0.41459128088090758</v>
      </c>
      <c r="P1386" s="41">
        <v>0.75</v>
      </c>
      <c r="Q1386" s="37">
        <f t="shared" si="151"/>
        <v>2.6905579565799767</v>
      </c>
      <c r="R1386" s="17"/>
      <c r="S1386" s="44">
        <f t="shared" si="152"/>
        <v>0.83499999999999996</v>
      </c>
      <c r="T1386" s="40">
        <f t="shared" si="153"/>
        <v>1.1339999999999999</v>
      </c>
      <c r="U1386" s="7"/>
      <c r="AF1386" s="3"/>
      <c r="AJ1386" s="7"/>
    </row>
    <row r="1387" spans="1:36" s="25" customFormat="1" x14ac:dyDescent="0.25">
      <c r="A1387" s="27">
        <v>36111</v>
      </c>
      <c r="B1387" s="11" t="s">
        <v>1546</v>
      </c>
      <c r="C1387" s="11" t="s">
        <v>1587</v>
      </c>
      <c r="D1387" s="11"/>
      <c r="E1387" s="13"/>
      <c r="F1387" s="37">
        <v>0.92255794794148427</v>
      </c>
      <c r="G1387" s="37">
        <v>0.29545365455928124</v>
      </c>
      <c r="H1387" s="38">
        <v>58934</v>
      </c>
      <c r="I1387" s="38">
        <v>42474</v>
      </c>
      <c r="J1387" s="27" t="s">
        <v>17</v>
      </c>
      <c r="K1387" s="7"/>
      <c r="L1387" s="40">
        <f t="shared" si="147"/>
        <v>0.92626299994124928</v>
      </c>
      <c r="M1387" s="40">
        <f t="shared" si="148"/>
        <v>0.35535493079311342</v>
      </c>
      <c r="N1387" s="40">
        <f t="shared" si="149"/>
        <v>0.31415047068732077</v>
      </c>
      <c r="O1387" s="40">
        <f t="shared" si="150"/>
        <v>0.35377900681337354</v>
      </c>
      <c r="P1387" s="41">
        <v>0.75</v>
      </c>
      <c r="Q1387" s="37">
        <f t="shared" si="151"/>
        <v>2.6995474082350572</v>
      </c>
      <c r="R1387" s="17"/>
      <c r="S1387" s="44">
        <f t="shared" si="152"/>
        <v>0.83899999999999997</v>
      </c>
      <c r="T1387" s="40">
        <f t="shared" si="153"/>
        <v>1.1355999999999999</v>
      </c>
      <c r="U1387" s="7"/>
      <c r="AF1387" s="3"/>
      <c r="AJ1387" s="7"/>
    </row>
    <row r="1388" spans="1:36" s="25" customFormat="1" x14ac:dyDescent="0.25">
      <c r="A1388" s="27">
        <v>36115</v>
      </c>
      <c r="B1388" s="11" t="s">
        <v>1546</v>
      </c>
      <c r="C1388" s="11" t="s">
        <v>74</v>
      </c>
      <c r="D1388" s="11"/>
      <c r="E1388" s="13"/>
      <c r="F1388" s="37">
        <v>0.90094506792675721</v>
      </c>
      <c r="G1388" s="37">
        <v>0.17028287084771596</v>
      </c>
      <c r="H1388" s="38">
        <v>50864</v>
      </c>
      <c r="I1388" s="38">
        <v>46242</v>
      </c>
      <c r="J1388" s="27" t="s">
        <v>17</v>
      </c>
      <c r="K1388" s="7"/>
      <c r="L1388" s="40">
        <f t="shared" si="147"/>
        <v>0.90456332121160365</v>
      </c>
      <c r="M1388" s="40">
        <f t="shared" si="148"/>
        <v>0.20480659775762425</v>
      </c>
      <c r="N1388" s="40">
        <f t="shared" si="149"/>
        <v>0.2711329545091099</v>
      </c>
      <c r="O1388" s="40">
        <f t="shared" si="150"/>
        <v>0.38516383747855204</v>
      </c>
      <c r="P1388" s="41">
        <v>0.75</v>
      </c>
      <c r="Q1388" s="37">
        <f t="shared" si="151"/>
        <v>2.5156667109568898</v>
      </c>
      <c r="R1388" s="17"/>
      <c r="S1388" s="44">
        <f t="shared" si="152"/>
        <v>0.73399999999999999</v>
      </c>
      <c r="T1388" s="40">
        <f t="shared" si="153"/>
        <v>1.0935999999999999</v>
      </c>
      <c r="U1388" s="7"/>
      <c r="AF1388" s="3"/>
    </row>
    <row r="1389" spans="1:36" s="25" customFormat="1" x14ac:dyDescent="0.25">
      <c r="A1389" s="27">
        <v>36117</v>
      </c>
      <c r="B1389" s="11" t="s">
        <v>1546</v>
      </c>
      <c r="C1389" s="11" t="s">
        <v>1122</v>
      </c>
      <c r="D1389" s="11"/>
      <c r="E1389" s="13"/>
      <c r="F1389" s="37">
        <v>0.92270103886110044</v>
      </c>
      <c r="G1389" s="37">
        <v>0.20344075976957807</v>
      </c>
      <c r="H1389" s="38">
        <v>53497</v>
      </c>
      <c r="I1389" s="38">
        <v>46138</v>
      </c>
      <c r="J1389" s="27" t="s">
        <v>22</v>
      </c>
      <c r="K1389" s="7"/>
      <c r="L1389" s="40">
        <f t="shared" si="147"/>
        <v>0.92640666552319317</v>
      </c>
      <c r="M1389" s="40">
        <f t="shared" si="148"/>
        <v>0.24468702956561833</v>
      </c>
      <c r="N1389" s="40">
        <f t="shared" si="149"/>
        <v>0.28516828537617672</v>
      </c>
      <c r="O1389" s="40">
        <f t="shared" si="150"/>
        <v>0.38429758949840909</v>
      </c>
      <c r="P1389" s="41">
        <v>0.6</v>
      </c>
      <c r="Q1389" s="37">
        <f t="shared" si="151"/>
        <v>2.4405595699633973</v>
      </c>
      <c r="R1389" s="17"/>
      <c r="S1389" s="44">
        <f t="shared" si="152"/>
        <v>0.68500000000000005</v>
      </c>
      <c r="T1389" s="40">
        <f t="shared" si="153"/>
        <v>1.0740000000000001</v>
      </c>
      <c r="U1389" s="7"/>
      <c r="AF1389" s="3"/>
    </row>
    <row r="1390" spans="1:36" s="25" customFormat="1" x14ac:dyDescent="0.25">
      <c r="A1390" s="27">
        <v>36119</v>
      </c>
      <c r="B1390" s="11" t="s">
        <v>1546</v>
      </c>
      <c r="C1390" s="11" t="s">
        <v>1592</v>
      </c>
      <c r="D1390" s="11"/>
      <c r="E1390" s="13"/>
      <c r="F1390" s="37">
        <v>0.93282712491849484</v>
      </c>
      <c r="G1390" s="37">
        <v>0.44786984046280048</v>
      </c>
      <c r="H1390" s="38">
        <v>81093</v>
      </c>
      <c r="I1390" s="38">
        <v>70683</v>
      </c>
      <c r="J1390" s="27" t="s">
        <v>17</v>
      </c>
      <c r="K1390" s="7"/>
      <c r="L1390" s="40">
        <f t="shared" si="147"/>
        <v>0.93657341859286636</v>
      </c>
      <c r="M1390" s="40">
        <f t="shared" si="148"/>
        <v>0.53867249128931671</v>
      </c>
      <c r="N1390" s="40">
        <f t="shared" si="149"/>
        <v>0.43227006684506231</v>
      </c>
      <c r="O1390" s="40">
        <f t="shared" si="150"/>
        <v>0.58874044211964216</v>
      </c>
      <c r="P1390" s="41">
        <v>0.75</v>
      </c>
      <c r="Q1390" s="37">
        <f t="shared" si="151"/>
        <v>3.2462564188468876</v>
      </c>
      <c r="R1390" s="17"/>
      <c r="S1390" s="44">
        <f t="shared" si="152"/>
        <v>0.97599999999999998</v>
      </c>
      <c r="T1390" s="40">
        <f t="shared" si="153"/>
        <v>1.1903999999999999</v>
      </c>
      <c r="U1390" s="7"/>
      <c r="Z1390" s="7"/>
      <c r="AA1390" s="7"/>
      <c r="AB1390" s="7"/>
      <c r="AC1390" s="7"/>
      <c r="AD1390" s="7"/>
      <c r="AE1390" s="7"/>
      <c r="AF1390" s="3"/>
      <c r="AJ1390" s="7"/>
    </row>
    <row r="1391" spans="1:36" s="25" customFormat="1" x14ac:dyDescent="0.25">
      <c r="A1391" s="27">
        <v>36121</v>
      </c>
      <c r="B1391" s="11" t="s">
        <v>1546</v>
      </c>
      <c r="C1391" s="11" t="s">
        <v>1593</v>
      </c>
      <c r="D1391" s="11"/>
      <c r="E1391" s="13"/>
      <c r="F1391" s="37">
        <v>0.9308103975535168</v>
      </c>
      <c r="G1391" s="37">
        <v>0.14455946476716705</v>
      </c>
      <c r="H1391" s="38">
        <v>50635</v>
      </c>
      <c r="I1391" s="38">
        <v>48620</v>
      </c>
      <c r="J1391" s="27" t="s">
        <v>20</v>
      </c>
      <c r="K1391" s="7"/>
      <c r="L1391" s="40">
        <f t="shared" si="147"/>
        <v>0.93454859192120165</v>
      </c>
      <c r="M1391" s="40">
        <f t="shared" si="148"/>
        <v>0.17386794106322032</v>
      </c>
      <c r="N1391" s="40">
        <f t="shared" si="149"/>
        <v>0.2699122591925287</v>
      </c>
      <c r="O1391" s="40">
        <f t="shared" si="150"/>
        <v>0.40497093071682022</v>
      </c>
      <c r="P1391" s="41">
        <v>0.25</v>
      </c>
      <c r="Q1391" s="37">
        <f t="shared" si="151"/>
        <v>2.033299722893771</v>
      </c>
      <c r="R1391" s="17"/>
      <c r="S1391" s="44">
        <f t="shared" si="152"/>
        <v>0.36799999999999999</v>
      </c>
      <c r="T1391" s="40">
        <f t="shared" si="153"/>
        <v>0.94720000000000004</v>
      </c>
      <c r="U1391" s="7"/>
      <c r="AF1391" s="3"/>
      <c r="AJ1391" s="7"/>
    </row>
    <row r="1392" spans="1:36" s="25" customFormat="1" x14ac:dyDescent="0.25">
      <c r="A1392" s="27">
        <v>37005</v>
      </c>
      <c r="B1392" s="11" t="s">
        <v>1594</v>
      </c>
      <c r="C1392" s="11" t="s">
        <v>1595</v>
      </c>
      <c r="D1392" s="11"/>
      <c r="E1392" s="13"/>
      <c r="F1392" s="37">
        <v>0.83161189358372456</v>
      </c>
      <c r="G1392" s="37">
        <v>0.14906985339411113</v>
      </c>
      <c r="H1392" s="38">
        <v>32449</v>
      </c>
      <c r="I1392" s="38">
        <v>27810</v>
      </c>
      <c r="J1392" s="27" t="s">
        <v>20</v>
      </c>
      <c r="K1392" s="7"/>
      <c r="L1392" s="40">
        <f t="shared" si="147"/>
        <v>0.83495170038526567</v>
      </c>
      <c r="M1392" s="40">
        <f t="shared" si="148"/>
        <v>0.17929278118160907</v>
      </c>
      <c r="N1392" s="40">
        <f t="shared" si="149"/>
        <v>0.17297092719538587</v>
      </c>
      <c r="O1392" s="40">
        <f t="shared" si="150"/>
        <v>0.23163804161322027</v>
      </c>
      <c r="P1392" s="41">
        <v>0.25</v>
      </c>
      <c r="Q1392" s="37">
        <f t="shared" si="151"/>
        <v>1.6688534503754808</v>
      </c>
      <c r="R1392" s="17"/>
      <c r="S1392" s="44">
        <f t="shared" si="152"/>
        <v>6.2E-2</v>
      </c>
      <c r="T1392" s="40">
        <f t="shared" si="153"/>
        <v>0.82479999999999998</v>
      </c>
      <c r="U1392" s="7"/>
      <c r="AF1392" s="3"/>
      <c r="AJ1392" s="7"/>
    </row>
    <row r="1393" spans="1:36" s="25" customFormat="1" x14ac:dyDescent="0.25">
      <c r="A1393" s="27">
        <v>37007</v>
      </c>
      <c r="B1393" s="11" t="s">
        <v>1594</v>
      </c>
      <c r="C1393" s="11" t="s">
        <v>1596</v>
      </c>
      <c r="D1393" s="11"/>
      <c r="E1393" s="13"/>
      <c r="F1393" s="37">
        <v>0.83606557377049184</v>
      </c>
      <c r="G1393" s="37">
        <v>8.7613457253111579E-2</v>
      </c>
      <c r="H1393" s="38">
        <v>34772</v>
      </c>
      <c r="I1393" s="38">
        <v>38551</v>
      </c>
      <c r="J1393" s="27" t="s">
        <v>20</v>
      </c>
      <c r="K1393" s="7"/>
      <c r="L1393" s="40">
        <f t="shared" si="147"/>
        <v>0.83942326683784318</v>
      </c>
      <c r="M1393" s="40">
        <f t="shared" si="148"/>
        <v>0.10537650679991171</v>
      </c>
      <c r="N1393" s="40">
        <f t="shared" si="149"/>
        <v>0.1853537884199192</v>
      </c>
      <c r="O1393" s="40">
        <f t="shared" si="150"/>
        <v>0.32110313348548203</v>
      </c>
      <c r="P1393" s="41">
        <v>0.25</v>
      </c>
      <c r="Q1393" s="37">
        <f t="shared" si="151"/>
        <v>1.7012566955431563</v>
      </c>
      <c r="R1393" s="17"/>
      <c r="S1393" s="44">
        <f t="shared" si="152"/>
        <v>8.5999999999999993E-2</v>
      </c>
      <c r="T1393" s="40">
        <f t="shared" si="153"/>
        <v>0.83440000000000003</v>
      </c>
      <c r="U1393" s="7"/>
      <c r="AF1393" s="3"/>
    </row>
    <row r="1394" spans="1:36" s="25" customFormat="1" x14ac:dyDescent="0.25">
      <c r="A1394" s="27">
        <v>37009</v>
      </c>
      <c r="B1394" s="11" t="s">
        <v>1594</v>
      </c>
      <c r="C1394" s="11" t="s">
        <v>1597</v>
      </c>
      <c r="D1394" s="11"/>
      <c r="E1394" s="13"/>
      <c r="F1394" s="37">
        <v>0.87418022832159337</v>
      </c>
      <c r="G1394" s="37">
        <v>0.18845942297114857</v>
      </c>
      <c r="H1394" s="38">
        <v>35670</v>
      </c>
      <c r="I1394" s="38">
        <v>29009</v>
      </c>
      <c r="J1394" s="27" t="s">
        <v>20</v>
      </c>
      <c r="K1394" s="7"/>
      <c r="L1394" s="40">
        <f t="shared" si="147"/>
        <v>0.87769099229075642</v>
      </c>
      <c r="M1394" s="40">
        <f t="shared" si="148"/>
        <v>0.22666832572140486</v>
      </c>
      <c r="N1394" s="40">
        <f t="shared" si="149"/>
        <v>0.19014061983603237</v>
      </c>
      <c r="O1394" s="40">
        <f t="shared" si="150"/>
        <v>0.24162488130736812</v>
      </c>
      <c r="P1394" s="41">
        <v>0.25</v>
      </c>
      <c r="Q1394" s="37">
        <f t="shared" si="151"/>
        <v>1.7861248191555619</v>
      </c>
      <c r="R1394" s="17"/>
      <c r="S1394" s="44">
        <f t="shared" si="152"/>
        <v>0.152</v>
      </c>
      <c r="T1394" s="40">
        <f t="shared" si="153"/>
        <v>0.86080000000000001</v>
      </c>
      <c r="U1394" s="7"/>
      <c r="AF1394" s="3"/>
    </row>
    <row r="1395" spans="1:36" s="25" customFormat="1" x14ac:dyDescent="0.25">
      <c r="A1395" s="27">
        <v>37011</v>
      </c>
      <c r="B1395" s="11" t="s">
        <v>1594</v>
      </c>
      <c r="C1395" s="11" t="s">
        <v>1598</v>
      </c>
      <c r="D1395" s="11"/>
      <c r="E1395" s="13"/>
      <c r="F1395" s="37">
        <v>0.85768182770907564</v>
      </c>
      <c r="G1395" s="37">
        <v>0.20414451891225638</v>
      </c>
      <c r="H1395" s="38">
        <v>38051</v>
      </c>
      <c r="I1395" s="38">
        <v>26566</v>
      </c>
      <c r="J1395" s="27" t="s">
        <v>20</v>
      </c>
      <c r="K1395" s="7"/>
      <c r="L1395" s="40">
        <f t="shared" si="147"/>
        <v>0.86112633304124064</v>
      </c>
      <c r="M1395" s="40">
        <f t="shared" si="148"/>
        <v>0.24553347122434316</v>
      </c>
      <c r="N1395" s="40">
        <f t="shared" si="149"/>
        <v>0.20283265280013646</v>
      </c>
      <c r="O1395" s="40">
        <f t="shared" si="150"/>
        <v>0.2212763830815106</v>
      </c>
      <c r="P1395" s="41">
        <v>0.25</v>
      </c>
      <c r="Q1395" s="37">
        <f t="shared" si="151"/>
        <v>1.7807688401472308</v>
      </c>
      <c r="R1395" s="17"/>
      <c r="S1395" s="44">
        <f t="shared" si="152"/>
        <v>0.14899999999999999</v>
      </c>
      <c r="T1395" s="40">
        <f t="shared" si="153"/>
        <v>0.85960000000000003</v>
      </c>
      <c r="U1395" s="7"/>
      <c r="AF1395" s="3"/>
    </row>
    <row r="1396" spans="1:36" s="25" customFormat="1" x14ac:dyDescent="0.25">
      <c r="A1396" s="27">
        <v>37013</v>
      </c>
      <c r="B1396" s="11" t="s">
        <v>1594</v>
      </c>
      <c r="C1396" s="11" t="s">
        <v>1599</v>
      </c>
      <c r="D1396" s="11"/>
      <c r="E1396" s="13"/>
      <c r="F1396" s="37">
        <v>0.83558439598581447</v>
      </c>
      <c r="G1396" s="37">
        <v>0.18334273248048441</v>
      </c>
      <c r="H1396" s="38">
        <v>40147</v>
      </c>
      <c r="I1396" s="38">
        <v>38421</v>
      </c>
      <c r="J1396" s="27" t="s">
        <v>25</v>
      </c>
      <c r="K1396" s="7"/>
      <c r="L1396" s="40">
        <f t="shared" si="147"/>
        <v>0.83894015661226351</v>
      </c>
      <c r="M1396" s="40">
        <f t="shared" si="148"/>
        <v>0.22051426004260336</v>
      </c>
      <c r="N1396" s="40">
        <f t="shared" si="149"/>
        <v>0.21400547980255652</v>
      </c>
      <c r="O1396" s="40">
        <f t="shared" si="150"/>
        <v>0.32002032351030335</v>
      </c>
      <c r="P1396" s="41">
        <v>0.5</v>
      </c>
      <c r="Q1396" s="37">
        <f t="shared" si="151"/>
        <v>2.0934802199677272</v>
      </c>
      <c r="R1396" s="17"/>
      <c r="S1396" s="44">
        <f t="shared" si="152"/>
        <v>0.42299999999999999</v>
      </c>
      <c r="T1396" s="40">
        <f t="shared" si="153"/>
        <v>0.96919999999999995</v>
      </c>
      <c r="U1396" s="7"/>
      <c r="AF1396" s="3"/>
      <c r="AJ1396" s="7"/>
    </row>
    <row r="1397" spans="1:36" s="25" customFormat="1" x14ac:dyDescent="0.25">
      <c r="A1397" s="27">
        <v>37015</v>
      </c>
      <c r="B1397" s="11" t="s">
        <v>1594</v>
      </c>
      <c r="C1397" s="11" t="s">
        <v>1600</v>
      </c>
      <c r="D1397" s="11"/>
      <c r="E1397" s="13"/>
      <c r="F1397" s="37">
        <v>0.84519399493078573</v>
      </c>
      <c r="G1397" s="37">
        <v>0.11166386554621849</v>
      </c>
      <c r="H1397" s="38">
        <v>31194</v>
      </c>
      <c r="I1397" s="38">
        <v>38085</v>
      </c>
      <c r="J1397" s="27" t="s">
        <v>20</v>
      </c>
      <c r="K1397" s="7"/>
      <c r="L1397" s="40">
        <f t="shared" si="147"/>
        <v>0.84858834832408203</v>
      </c>
      <c r="M1397" s="40">
        <f t="shared" si="148"/>
        <v>0.1343029764599048</v>
      </c>
      <c r="N1397" s="40">
        <f t="shared" si="149"/>
        <v>0.16628109041674219</v>
      </c>
      <c r="O1397" s="40">
        <f t="shared" si="150"/>
        <v>0.31722167618984159</v>
      </c>
      <c r="P1397" s="41">
        <v>0.25</v>
      </c>
      <c r="Q1397" s="37">
        <f t="shared" si="151"/>
        <v>1.7163940913905706</v>
      </c>
      <c r="R1397" s="17"/>
      <c r="S1397" s="44">
        <f t="shared" si="152"/>
        <v>9.4E-2</v>
      </c>
      <c r="T1397" s="40">
        <f t="shared" si="153"/>
        <v>0.83760000000000001</v>
      </c>
      <c r="U1397" s="7"/>
      <c r="AF1397" s="3"/>
      <c r="AJ1397" s="7"/>
    </row>
    <row r="1398" spans="1:36" s="25" customFormat="1" x14ac:dyDescent="0.25">
      <c r="A1398" s="27">
        <v>37017</v>
      </c>
      <c r="B1398" s="11" t="s">
        <v>1594</v>
      </c>
      <c r="C1398" s="11" t="s">
        <v>1601</v>
      </c>
      <c r="D1398" s="11"/>
      <c r="E1398" s="13"/>
      <c r="F1398" s="37">
        <v>0.80073718306712838</v>
      </c>
      <c r="G1398" s="37">
        <v>0.11109247924876331</v>
      </c>
      <c r="H1398" s="38">
        <v>30031</v>
      </c>
      <c r="I1398" s="38">
        <v>39529</v>
      </c>
      <c r="J1398" s="27" t="s">
        <v>20</v>
      </c>
      <c r="K1398" s="7"/>
      <c r="L1398" s="40">
        <f t="shared" si="147"/>
        <v>0.80395299504731765</v>
      </c>
      <c r="M1398" s="40">
        <f t="shared" si="148"/>
        <v>0.13361574536611043</v>
      </c>
      <c r="N1398" s="40">
        <f t="shared" si="149"/>
        <v>0.16008166398362456</v>
      </c>
      <c r="O1398" s="40">
        <f t="shared" si="150"/>
        <v>0.32924919622182613</v>
      </c>
      <c r="P1398" s="41">
        <v>0.25</v>
      </c>
      <c r="Q1398" s="37">
        <f t="shared" si="151"/>
        <v>1.6768996006188788</v>
      </c>
      <c r="R1398" s="17"/>
      <c r="S1398" s="44">
        <f t="shared" si="152"/>
        <v>6.7000000000000004E-2</v>
      </c>
      <c r="T1398" s="40">
        <f t="shared" si="153"/>
        <v>0.82679999999999998</v>
      </c>
      <c r="U1398" s="7"/>
      <c r="AF1398" s="3"/>
      <c r="AJ1398" s="7"/>
    </row>
    <row r="1399" spans="1:36" s="25" customFormat="1" x14ac:dyDescent="0.25">
      <c r="A1399" s="27">
        <v>37019</v>
      </c>
      <c r="B1399" s="11" t="s">
        <v>1594</v>
      </c>
      <c r="C1399" s="11" t="s">
        <v>1602</v>
      </c>
      <c r="D1399" s="11"/>
      <c r="E1399" s="13"/>
      <c r="F1399" s="37">
        <v>0.88090708699459497</v>
      </c>
      <c r="G1399" s="37">
        <v>0.24650001230224147</v>
      </c>
      <c r="H1399" s="38">
        <v>46490</v>
      </c>
      <c r="I1399" s="38">
        <v>34418</v>
      </c>
      <c r="J1399" s="27" t="s">
        <v>17</v>
      </c>
      <c r="K1399" s="7"/>
      <c r="L1399" s="40">
        <f t="shared" si="147"/>
        <v>0.88444486646043674</v>
      </c>
      <c r="M1399" s="40">
        <f t="shared" si="148"/>
        <v>0.29647626103263902</v>
      </c>
      <c r="N1399" s="40">
        <f t="shared" si="149"/>
        <v>0.24781714090768558</v>
      </c>
      <c r="O1399" s="40">
        <f t="shared" si="150"/>
        <v>0.28667810558230189</v>
      </c>
      <c r="P1399" s="41">
        <v>0.75</v>
      </c>
      <c r="Q1399" s="37">
        <f t="shared" si="151"/>
        <v>2.465416373983063</v>
      </c>
      <c r="R1399" s="17"/>
      <c r="S1399" s="44">
        <f t="shared" si="152"/>
        <v>0.70099999999999996</v>
      </c>
      <c r="T1399" s="40">
        <f t="shared" si="153"/>
        <v>1.0804</v>
      </c>
      <c r="U1399" s="7"/>
      <c r="AF1399" s="3"/>
      <c r="AJ1399" s="7"/>
    </row>
    <row r="1400" spans="1:36" s="25" customFormat="1" x14ac:dyDescent="0.25">
      <c r="A1400" s="27">
        <v>37021</v>
      </c>
      <c r="B1400" s="11" t="s">
        <v>1594</v>
      </c>
      <c r="C1400" s="11" t="s">
        <v>1603</v>
      </c>
      <c r="D1400" s="11"/>
      <c r="E1400" s="13"/>
      <c r="F1400" s="37">
        <v>0.88320641938917543</v>
      </c>
      <c r="G1400" s="37">
        <v>0.32726951190756898</v>
      </c>
      <c r="H1400" s="38">
        <v>44206</v>
      </c>
      <c r="I1400" s="38">
        <v>39421</v>
      </c>
      <c r="J1400" s="27" t="s">
        <v>17</v>
      </c>
      <c r="K1400" s="7"/>
      <c r="L1400" s="40">
        <f t="shared" si="147"/>
        <v>0.8867534331216621</v>
      </c>
      <c r="M1400" s="40">
        <f t="shared" si="148"/>
        <v>0.39362124299354651</v>
      </c>
      <c r="N1400" s="40">
        <f t="shared" si="149"/>
        <v>0.23564217102527746</v>
      </c>
      <c r="O1400" s="40">
        <f t="shared" si="150"/>
        <v>0.32834963101167769</v>
      </c>
      <c r="P1400" s="41">
        <v>0.75</v>
      </c>
      <c r="Q1400" s="37">
        <f t="shared" si="151"/>
        <v>2.5943664781521636</v>
      </c>
      <c r="R1400" s="17"/>
      <c r="S1400" s="44">
        <f t="shared" si="152"/>
        <v>0.78300000000000003</v>
      </c>
      <c r="T1400" s="40">
        <f t="shared" si="153"/>
        <v>1.1132</v>
      </c>
      <c r="U1400" s="7"/>
      <c r="AF1400" s="3"/>
    </row>
    <row r="1401" spans="1:36" s="25" customFormat="1" x14ac:dyDescent="0.25">
      <c r="A1401" s="27">
        <v>37023</v>
      </c>
      <c r="B1401" s="11" t="s">
        <v>1594</v>
      </c>
      <c r="C1401" s="11" t="s">
        <v>440</v>
      </c>
      <c r="D1401" s="11"/>
      <c r="E1401" s="13"/>
      <c r="F1401" s="37">
        <v>0.86319397427217326</v>
      </c>
      <c r="G1401" s="37">
        <v>0.16236927080823171</v>
      </c>
      <c r="H1401" s="38">
        <v>38062</v>
      </c>
      <c r="I1401" s="38">
        <v>35549</v>
      </c>
      <c r="J1401" s="27" t="s">
        <v>17</v>
      </c>
      <c r="K1401" s="7"/>
      <c r="L1401" s="40">
        <f t="shared" si="147"/>
        <v>0.86666061673912975</v>
      </c>
      <c r="M1401" s="40">
        <f t="shared" si="148"/>
        <v>0.19528856759973001</v>
      </c>
      <c r="N1401" s="40">
        <f t="shared" si="149"/>
        <v>0.20289128881971022</v>
      </c>
      <c r="O1401" s="40">
        <f t="shared" si="150"/>
        <v>0.29609855236635624</v>
      </c>
      <c r="P1401" s="41">
        <v>0.75</v>
      </c>
      <c r="Q1401" s="37">
        <f t="shared" si="151"/>
        <v>2.3109390255249265</v>
      </c>
      <c r="R1401" s="17"/>
      <c r="S1401" s="44">
        <f t="shared" si="152"/>
        <v>0.6</v>
      </c>
      <c r="T1401" s="40">
        <f t="shared" si="153"/>
        <v>1.04</v>
      </c>
      <c r="U1401" s="7"/>
      <c r="AF1401" s="3"/>
    </row>
    <row r="1402" spans="1:36" s="25" customFormat="1" x14ac:dyDescent="0.25">
      <c r="A1402" s="27">
        <v>37027</v>
      </c>
      <c r="B1402" s="11" t="s">
        <v>1594</v>
      </c>
      <c r="C1402" s="11" t="s">
        <v>1249</v>
      </c>
      <c r="D1402" s="11"/>
      <c r="E1402" s="13"/>
      <c r="F1402" s="37">
        <v>0.86094646721234358</v>
      </c>
      <c r="G1402" s="37">
        <v>0.12319991621428197</v>
      </c>
      <c r="H1402" s="38">
        <v>36108</v>
      </c>
      <c r="I1402" s="38">
        <v>34947</v>
      </c>
      <c r="J1402" s="27" t="s">
        <v>17</v>
      </c>
      <c r="K1402" s="7"/>
      <c r="L1402" s="40">
        <f t="shared" si="147"/>
        <v>0.86440408354652976</v>
      </c>
      <c r="M1402" s="40">
        <f t="shared" si="148"/>
        <v>0.14817788517575903</v>
      </c>
      <c r="N1402" s="40">
        <f t="shared" si="149"/>
        <v>0.1924753995245152</v>
      </c>
      <c r="O1402" s="40">
        <f t="shared" si="150"/>
        <v>0.29108430925052892</v>
      </c>
      <c r="P1402" s="41">
        <v>0.75</v>
      </c>
      <c r="Q1402" s="37">
        <f t="shared" si="151"/>
        <v>2.2461416774973326</v>
      </c>
      <c r="R1402" s="17"/>
      <c r="S1402" s="44">
        <f t="shared" si="152"/>
        <v>0.55700000000000005</v>
      </c>
      <c r="T1402" s="40">
        <f t="shared" si="153"/>
        <v>1.0227999999999999</v>
      </c>
      <c r="U1402" s="7"/>
      <c r="Z1402" s="7"/>
      <c r="AA1402" s="7"/>
      <c r="AB1402" s="7"/>
      <c r="AC1402" s="7"/>
      <c r="AD1402" s="7"/>
      <c r="AE1402" s="7"/>
      <c r="AF1402" s="3"/>
    </row>
    <row r="1403" spans="1:36" s="25" customFormat="1" x14ac:dyDescent="0.25">
      <c r="A1403" s="27">
        <v>37029</v>
      </c>
      <c r="B1403" s="11" t="s">
        <v>1594</v>
      </c>
      <c r="C1403" s="11" t="s">
        <v>441</v>
      </c>
      <c r="D1403" s="11"/>
      <c r="E1403" s="13"/>
      <c r="F1403" s="37">
        <v>0.95333839150227617</v>
      </c>
      <c r="G1403" s="37">
        <v>0.19459791282995703</v>
      </c>
      <c r="H1403" s="38">
        <v>56315</v>
      </c>
      <c r="I1403" s="38">
        <v>42566</v>
      </c>
      <c r="J1403" s="27" t="s">
        <v>36</v>
      </c>
      <c r="K1403" s="7"/>
      <c r="L1403" s="40">
        <f t="shared" si="147"/>
        <v>0.95716705974124117</v>
      </c>
      <c r="M1403" s="40">
        <f t="shared" si="148"/>
        <v>0.2340513538386402</v>
      </c>
      <c r="N1403" s="40">
        <f t="shared" si="149"/>
        <v>0.30018976748152965</v>
      </c>
      <c r="O1403" s="40">
        <f t="shared" si="150"/>
        <v>0.35454530310349996</v>
      </c>
      <c r="P1403" s="41">
        <v>0.4</v>
      </c>
      <c r="Q1403" s="37">
        <f t="shared" si="151"/>
        <v>2.2459534841649109</v>
      </c>
      <c r="R1403" s="17"/>
      <c r="S1403" s="44">
        <f t="shared" si="152"/>
        <v>0.55600000000000005</v>
      </c>
      <c r="T1403" s="40">
        <f t="shared" si="153"/>
        <v>1.0224</v>
      </c>
      <c r="U1403" s="7"/>
      <c r="AF1403" s="3"/>
    </row>
    <row r="1404" spans="1:36" s="25" customFormat="1" x14ac:dyDescent="0.25">
      <c r="A1404" s="27">
        <v>37031</v>
      </c>
      <c r="B1404" s="11" t="s">
        <v>1594</v>
      </c>
      <c r="C1404" s="11" t="s">
        <v>1604</v>
      </c>
      <c r="D1404" s="11"/>
      <c r="E1404" s="13"/>
      <c r="F1404" s="37">
        <v>0.89849912357581063</v>
      </c>
      <c r="G1404" s="37">
        <v>0.2384327824648132</v>
      </c>
      <c r="H1404" s="38">
        <v>47506</v>
      </c>
      <c r="I1404" s="38">
        <v>32583</v>
      </c>
      <c r="J1404" s="27" t="s">
        <v>25</v>
      </c>
      <c r="K1404" s="7"/>
      <c r="L1404" s="40">
        <f t="shared" si="147"/>
        <v>0.90210755379097451</v>
      </c>
      <c r="M1404" s="40">
        <f t="shared" si="148"/>
        <v>0.28677345365038592</v>
      </c>
      <c r="N1404" s="40">
        <f t="shared" si="149"/>
        <v>0.25323297689740831</v>
      </c>
      <c r="O1404" s="40">
        <f t="shared" si="150"/>
        <v>0.27139382631727998</v>
      </c>
      <c r="P1404" s="41">
        <v>0.5</v>
      </c>
      <c r="Q1404" s="37">
        <f t="shared" si="151"/>
        <v>2.2135078106560488</v>
      </c>
      <c r="R1404" s="17"/>
      <c r="S1404" s="44">
        <f t="shared" si="152"/>
        <v>0.53200000000000003</v>
      </c>
      <c r="T1404" s="40">
        <f t="shared" si="153"/>
        <v>1.0127999999999999</v>
      </c>
      <c r="U1404" s="7"/>
      <c r="AF1404" s="3"/>
      <c r="AJ1404" s="7"/>
    </row>
    <row r="1405" spans="1:36" s="25" customFormat="1" x14ac:dyDescent="0.25">
      <c r="A1405" s="27">
        <v>37037</v>
      </c>
      <c r="B1405" s="11" t="s">
        <v>1594</v>
      </c>
      <c r="C1405" s="11" t="s">
        <v>444</v>
      </c>
      <c r="D1405" s="11"/>
      <c r="E1405" s="13"/>
      <c r="F1405" s="37">
        <v>0.92208716600963647</v>
      </c>
      <c r="G1405" s="37">
        <v>0.36697069248724823</v>
      </c>
      <c r="H1405" s="38">
        <v>57793</v>
      </c>
      <c r="I1405" s="38">
        <v>26612</v>
      </c>
      <c r="J1405" s="27" t="s">
        <v>17</v>
      </c>
      <c r="K1405" s="7"/>
      <c r="L1405" s="40">
        <f t="shared" si="147"/>
        <v>0.92579032731891209</v>
      </c>
      <c r="M1405" s="40">
        <f t="shared" si="148"/>
        <v>0.44137157560778101</v>
      </c>
      <c r="N1405" s="40">
        <f t="shared" si="149"/>
        <v>0.30806831629335069</v>
      </c>
      <c r="O1405" s="40">
        <f t="shared" si="150"/>
        <v>0.22165953122657384</v>
      </c>
      <c r="P1405" s="41">
        <v>0.75</v>
      </c>
      <c r="Q1405" s="37">
        <f t="shared" si="151"/>
        <v>2.6468897504466176</v>
      </c>
      <c r="R1405" s="17"/>
      <c r="S1405" s="44">
        <f t="shared" si="152"/>
        <v>0.81100000000000005</v>
      </c>
      <c r="T1405" s="40">
        <f t="shared" si="153"/>
        <v>1.1244000000000001</v>
      </c>
      <c r="U1405" s="7"/>
      <c r="AF1405" s="3"/>
    </row>
    <row r="1406" spans="1:36" s="25" customFormat="1" x14ac:dyDescent="0.25">
      <c r="A1406" s="27">
        <v>37039</v>
      </c>
      <c r="B1406" s="11" t="s">
        <v>1594</v>
      </c>
      <c r="C1406" s="11" t="s">
        <v>26</v>
      </c>
      <c r="D1406" s="11"/>
      <c r="E1406" s="13"/>
      <c r="F1406" s="37">
        <v>0.88561763968930096</v>
      </c>
      <c r="G1406" s="37">
        <v>0.15602975724353954</v>
      </c>
      <c r="H1406" s="38">
        <v>34981</v>
      </c>
      <c r="I1406" s="38">
        <v>29240</v>
      </c>
      <c r="J1406" s="27" t="s">
        <v>20</v>
      </c>
      <c r="K1406" s="7"/>
      <c r="L1406" s="40">
        <f t="shared" si="147"/>
        <v>0.88917433703745075</v>
      </c>
      <c r="M1406" s="40">
        <f t="shared" si="148"/>
        <v>0.18766375954851947</v>
      </c>
      <c r="N1406" s="40">
        <f t="shared" si="149"/>
        <v>0.18646787279182081</v>
      </c>
      <c r="O1406" s="40">
        <f t="shared" si="150"/>
        <v>0.24354895134018559</v>
      </c>
      <c r="P1406" s="41">
        <v>0.25</v>
      </c>
      <c r="Q1406" s="37">
        <f t="shared" si="151"/>
        <v>1.7568549207179767</v>
      </c>
      <c r="R1406" s="17"/>
      <c r="S1406" s="44">
        <f t="shared" si="152"/>
        <v>0.13</v>
      </c>
      <c r="T1406" s="40">
        <f t="shared" si="153"/>
        <v>0.85199999999999998</v>
      </c>
      <c r="U1406" s="7"/>
      <c r="AF1406" s="3"/>
    </row>
    <row r="1407" spans="1:36" s="25" customFormat="1" x14ac:dyDescent="0.25">
      <c r="A1407" s="27">
        <v>37041</v>
      </c>
      <c r="B1407" s="11" t="s">
        <v>1594</v>
      </c>
      <c r="C1407" s="11" t="s">
        <v>1605</v>
      </c>
      <c r="D1407" s="11"/>
      <c r="E1407" s="13"/>
      <c r="F1407" s="37">
        <v>0.8434237995824635</v>
      </c>
      <c r="G1407" s="37">
        <v>0.18587105624142661</v>
      </c>
      <c r="H1407" s="38">
        <v>36385</v>
      </c>
      <c r="I1407" s="38">
        <v>39680</v>
      </c>
      <c r="J1407" s="27" t="s">
        <v>20</v>
      </c>
      <c r="K1407" s="7"/>
      <c r="L1407" s="40">
        <f t="shared" si="147"/>
        <v>0.8468110437574935</v>
      </c>
      <c r="M1407" s="40">
        <f t="shared" si="148"/>
        <v>0.22355518474002298</v>
      </c>
      <c r="N1407" s="40">
        <f t="shared" si="149"/>
        <v>0.19395196110832738</v>
      </c>
      <c r="O1407" s="40">
        <f t="shared" si="150"/>
        <v>0.33050692165453366</v>
      </c>
      <c r="P1407" s="41">
        <v>0.25</v>
      </c>
      <c r="Q1407" s="37">
        <f t="shared" si="151"/>
        <v>1.8448251112603775</v>
      </c>
      <c r="R1407" s="17"/>
      <c r="S1407" s="44">
        <f t="shared" si="152"/>
        <v>0.20399999999999999</v>
      </c>
      <c r="T1407" s="40">
        <f t="shared" si="153"/>
        <v>0.88159999999999994</v>
      </c>
      <c r="U1407" s="7"/>
      <c r="Z1407" s="7"/>
      <c r="AA1407" s="7"/>
      <c r="AB1407" s="7"/>
      <c r="AC1407" s="7"/>
      <c r="AD1407" s="7"/>
      <c r="AE1407" s="7"/>
      <c r="AF1407" s="3"/>
    </row>
    <row r="1408" spans="1:36" s="25" customFormat="1" x14ac:dyDescent="0.25">
      <c r="A1408" s="27">
        <v>37043</v>
      </c>
      <c r="B1408" s="11" t="s">
        <v>1594</v>
      </c>
      <c r="C1408" s="11" t="s">
        <v>30</v>
      </c>
      <c r="D1408" s="11"/>
      <c r="E1408" s="13"/>
      <c r="F1408" s="37">
        <v>0.85402219140083213</v>
      </c>
      <c r="G1408" s="37">
        <v>0.2015693336763571</v>
      </c>
      <c r="H1408" s="38">
        <v>38536</v>
      </c>
      <c r="I1408" s="38">
        <v>22960</v>
      </c>
      <c r="J1408" s="27" t="s">
        <v>20</v>
      </c>
      <c r="K1408" s="7"/>
      <c r="L1408" s="40">
        <f t="shared" si="147"/>
        <v>0.85745199939842587</v>
      </c>
      <c r="M1408" s="40">
        <f t="shared" si="148"/>
        <v>0.24243618419755897</v>
      </c>
      <c r="N1408" s="40">
        <f t="shared" si="149"/>
        <v>0.2054179682086163</v>
      </c>
      <c r="O1408" s="40">
        <f t="shared" si="150"/>
        <v>0.19124090023155474</v>
      </c>
      <c r="P1408" s="41">
        <v>0.25</v>
      </c>
      <c r="Q1408" s="37">
        <f t="shared" si="151"/>
        <v>1.7465470520361559</v>
      </c>
      <c r="R1408" s="17"/>
      <c r="S1408" s="44">
        <f t="shared" si="152"/>
        <v>0.122</v>
      </c>
      <c r="T1408" s="40">
        <f t="shared" si="153"/>
        <v>0.8488</v>
      </c>
      <c r="U1408" s="7"/>
      <c r="AF1408" s="3"/>
      <c r="AJ1408" s="7"/>
    </row>
    <row r="1409" spans="1:36" s="25" customFormat="1" x14ac:dyDescent="0.25">
      <c r="A1409" s="27">
        <v>37049</v>
      </c>
      <c r="B1409" s="11" t="s">
        <v>1594</v>
      </c>
      <c r="C1409" s="11" t="s">
        <v>1606</v>
      </c>
      <c r="D1409" s="11"/>
      <c r="E1409" s="13"/>
      <c r="F1409" s="37">
        <v>0.88157237640008557</v>
      </c>
      <c r="G1409" s="37">
        <v>0.21822458796387051</v>
      </c>
      <c r="H1409" s="38">
        <v>47383</v>
      </c>
      <c r="I1409" s="38">
        <v>51794</v>
      </c>
      <c r="J1409" s="27" t="s">
        <v>17</v>
      </c>
      <c r="K1409" s="7"/>
      <c r="L1409" s="40">
        <f t="shared" si="147"/>
        <v>0.88511282771092925</v>
      </c>
      <c r="M1409" s="40">
        <f t="shared" si="148"/>
        <v>0.26246818124125609</v>
      </c>
      <c r="N1409" s="40">
        <f t="shared" si="149"/>
        <v>0.25257731958762886</v>
      </c>
      <c r="O1409" s="40">
        <f t="shared" si="150"/>
        <v>0.43140815272618233</v>
      </c>
      <c r="P1409" s="41">
        <v>0.75</v>
      </c>
      <c r="Q1409" s="37">
        <f t="shared" si="151"/>
        <v>2.5815664812659964</v>
      </c>
      <c r="R1409" s="17"/>
      <c r="S1409" s="44">
        <f t="shared" si="152"/>
        <v>0.77600000000000002</v>
      </c>
      <c r="T1409" s="40">
        <f t="shared" si="153"/>
        <v>1.1104000000000001</v>
      </c>
      <c r="U1409" s="7"/>
      <c r="AF1409" s="3"/>
    </row>
    <row r="1410" spans="1:36" s="25" customFormat="1" x14ac:dyDescent="0.25">
      <c r="A1410" s="27">
        <v>37053</v>
      </c>
      <c r="B1410" s="11" t="s">
        <v>1594</v>
      </c>
      <c r="C1410" s="11" t="s">
        <v>1607</v>
      </c>
      <c r="D1410" s="11"/>
      <c r="E1410" s="13"/>
      <c r="F1410" s="37">
        <v>0.93008055935552514</v>
      </c>
      <c r="G1410" s="37">
        <v>0.17394504416094211</v>
      </c>
      <c r="H1410" s="38">
        <v>57446</v>
      </c>
      <c r="I1410" s="38">
        <v>32816</v>
      </c>
      <c r="J1410" s="27" t="s">
        <v>22</v>
      </c>
      <c r="K1410" s="7"/>
      <c r="L1410" s="40">
        <f t="shared" si="147"/>
        <v>0.93381582264610963</v>
      </c>
      <c r="M1410" s="40">
        <f t="shared" si="148"/>
        <v>0.20921125251207323</v>
      </c>
      <c r="N1410" s="40">
        <f t="shared" si="149"/>
        <v>0.30621861640315995</v>
      </c>
      <c r="O1410" s="40">
        <f t="shared" si="150"/>
        <v>0.27333455496510023</v>
      </c>
      <c r="P1410" s="41">
        <v>0.6</v>
      </c>
      <c r="Q1410" s="37">
        <f t="shared" si="151"/>
        <v>2.3225802465264431</v>
      </c>
      <c r="R1410" s="17"/>
      <c r="S1410" s="44">
        <f t="shared" si="152"/>
        <v>0.61099999999999999</v>
      </c>
      <c r="T1410" s="40">
        <f t="shared" si="153"/>
        <v>1.0444</v>
      </c>
      <c r="U1410" s="7"/>
      <c r="AF1410" s="3"/>
    </row>
    <row r="1411" spans="1:36" s="25" customFormat="1" x14ac:dyDescent="0.25">
      <c r="A1411" s="27">
        <v>37055</v>
      </c>
      <c r="B1411" s="11" t="s">
        <v>1594</v>
      </c>
      <c r="C1411" s="11" t="s">
        <v>1608</v>
      </c>
      <c r="D1411" s="11"/>
      <c r="E1411" s="13"/>
      <c r="F1411" s="37">
        <v>0.93235637676542427</v>
      </c>
      <c r="G1411" s="37">
        <v>0.30671296296296297</v>
      </c>
      <c r="H1411" s="38">
        <v>55780</v>
      </c>
      <c r="I1411" s="38">
        <v>31337</v>
      </c>
      <c r="J1411" s="27" t="s">
        <v>25</v>
      </c>
      <c r="K1411" s="7"/>
      <c r="L1411" s="40">
        <f t="shared" si="147"/>
        <v>0.9361007798849641</v>
      </c>
      <c r="M1411" s="40">
        <f t="shared" si="148"/>
        <v>0.36889698957907391</v>
      </c>
      <c r="N1411" s="40">
        <f t="shared" si="149"/>
        <v>0.29733792471135084</v>
      </c>
      <c r="O1411" s="40">
        <f t="shared" si="150"/>
        <v>0.26101550917056754</v>
      </c>
      <c r="P1411" s="41">
        <v>0.5</v>
      </c>
      <c r="Q1411" s="37">
        <f t="shared" si="151"/>
        <v>2.3633512033459563</v>
      </c>
      <c r="R1411" s="17"/>
      <c r="S1411" s="44">
        <f t="shared" si="152"/>
        <v>0.63300000000000001</v>
      </c>
      <c r="T1411" s="40">
        <f t="shared" si="153"/>
        <v>1.0531999999999999</v>
      </c>
      <c r="U1411" s="7"/>
      <c r="AF1411" s="3"/>
    </row>
    <row r="1412" spans="1:36" s="25" customFormat="1" x14ac:dyDescent="0.25">
      <c r="A1412" s="27">
        <v>37057</v>
      </c>
      <c r="B1412" s="11" t="s">
        <v>1594</v>
      </c>
      <c r="C1412" s="11" t="s">
        <v>1609</v>
      </c>
      <c r="D1412" s="11"/>
      <c r="E1412" s="13"/>
      <c r="F1412" s="37">
        <v>0.88677582141519207</v>
      </c>
      <c r="G1412" s="37">
        <v>0.17169350728318117</v>
      </c>
      <c r="H1412" s="38">
        <v>44318</v>
      </c>
      <c r="I1412" s="38">
        <v>33025</v>
      </c>
      <c r="J1412" s="27" t="s">
        <v>17</v>
      </c>
      <c r="K1412" s="7"/>
      <c r="L1412" s="40">
        <f t="shared" ref="L1412:L1475" si="154">F1412/F$3</f>
        <v>0.89033717009557434</v>
      </c>
      <c r="M1412" s="40">
        <f t="shared" ref="M1412:M1475" si="155">G1412/G$3</f>
        <v>0.20650323140951365</v>
      </c>
      <c r="N1412" s="40">
        <f t="shared" ref="N1412:N1475" si="156">H1412/H$3</f>
        <v>0.2362391923154831</v>
      </c>
      <c r="O1412" s="40">
        <f t="shared" ref="O1412:O1475" si="157">I1412/I$3</f>
        <v>0.27507538023288741</v>
      </c>
      <c r="P1412" s="41">
        <v>0.75</v>
      </c>
      <c r="Q1412" s="37">
        <f t="shared" ref="Q1412:Q1475" si="158">SUM(L1412:P1412)</f>
        <v>2.3581549740534586</v>
      </c>
      <c r="R1412" s="17"/>
      <c r="S1412" s="44">
        <f t="shared" ref="S1412:S1475" si="159">_xlfn.PERCENTRANK.INC(Q$4:Q$2874,Q1412)</f>
        <v>0.63</v>
      </c>
      <c r="T1412" s="40">
        <f t="shared" ref="T1412:T1475" si="160">((S1412-0.5)*0.4+1)</f>
        <v>1.052</v>
      </c>
      <c r="U1412" s="7"/>
      <c r="AF1412" s="3"/>
      <c r="AJ1412" s="7"/>
    </row>
    <row r="1413" spans="1:36" s="25" customFormat="1" x14ac:dyDescent="0.25">
      <c r="A1413" s="27">
        <v>37063</v>
      </c>
      <c r="B1413" s="11" t="s">
        <v>1594</v>
      </c>
      <c r="C1413" s="11" t="s">
        <v>1610</v>
      </c>
      <c r="D1413" s="11"/>
      <c r="E1413" s="13"/>
      <c r="F1413" s="37">
        <v>0.87692472035282087</v>
      </c>
      <c r="G1413" s="37">
        <v>0.44738449012823123</v>
      </c>
      <c r="H1413" s="38">
        <v>50997</v>
      </c>
      <c r="I1413" s="38">
        <v>69797</v>
      </c>
      <c r="J1413" s="27" t="s">
        <v>17</v>
      </c>
      <c r="K1413" s="7"/>
      <c r="L1413" s="40">
        <f t="shared" si="154"/>
        <v>0.88044650637833421</v>
      </c>
      <c r="M1413" s="40">
        <f t="shared" si="155"/>
        <v>0.53808873938139556</v>
      </c>
      <c r="N1413" s="40">
        <f t="shared" si="156"/>
        <v>0.27184191729122914</v>
      </c>
      <c r="O1413" s="40">
        <f t="shared" si="157"/>
        <v>0.58136067567342453</v>
      </c>
      <c r="P1413" s="41">
        <v>0.75</v>
      </c>
      <c r="Q1413" s="37">
        <f t="shared" si="158"/>
        <v>3.0217378387243836</v>
      </c>
      <c r="R1413" s="17"/>
      <c r="S1413" s="44">
        <f t="shared" si="159"/>
        <v>0.94799999999999995</v>
      </c>
      <c r="T1413" s="40">
        <f t="shared" si="160"/>
        <v>1.1792</v>
      </c>
      <c r="U1413" s="7"/>
      <c r="AF1413" s="3"/>
    </row>
    <row r="1414" spans="1:36" s="25" customFormat="1" x14ac:dyDescent="0.25">
      <c r="A1414" s="27">
        <v>37073</v>
      </c>
      <c r="B1414" s="11" t="s">
        <v>1594</v>
      </c>
      <c r="C1414" s="11" t="s">
        <v>1611</v>
      </c>
      <c r="D1414" s="11"/>
      <c r="E1414" s="13"/>
      <c r="F1414" s="37">
        <v>0.85339835416031695</v>
      </c>
      <c r="G1414" s="37">
        <v>0.11607786589762076</v>
      </c>
      <c r="H1414" s="38">
        <v>45136</v>
      </c>
      <c r="I1414" s="38">
        <v>38265</v>
      </c>
      <c r="J1414" s="27" t="s">
        <v>22</v>
      </c>
      <c r="K1414" s="7"/>
      <c r="L1414" s="40">
        <f t="shared" si="154"/>
        <v>0.85682565678746681</v>
      </c>
      <c r="M1414" s="40">
        <f t="shared" si="155"/>
        <v>0.13961188621677706</v>
      </c>
      <c r="N1414" s="40">
        <f t="shared" si="156"/>
        <v>0.24059957995287795</v>
      </c>
      <c r="O1414" s="40">
        <f t="shared" si="157"/>
        <v>0.31872095154008895</v>
      </c>
      <c r="P1414" s="41">
        <v>0.6</v>
      </c>
      <c r="Q1414" s="37">
        <f t="shared" si="158"/>
        <v>2.1557580744972107</v>
      </c>
      <c r="R1414" s="17"/>
      <c r="S1414" s="44">
        <f t="shared" si="159"/>
        <v>0.48599999999999999</v>
      </c>
      <c r="T1414" s="40">
        <f t="shared" si="160"/>
        <v>0.99439999999999995</v>
      </c>
      <c r="U1414" s="7"/>
      <c r="AF1414" s="3"/>
    </row>
    <row r="1415" spans="1:36" s="25" customFormat="1" x14ac:dyDescent="0.25">
      <c r="A1415" s="27">
        <v>37075</v>
      </c>
      <c r="B1415" s="11" t="s">
        <v>1594</v>
      </c>
      <c r="C1415" s="11" t="s">
        <v>161</v>
      </c>
      <c r="D1415" s="11"/>
      <c r="E1415" s="13"/>
      <c r="F1415" s="37">
        <v>0.84482029598308672</v>
      </c>
      <c r="G1415" s="37">
        <v>0.12909121116464528</v>
      </c>
      <c r="H1415" s="38">
        <v>32137</v>
      </c>
      <c r="I1415" s="38">
        <v>29537</v>
      </c>
      <c r="J1415" s="27" t="s">
        <v>20</v>
      </c>
      <c r="K1415" s="7"/>
      <c r="L1415" s="40">
        <f t="shared" si="154"/>
        <v>0.84821314857739627</v>
      </c>
      <c r="M1415" s="40">
        <f t="shared" si="155"/>
        <v>0.1552636012502174</v>
      </c>
      <c r="N1415" s="40">
        <f t="shared" si="156"/>
        <v>0.17130779645838443</v>
      </c>
      <c r="O1415" s="40">
        <f t="shared" si="157"/>
        <v>0.24602275566809376</v>
      </c>
      <c r="P1415" s="41">
        <v>0.25</v>
      </c>
      <c r="Q1415" s="37">
        <f t="shared" si="158"/>
        <v>1.6708073019540919</v>
      </c>
      <c r="R1415" s="17"/>
      <c r="S1415" s="44">
        <f t="shared" si="159"/>
        <v>6.4000000000000001E-2</v>
      </c>
      <c r="T1415" s="40">
        <f t="shared" si="160"/>
        <v>0.8256</v>
      </c>
      <c r="U1415" s="7"/>
      <c r="AF1415" s="3"/>
    </row>
    <row r="1416" spans="1:36" s="25" customFormat="1" x14ac:dyDescent="0.25">
      <c r="A1416" s="27">
        <v>37077</v>
      </c>
      <c r="B1416" s="11" t="s">
        <v>1594</v>
      </c>
      <c r="C1416" s="11" t="s">
        <v>1612</v>
      </c>
      <c r="D1416" s="11"/>
      <c r="E1416" s="13"/>
      <c r="F1416" s="37">
        <v>0.89240417136414885</v>
      </c>
      <c r="G1416" s="37">
        <v>0.15718876284142363</v>
      </c>
      <c r="H1416" s="38">
        <v>49893</v>
      </c>
      <c r="I1416" s="38">
        <v>47880</v>
      </c>
      <c r="J1416" s="27" t="s">
        <v>25</v>
      </c>
      <c r="K1416" s="7"/>
      <c r="L1416" s="40">
        <f t="shared" si="154"/>
        <v>0.89598812385958715</v>
      </c>
      <c r="M1416" s="40">
        <f t="shared" si="155"/>
        <v>0.18905774587317428</v>
      </c>
      <c r="N1416" s="40">
        <f t="shared" si="156"/>
        <v>0.26595699314491628</v>
      </c>
      <c r="O1416" s="40">
        <f t="shared" si="157"/>
        <v>0.39880724316580318</v>
      </c>
      <c r="P1416" s="41">
        <v>0.5</v>
      </c>
      <c r="Q1416" s="37">
        <f t="shared" si="158"/>
        <v>2.2498101060434808</v>
      </c>
      <c r="R1416" s="17"/>
      <c r="S1416" s="44">
        <f t="shared" si="159"/>
        <v>0.56200000000000006</v>
      </c>
      <c r="T1416" s="40">
        <f t="shared" si="160"/>
        <v>1.0247999999999999</v>
      </c>
      <c r="U1416" s="7"/>
      <c r="AF1416" s="3"/>
      <c r="AJ1416" s="7"/>
    </row>
    <row r="1417" spans="1:36" s="25" customFormat="1" x14ac:dyDescent="0.25">
      <c r="A1417" s="27">
        <v>37081</v>
      </c>
      <c r="B1417" s="11" t="s">
        <v>1594</v>
      </c>
      <c r="C1417" s="11" t="s">
        <v>1613</v>
      </c>
      <c r="D1417" s="11"/>
      <c r="E1417" s="13"/>
      <c r="F1417" s="37">
        <v>0.87696802068672053</v>
      </c>
      <c r="G1417" s="37">
        <v>0.3301573448527011</v>
      </c>
      <c r="H1417" s="38">
        <v>46223</v>
      </c>
      <c r="I1417" s="38">
        <v>49567</v>
      </c>
      <c r="J1417" s="27" t="s">
        <v>17</v>
      </c>
      <c r="K1417" s="7"/>
      <c r="L1417" s="40">
        <f t="shared" si="154"/>
        <v>0.88048998060915717</v>
      </c>
      <c r="M1417" s="40">
        <f t="shared" si="155"/>
        <v>0.39709456498677165</v>
      </c>
      <c r="N1417" s="40">
        <f t="shared" si="156"/>
        <v>0.24639388479621319</v>
      </c>
      <c r="O1417" s="40">
        <f t="shared" si="157"/>
        <v>0.41285878492062172</v>
      </c>
      <c r="P1417" s="41">
        <v>0.75</v>
      </c>
      <c r="Q1417" s="37">
        <f t="shared" si="158"/>
        <v>2.6868372153127638</v>
      </c>
      <c r="R1417" s="17"/>
      <c r="S1417" s="44">
        <f t="shared" si="159"/>
        <v>0.83199999999999996</v>
      </c>
      <c r="T1417" s="40">
        <f t="shared" si="160"/>
        <v>1.1328</v>
      </c>
      <c r="U1417" s="7"/>
      <c r="AF1417" s="3"/>
      <c r="AJ1417" s="7"/>
    </row>
    <row r="1418" spans="1:36" s="25" customFormat="1" x14ac:dyDescent="0.25">
      <c r="A1418" s="27">
        <v>37087</v>
      </c>
      <c r="B1418" s="11" t="s">
        <v>1594</v>
      </c>
      <c r="C1418" s="11" t="s">
        <v>1614</v>
      </c>
      <c r="D1418" s="11"/>
      <c r="E1418" s="13"/>
      <c r="F1418" s="37">
        <v>0.89587926064100387</v>
      </c>
      <c r="G1418" s="37">
        <v>0.22457372579825333</v>
      </c>
      <c r="H1418" s="38">
        <v>42089</v>
      </c>
      <c r="I1418" s="38">
        <v>35422</v>
      </c>
      <c r="J1418" s="27" t="s">
        <v>17</v>
      </c>
      <c r="K1418" s="7"/>
      <c r="L1418" s="40">
        <f t="shared" si="154"/>
        <v>0.89947716931827704</v>
      </c>
      <c r="M1418" s="40">
        <f t="shared" si="155"/>
        <v>0.27010456481924411</v>
      </c>
      <c r="N1418" s="40">
        <f t="shared" si="156"/>
        <v>0.22435740253094383</v>
      </c>
      <c r="O1418" s="40">
        <f t="shared" si="157"/>
        <v>0.29504073031368172</v>
      </c>
      <c r="P1418" s="41">
        <v>0.75</v>
      </c>
      <c r="Q1418" s="37">
        <f t="shared" si="158"/>
        <v>2.4389798669821467</v>
      </c>
      <c r="R1418" s="17"/>
      <c r="S1418" s="44">
        <f t="shared" si="159"/>
        <v>0.68400000000000005</v>
      </c>
      <c r="T1418" s="40">
        <f t="shared" si="160"/>
        <v>1.0736000000000001</v>
      </c>
      <c r="U1418" s="7"/>
      <c r="AF1418" s="3"/>
    </row>
    <row r="1419" spans="1:36" s="25" customFormat="1" x14ac:dyDescent="0.25">
      <c r="A1419" s="27">
        <v>37089</v>
      </c>
      <c r="B1419" s="11" t="s">
        <v>1594</v>
      </c>
      <c r="C1419" s="11" t="s">
        <v>550</v>
      </c>
      <c r="D1419" s="11"/>
      <c r="E1419" s="13"/>
      <c r="F1419" s="37">
        <v>0.90321197731170033</v>
      </c>
      <c r="G1419" s="37">
        <v>0.2783308349668806</v>
      </c>
      <c r="H1419" s="38">
        <v>46503</v>
      </c>
      <c r="I1419" s="38">
        <v>37947</v>
      </c>
      <c r="J1419" s="27" t="s">
        <v>17</v>
      </c>
      <c r="K1419" s="7"/>
      <c r="L1419" s="40">
        <f t="shared" si="154"/>
        <v>0.90683933465030153</v>
      </c>
      <c r="M1419" s="40">
        <f t="shared" si="155"/>
        <v>0.33476057266842951</v>
      </c>
      <c r="N1419" s="40">
        <f t="shared" si="156"/>
        <v>0.2478864380217273</v>
      </c>
      <c r="O1419" s="40">
        <f t="shared" si="157"/>
        <v>0.31607223175465193</v>
      </c>
      <c r="P1419" s="41">
        <v>0.75</v>
      </c>
      <c r="Q1419" s="37">
        <f t="shared" si="158"/>
        <v>2.5555585770951104</v>
      </c>
      <c r="R1419" s="17"/>
      <c r="S1419" s="44">
        <f t="shared" si="159"/>
        <v>0.76400000000000001</v>
      </c>
      <c r="T1419" s="40">
        <f t="shared" si="160"/>
        <v>1.1055999999999999</v>
      </c>
      <c r="U1419" s="7"/>
      <c r="AF1419" s="3"/>
    </row>
    <row r="1420" spans="1:36" s="25" customFormat="1" x14ac:dyDescent="0.25">
      <c r="A1420" s="27">
        <v>37095</v>
      </c>
      <c r="B1420" s="11" t="s">
        <v>1594</v>
      </c>
      <c r="C1420" s="11" t="s">
        <v>1615</v>
      </c>
      <c r="D1420" s="11"/>
      <c r="E1420" s="13"/>
      <c r="F1420" s="37">
        <v>0.79367262723521326</v>
      </c>
      <c r="G1420" s="37">
        <v>0.13180169286577992</v>
      </c>
      <c r="H1420" s="38">
        <v>43608</v>
      </c>
      <c r="I1420" s="38">
        <v>39579</v>
      </c>
      <c r="J1420" s="27" t="s">
        <v>20</v>
      </c>
      <c r="K1420" s="7"/>
      <c r="L1420" s="40">
        <f t="shared" si="154"/>
        <v>0.79686006750523419</v>
      </c>
      <c r="M1420" s="40">
        <f t="shared" si="155"/>
        <v>0.15852361520658373</v>
      </c>
      <c r="N1420" s="40">
        <f t="shared" si="156"/>
        <v>0.232454503779358</v>
      </c>
      <c r="O1420" s="40">
        <f t="shared" si="157"/>
        <v>0.32966566159689481</v>
      </c>
      <c r="P1420" s="41">
        <v>0.25</v>
      </c>
      <c r="Q1420" s="37">
        <f t="shared" si="158"/>
        <v>1.7675038480880709</v>
      </c>
      <c r="R1420" s="17"/>
      <c r="S1420" s="44">
        <f t="shared" si="159"/>
        <v>0.13900000000000001</v>
      </c>
      <c r="T1420" s="40">
        <f t="shared" si="160"/>
        <v>0.85560000000000003</v>
      </c>
      <c r="U1420" s="7"/>
      <c r="AF1420" s="3"/>
      <c r="AJ1420" s="7"/>
    </row>
    <row r="1421" spans="1:36" s="25" customFormat="1" x14ac:dyDescent="0.25">
      <c r="A1421" s="27">
        <v>37099</v>
      </c>
      <c r="B1421" s="11" t="s">
        <v>1594</v>
      </c>
      <c r="C1421" s="11" t="s">
        <v>48</v>
      </c>
      <c r="D1421" s="11"/>
      <c r="E1421" s="13"/>
      <c r="F1421" s="37">
        <v>0.88890050167224077</v>
      </c>
      <c r="G1421" s="37">
        <v>0.2702073968929895</v>
      </c>
      <c r="H1421" s="38">
        <v>36403</v>
      </c>
      <c r="I1421" s="38">
        <v>34026</v>
      </c>
      <c r="J1421" s="27" t="s">
        <v>25</v>
      </c>
      <c r="K1421" s="7"/>
      <c r="L1421" s="40">
        <f t="shared" si="154"/>
        <v>0.892470383205061</v>
      </c>
      <c r="M1421" s="40">
        <f t="shared" si="155"/>
        <v>0.32499016120117002</v>
      </c>
      <c r="N1421" s="40">
        <f t="shared" si="156"/>
        <v>0.19404791095853902</v>
      </c>
      <c r="O1421" s="40">
        <f t="shared" si="157"/>
        <v>0.28341301704176314</v>
      </c>
      <c r="P1421" s="41">
        <v>0.5</v>
      </c>
      <c r="Q1421" s="37">
        <f t="shared" si="158"/>
        <v>2.1949214724065329</v>
      </c>
      <c r="R1421" s="17"/>
      <c r="S1421" s="44">
        <f t="shared" si="159"/>
        <v>0.51600000000000001</v>
      </c>
      <c r="T1421" s="40">
        <f t="shared" si="160"/>
        <v>1.0064</v>
      </c>
      <c r="U1421" s="7"/>
      <c r="Z1421" s="7"/>
      <c r="AA1421" s="7"/>
      <c r="AB1421" s="7"/>
      <c r="AC1421" s="7"/>
      <c r="AD1421" s="7"/>
      <c r="AE1421" s="7"/>
      <c r="AF1421" s="3"/>
      <c r="AJ1421" s="7"/>
    </row>
    <row r="1422" spans="1:36" s="25" customFormat="1" x14ac:dyDescent="0.25">
      <c r="A1422" s="27">
        <v>37103</v>
      </c>
      <c r="B1422" s="11" t="s">
        <v>1594</v>
      </c>
      <c r="C1422" s="11" t="s">
        <v>473</v>
      </c>
      <c r="D1422" s="11"/>
      <c r="E1422" s="13"/>
      <c r="F1422" s="37">
        <v>0.88187451587916343</v>
      </c>
      <c r="G1422" s="37">
        <v>0.11313665460617868</v>
      </c>
      <c r="H1422" s="38">
        <v>36460</v>
      </c>
      <c r="I1422" s="38">
        <v>39551</v>
      </c>
      <c r="J1422" s="27" t="s">
        <v>22</v>
      </c>
      <c r="K1422" s="7"/>
      <c r="L1422" s="40">
        <f t="shared" si="154"/>
        <v>0.88541618060156968</v>
      </c>
      <c r="M1422" s="40">
        <f t="shared" si="155"/>
        <v>0.1360743637702283</v>
      </c>
      <c r="N1422" s="40">
        <f t="shared" si="156"/>
        <v>0.1943517521508758</v>
      </c>
      <c r="O1422" s="40">
        <f t="shared" si="157"/>
        <v>0.32943244098685637</v>
      </c>
      <c r="P1422" s="41">
        <v>0.6</v>
      </c>
      <c r="Q1422" s="37">
        <f t="shared" si="158"/>
        <v>2.14527473750953</v>
      </c>
      <c r="R1422" s="17"/>
      <c r="S1422" s="44">
        <f t="shared" si="159"/>
        <v>0.47399999999999998</v>
      </c>
      <c r="T1422" s="40">
        <f t="shared" si="160"/>
        <v>0.98960000000000004</v>
      </c>
      <c r="U1422" s="7"/>
      <c r="AF1422" s="3"/>
    </row>
    <row r="1423" spans="1:36" s="25" customFormat="1" x14ac:dyDescent="0.25">
      <c r="A1423" s="27">
        <v>37111</v>
      </c>
      <c r="B1423" s="11" t="s">
        <v>1594</v>
      </c>
      <c r="C1423" s="11" t="s">
        <v>1616</v>
      </c>
      <c r="D1423" s="11"/>
      <c r="E1423" s="13"/>
      <c r="F1423" s="37">
        <v>0.86617854622441781</v>
      </c>
      <c r="G1423" s="37">
        <v>0.14335060449050085</v>
      </c>
      <c r="H1423" s="38">
        <v>36388</v>
      </c>
      <c r="I1423" s="38">
        <v>36000</v>
      </c>
      <c r="J1423" s="27" t="s">
        <v>25</v>
      </c>
      <c r="K1423" s="7"/>
      <c r="L1423" s="40">
        <f t="shared" si="154"/>
        <v>0.86965717492411432</v>
      </c>
      <c r="M1423" s="40">
        <f t="shared" si="155"/>
        <v>0.17241399235307814</v>
      </c>
      <c r="N1423" s="40">
        <f t="shared" si="156"/>
        <v>0.19396795275002932</v>
      </c>
      <c r="O1423" s="40">
        <f t="shared" si="157"/>
        <v>0.29985507004947609</v>
      </c>
      <c r="P1423" s="41">
        <v>0.5</v>
      </c>
      <c r="Q1423" s="37">
        <f t="shared" si="158"/>
        <v>2.0358941900766978</v>
      </c>
      <c r="R1423" s="17"/>
      <c r="S1423" s="44">
        <f t="shared" si="159"/>
        <v>0.371</v>
      </c>
      <c r="T1423" s="40">
        <f t="shared" si="160"/>
        <v>0.94840000000000002</v>
      </c>
      <c r="U1423" s="7"/>
      <c r="Z1423" s="7"/>
      <c r="AA1423" s="7"/>
      <c r="AB1423" s="7"/>
      <c r="AC1423" s="7"/>
      <c r="AD1423" s="7"/>
      <c r="AE1423" s="7"/>
      <c r="AF1423" s="3"/>
      <c r="AJ1423" s="7"/>
    </row>
    <row r="1424" spans="1:36" s="25" customFormat="1" x14ac:dyDescent="0.25">
      <c r="A1424" s="27">
        <v>37113</v>
      </c>
      <c r="B1424" s="11" t="s">
        <v>1594</v>
      </c>
      <c r="C1424" s="11" t="s">
        <v>56</v>
      </c>
      <c r="D1424" s="11"/>
      <c r="E1424" s="13"/>
      <c r="F1424" s="37">
        <v>0.87197668771248182</v>
      </c>
      <c r="G1424" s="37">
        <v>0.20431643259541379</v>
      </c>
      <c r="H1424" s="38">
        <v>38134</v>
      </c>
      <c r="I1424" s="38">
        <v>30405</v>
      </c>
      <c r="J1424" s="27" t="s">
        <v>20</v>
      </c>
      <c r="K1424" s="7"/>
      <c r="L1424" s="40">
        <f t="shared" si="154"/>
        <v>0.87547860212096573</v>
      </c>
      <c r="M1424" s="40">
        <f t="shared" si="155"/>
        <v>0.24574023927083058</v>
      </c>
      <c r="N1424" s="40">
        <f t="shared" si="156"/>
        <v>0.20327508822055673</v>
      </c>
      <c r="O1424" s="40">
        <f t="shared" si="157"/>
        <v>0.25325259457928667</v>
      </c>
      <c r="P1424" s="41">
        <v>0.25</v>
      </c>
      <c r="Q1424" s="37">
        <f t="shared" si="158"/>
        <v>1.8277465241916397</v>
      </c>
      <c r="R1424" s="17"/>
      <c r="S1424" s="44">
        <f t="shared" si="159"/>
        <v>0.187</v>
      </c>
      <c r="T1424" s="40">
        <f t="shared" si="160"/>
        <v>0.87480000000000002</v>
      </c>
      <c r="U1424" s="7"/>
      <c r="AF1424" s="3"/>
      <c r="AJ1424" s="7"/>
    </row>
    <row r="1425" spans="1:36" s="25" customFormat="1" x14ac:dyDescent="0.25">
      <c r="A1425" s="27">
        <v>37115</v>
      </c>
      <c r="B1425" s="11" t="s">
        <v>1594</v>
      </c>
      <c r="C1425" s="11" t="s">
        <v>205</v>
      </c>
      <c r="D1425" s="11"/>
      <c r="E1425" s="13"/>
      <c r="F1425" s="37">
        <v>0.88650360724969202</v>
      </c>
      <c r="G1425" s="37">
        <v>0.18177441540577716</v>
      </c>
      <c r="H1425" s="38">
        <v>38658</v>
      </c>
      <c r="I1425" s="38">
        <v>26094</v>
      </c>
      <c r="J1425" s="27" t="s">
        <v>22</v>
      </c>
      <c r="K1425" s="7"/>
      <c r="L1425" s="40">
        <f t="shared" si="154"/>
        <v>0.89006386270049398</v>
      </c>
      <c r="M1425" s="40">
        <f t="shared" si="155"/>
        <v>0.21862797704375003</v>
      </c>
      <c r="N1425" s="40">
        <f t="shared" si="156"/>
        <v>0.20606829497116175</v>
      </c>
      <c r="O1425" s="40">
        <f t="shared" si="157"/>
        <v>0.21734494994086193</v>
      </c>
      <c r="P1425" s="41">
        <v>0.6</v>
      </c>
      <c r="Q1425" s="37">
        <f t="shared" si="158"/>
        <v>2.1321050846562675</v>
      </c>
      <c r="R1425" s="17"/>
      <c r="S1425" s="44">
        <f t="shared" si="159"/>
        <v>0.45800000000000002</v>
      </c>
      <c r="T1425" s="40">
        <f t="shared" si="160"/>
        <v>0.98319999999999996</v>
      </c>
      <c r="U1425" s="7"/>
      <c r="AF1425" s="3"/>
      <c r="AJ1425" s="7"/>
    </row>
    <row r="1426" spans="1:36" s="25" customFormat="1" x14ac:dyDescent="0.25">
      <c r="A1426" s="27">
        <v>37121</v>
      </c>
      <c r="B1426" s="11" t="s">
        <v>1594</v>
      </c>
      <c r="C1426" s="11" t="s">
        <v>656</v>
      </c>
      <c r="D1426" s="11"/>
      <c r="E1426" s="13"/>
      <c r="F1426" s="37">
        <v>0.84807941303409584</v>
      </c>
      <c r="G1426" s="37">
        <v>0.1667548034549621</v>
      </c>
      <c r="H1426" s="38">
        <v>36276</v>
      </c>
      <c r="I1426" s="38">
        <v>34244</v>
      </c>
      <c r="J1426" s="27" t="s">
        <v>20</v>
      </c>
      <c r="K1426" s="7"/>
      <c r="L1426" s="40">
        <f t="shared" si="154"/>
        <v>0.85148535445190343</v>
      </c>
      <c r="M1426" s="40">
        <f t="shared" si="155"/>
        <v>0.20056323801291026</v>
      </c>
      <c r="N1426" s="40">
        <f t="shared" si="156"/>
        <v>0.19337093145982368</v>
      </c>
      <c r="O1426" s="40">
        <f t="shared" si="157"/>
        <v>0.28522880607706275</v>
      </c>
      <c r="P1426" s="41">
        <v>0.25</v>
      </c>
      <c r="Q1426" s="37">
        <f t="shared" si="158"/>
        <v>1.7806483300017002</v>
      </c>
      <c r="R1426" s="17"/>
      <c r="S1426" s="44">
        <f t="shared" si="159"/>
        <v>0.14799999999999999</v>
      </c>
      <c r="T1426" s="40">
        <f t="shared" si="160"/>
        <v>0.85919999999999996</v>
      </c>
      <c r="U1426" s="7"/>
      <c r="Z1426" s="7"/>
      <c r="AA1426" s="7"/>
      <c r="AB1426" s="7"/>
      <c r="AC1426" s="7"/>
      <c r="AD1426" s="7"/>
      <c r="AE1426" s="7"/>
      <c r="AF1426" s="3"/>
    </row>
    <row r="1427" spans="1:36" s="25" customFormat="1" x14ac:dyDescent="0.25">
      <c r="A1427" s="27">
        <v>37123</v>
      </c>
      <c r="B1427" s="11" t="s">
        <v>1594</v>
      </c>
      <c r="C1427" s="11" t="s">
        <v>62</v>
      </c>
      <c r="D1427" s="11"/>
      <c r="E1427" s="13"/>
      <c r="F1427" s="37">
        <v>0.78164137321349636</v>
      </c>
      <c r="G1427" s="37">
        <v>0.14645577035735208</v>
      </c>
      <c r="H1427" s="38">
        <v>32798</v>
      </c>
      <c r="I1427" s="38">
        <v>37343</v>
      </c>
      <c r="J1427" s="27" t="s">
        <v>20</v>
      </c>
      <c r="K1427" s="7"/>
      <c r="L1427" s="40">
        <f t="shared" si="154"/>
        <v>0.78478049519427351</v>
      </c>
      <c r="M1427" s="40">
        <f t="shared" si="155"/>
        <v>0.17614871008186039</v>
      </c>
      <c r="N1427" s="40">
        <f t="shared" si="156"/>
        <v>0.17483128818004456</v>
      </c>
      <c r="O1427" s="40">
        <f t="shared" si="157"/>
        <v>0.31104133002382184</v>
      </c>
      <c r="P1427" s="41">
        <v>0.25</v>
      </c>
      <c r="Q1427" s="37">
        <f t="shared" si="158"/>
        <v>1.6968018234800004</v>
      </c>
      <c r="R1427" s="17"/>
      <c r="S1427" s="44">
        <f t="shared" si="159"/>
        <v>8.3000000000000004E-2</v>
      </c>
      <c r="T1427" s="40">
        <f t="shared" si="160"/>
        <v>0.83319999999999994</v>
      </c>
      <c r="U1427" s="7"/>
      <c r="AF1427" s="3"/>
    </row>
    <row r="1428" spans="1:36" s="25" customFormat="1" x14ac:dyDescent="0.25">
      <c r="A1428" s="27">
        <v>37127</v>
      </c>
      <c r="B1428" s="11" t="s">
        <v>1594</v>
      </c>
      <c r="C1428" s="11" t="s">
        <v>1617</v>
      </c>
      <c r="D1428" s="11"/>
      <c r="E1428" s="13"/>
      <c r="F1428" s="37">
        <v>0.86282868525896417</v>
      </c>
      <c r="G1428" s="37">
        <v>0.18940108556141463</v>
      </c>
      <c r="H1428" s="38">
        <v>43757</v>
      </c>
      <c r="I1428" s="38">
        <v>42320</v>
      </c>
      <c r="J1428" s="27" t="s">
        <v>17</v>
      </c>
      <c r="K1428" s="7"/>
      <c r="L1428" s="40">
        <f t="shared" si="154"/>
        <v>0.86629386070177128</v>
      </c>
      <c r="M1428" s="40">
        <f t="shared" si="155"/>
        <v>0.22780090417975429</v>
      </c>
      <c r="N1428" s="40">
        <f t="shared" si="156"/>
        <v>0.23324875531722086</v>
      </c>
      <c r="O1428" s="40">
        <f t="shared" si="157"/>
        <v>0.35249629345816191</v>
      </c>
      <c r="P1428" s="41">
        <v>0.75</v>
      </c>
      <c r="Q1428" s="37">
        <f t="shared" si="158"/>
        <v>2.4298398136569084</v>
      </c>
      <c r="R1428" s="17"/>
      <c r="S1428" s="44">
        <f t="shared" si="159"/>
        <v>0.68</v>
      </c>
      <c r="T1428" s="40">
        <f t="shared" si="160"/>
        <v>1.0720000000000001</v>
      </c>
      <c r="U1428" s="7"/>
      <c r="AF1428" s="3"/>
      <c r="AJ1428" s="7"/>
    </row>
    <row r="1429" spans="1:36" s="25" customFormat="1" x14ac:dyDescent="0.25">
      <c r="A1429" s="27">
        <v>37129</v>
      </c>
      <c r="B1429" s="11" t="s">
        <v>1594</v>
      </c>
      <c r="C1429" s="11" t="s">
        <v>1618</v>
      </c>
      <c r="D1429" s="11"/>
      <c r="E1429" s="13"/>
      <c r="F1429" s="37">
        <v>0.90050472935378745</v>
      </c>
      <c r="G1429" s="37">
        <v>0.36586524755297917</v>
      </c>
      <c r="H1429" s="38">
        <v>50420</v>
      </c>
      <c r="I1429" s="38">
        <v>45568</v>
      </c>
      <c r="J1429" s="27" t="s">
        <v>17</v>
      </c>
      <c r="K1429" s="7"/>
      <c r="L1429" s="40">
        <f t="shared" si="154"/>
        <v>0.90412121421062996</v>
      </c>
      <c r="M1429" s="40">
        <f t="shared" si="155"/>
        <v>0.44004200901738377</v>
      </c>
      <c r="N1429" s="40">
        <f t="shared" si="156"/>
        <v>0.2687661915372232</v>
      </c>
      <c r="O1429" s="40">
        <f t="shared" si="157"/>
        <v>0.37954988422262576</v>
      </c>
      <c r="P1429" s="41">
        <v>0.75</v>
      </c>
      <c r="Q1429" s="37">
        <f t="shared" si="158"/>
        <v>2.7424792989878628</v>
      </c>
      <c r="R1429" s="17"/>
      <c r="S1429" s="44">
        <f t="shared" si="159"/>
        <v>0.86199999999999999</v>
      </c>
      <c r="T1429" s="40">
        <f t="shared" si="160"/>
        <v>1.1448</v>
      </c>
      <c r="U1429" s="7"/>
      <c r="Z1429" s="7"/>
      <c r="AA1429" s="7"/>
      <c r="AB1429" s="7"/>
      <c r="AC1429" s="7"/>
      <c r="AD1429" s="7"/>
      <c r="AE1429" s="7"/>
      <c r="AF1429" s="3"/>
    </row>
    <row r="1430" spans="1:36" s="25" customFormat="1" x14ac:dyDescent="0.25">
      <c r="A1430" s="27">
        <v>37135</v>
      </c>
      <c r="B1430" s="11" t="s">
        <v>1594</v>
      </c>
      <c r="C1430" s="11" t="s">
        <v>261</v>
      </c>
      <c r="D1430" s="11"/>
      <c r="E1430" s="13"/>
      <c r="F1430" s="37">
        <v>0.9000064387354324</v>
      </c>
      <c r="G1430" s="37">
        <v>0.55206924533405466</v>
      </c>
      <c r="H1430" s="38">
        <v>55241</v>
      </c>
      <c r="I1430" s="38">
        <v>54920</v>
      </c>
      <c r="J1430" s="27" t="s">
        <v>17</v>
      </c>
      <c r="K1430" s="7"/>
      <c r="L1430" s="40">
        <f t="shared" si="154"/>
        <v>0.90362092242513292</v>
      </c>
      <c r="M1430" s="40">
        <f t="shared" si="155"/>
        <v>0.66399763699428793</v>
      </c>
      <c r="N1430" s="40">
        <f t="shared" si="156"/>
        <v>0.29446475975223618</v>
      </c>
      <c r="O1430" s="40">
        <f t="shared" si="157"/>
        <v>0.45744556797547853</v>
      </c>
      <c r="P1430" s="41">
        <v>0.75</v>
      </c>
      <c r="Q1430" s="37">
        <f t="shared" si="158"/>
        <v>3.0695288871471358</v>
      </c>
      <c r="R1430" s="17"/>
      <c r="S1430" s="44">
        <f t="shared" si="159"/>
        <v>0.95899999999999996</v>
      </c>
      <c r="T1430" s="40">
        <f t="shared" si="160"/>
        <v>1.1836</v>
      </c>
      <c r="U1430" s="7"/>
      <c r="Z1430" s="7"/>
      <c r="AA1430" s="7"/>
      <c r="AB1430" s="7"/>
      <c r="AC1430" s="7"/>
      <c r="AD1430" s="7"/>
      <c r="AE1430" s="7"/>
      <c r="AF1430" s="3"/>
      <c r="AJ1430" s="7"/>
    </row>
    <row r="1431" spans="1:36" s="25" customFormat="1" x14ac:dyDescent="0.25">
      <c r="A1431" s="27">
        <v>37137</v>
      </c>
      <c r="B1431" s="11" t="s">
        <v>1594</v>
      </c>
      <c r="C1431" s="11" t="s">
        <v>1619</v>
      </c>
      <c r="D1431" s="11"/>
      <c r="E1431" s="13"/>
      <c r="F1431" s="37">
        <v>0.89749182115594328</v>
      </c>
      <c r="G1431" s="37">
        <v>0.18096297794861421</v>
      </c>
      <c r="H1431" s="38">
        <v>43825</v>
      </c>
      <c r="I1431" s="38">
        <v>33165</v>
      </c>
      <c r="J1431" s="27" t="s">
        <v>22</v>
      </c>
      <c r="K1431" s="7"/>
      <c r="L1431" s="40">
        <f t="shared" si="154"/>
        <v>0.90109620597986273</v>
      </c>
      <c r="M1431" s="40">
        <f t="shared" si="155"/>
        <v>0.21765202600376984</v>
      </c>
      <c r="N1431" s="40">
        <f t="shared" si="156"/>
        <v>0.23361123252913144</v>
      </c>
      <c r="O1431" s="40">
        <f t="shared" si="157"/>
        <v>0.27624148328307985</v>
      </c>
      <c r="P1431" s="41">
        <v>0.6</v>
      </c>
      <c r="Q1431" s="37">
        <f t="shared" si="158"/>
        <v>2.2286009477958442</v>
      </c>
      <c r="R1431" s="17"/>
      <c r="S1431" s="44">
        <f t="shared" si="159"/>
        <v>0.54400000000000004</v>
      </c>
      <c r="T1431" s="40">
        <f t="shared" si="160"/>
        <v>1.0176000000000001</v>
      </c>
      <c r="U1431" s="7"/>
      <c r="AF1431" s="3"/>
    </row>
    <row r="1432" spans="1:36" s="25" customFormat="1" x14ac:dyDescent="0.25">
      <c r="A1432" s="27">
        <v>37139</v>
      </c>
      <c r="B1432" s="11" t="s">
        <v>1594</v>
      </c>
      <c r="C1432" s="11" t="s">
        <v>1620</v>
      </c>
      <c r="D1432" s="11"/>
      <c r="E1432" s="13"/>
      <c r="F1432" s="37">
        <v>0.85411373851866323</v>
      </c>
      <c r="G1432" s="37">
        <v>0.21106292322909534</v>
      </c>
      <c r="H1432" s="38">
        <v>46032</v>
      </c>
      <c r="I1432" s="38">
        <v>42277</v>
      </c>
      <c r="J1432" s="27" t="s">
        <v>25</v>
      </c>
      <c r="K1432" s="7"/>
      <c r="L1432" s="40">
        <f t="shared" si="154"/>
        <v>0.85754391417536469</v>
      </c>
      <c r="M1432" s="40">
        <f t="shared" si="155"/>
        <v>0.25385453630264226</v>
      </c>
      <c r="N1432" s="40">
        <f t="shared" si="156"/>
        <v>0.24537575027452319</v>
      </c>
      <c r="O1432" s="40">
        <f t="shared" si="157"/>
        <v>0.35213813323560278</v>
      </c>
      <c r="P1432" s="41">
        <v>0.5</v>
      </c>
      <c r="Q1432" s="37">
        <f t="shared" si="158"/>
        <v>2.2089123339881329</v>
      </c>
      <c r="R1432" s="17"/>
      <c r="S1432" s="44">
        <f t="shared" si="159"/>
        <v>0.52900000000000003</v>
      </c>
      <c r="T1432" s="40">
        <f t="shared" si="160"/>
        <v>1.0116000000000001</v>
      </c>
      <c r="U1432" s="7"/>
      <c r="AF1432" s="3"/>
    </row>
    <row r="1433" spans="1:36" s="25" customFormat="1" x14ac:dyDescent="0.25">
      <c r="A1433" s="27">
        <v>37141</v>
      </c>
      <c r="B1433" s="11" t="s">
        <v>1594</v>
      </c>
      <c r="C1433" s="11" t="s">
        <v>1621</v>
      </c>
      <c r="D1433" s="11"/>
      <c r="E1433" s="13"/>
      <c r="F1433" s="37">
        <v>0.87856889833510454</v>
      </c>
      <c r="G1433" s="37">
        <v>0.19752507992503582</v>
      </c>
      <c r="H1433" s="38">
        <v>44071</v>
      </c>
      <c r="I1433" s="38">
        <v>32923</v>
      </c>
      <c r="J1433" s="27" t="s">
        <v>22</v>
      </c>
      <c r="K1433" s="7"/>
      <c r="L1433" s="40">
        <f t="shared" si="154"/>
        <v>0.88209728748504468</v>
      </c>
      <c r="M1433" s="40">
        <f t="shared" si="155"/>
        <v>0.2375719847208109</v>
      </c>
      <c r="N1433" s="40">
        <f t="shared" si="156"/>
        <v>0.23492254714869029</v>
      </c>
      <c r="O1433" s="40">
        <f t="shared" si="157"/>
        <v>0.27422579086774723</v>
      </c>
      <c r="P1433" s="41">
        <v>0.6</v>
      </c>
      <c r="Q1433" s="37">
        <f t="shared" si="158"/>
        <v>2.228817610222293</v>
      </c>
      <c r="R1433" s="17"/>
      <c r="S1433" s="44">
        <f t="shared" si="159"/>
        <v>0.54500000000000004</v>
      </c>
      <c r="T1433" s="40">
        <f t="shared" si="160"/>
        <v>1.018</v>
      </c>
      <c r="U1433" s="7"/>
      <c r="Z1433" s="7"/>
      <c r="AA1433" s="7"/>
      <c r="AB1433" s="7"/>
      <c r="AC1433" s="7"/>
      <c r="AD1433" s="7"/>
      <c r="AE1433" s="7"/>
      <c r="AF1433" s="3"/>
    </row>
    <row r="1434" spans="1:36" s="25" customFormat="1" x14ac:dyDescent="0.25">
      <c r="A1434" s="27">
        <v>37151</v>
      </c>
      <c r="B1434" s="11" t="s">
        <v>1594</v>
      </c>
      <c r="C1434" s="11" t="s">
        <v>66</v>
      </c>
      <c r="D1434" s="11"/>
      <c r="E1434" s="13"/>
      <c r="F1434" s="37">
        <v>0.86711982214499272</v>
      </c>
      <c r="G1434" s="37">
        <v>0.13564813847022181</v>
      </c>
      <c r="H1434" s="38">
        <v>41575</v>
      </c>
      <c r="I1434" s="38">
        <v>37520</v>
      </c>
      <c r="J1434" s="27" t="s">
        <v>22</v>
      </c>
      <c r="K1434" s="7"/>
      <c r="L1434" s="40">
        <f t="shared" si="154"/>
        <v>0.87060223106926982</v>
      </c>
      <c r="M1434" s="40">
        <f t="shared" si="155"/>
        <v>0.16314990224170203</v>
      </c>
      <c r="N1434" s="40">
        <f t="shared" si="156"/>
        <v>0.22161750125267859</v>
      </c>
      <c r="O1434" s="40">
        <f t="shared" si="157"/>
        <v>0.31251561745156509</v>
      </c>
      <c r="P1434" s="41">
        <v>0.6</v>
      </c>
      <c r="Q1434" s="37">
        <f t="shared" si="158"/>
        <v>2.1678852520152154</v>
      </c>
      <c r="R1434" s="17"/>
      <c r="S1434" s="44">
        <f t="shared" si="159"/>
        <v>0.497</v>
      </c>
      <c r="T1434" s="40">
        <f t="shared" si="160"/>
        <v>0.99880000000000002</v>
      </c>
      <c r="U1434" s="7"/>
      <c r="AF1434" s="3"/>
    </row>
    <row r="1435" spans="1:36" s="25" customFormat="1" x14ac:dyDescent="0.25">
      <c r="A1435" s="27">
        <v>37153</v>
      </c>
      <c r="B1435" s="11" t="s">
        <v>1594</v>
      </c>
      <c r="C1435" s="11" t="s">
        <v>1622</v>
      </c>
      <c r="D1435" s="11"/>
      <c r="E1435" s="13"/>
      <c r="F1435" s="37">
        <v>0.79892155157418676</v>
      </c>
      <c r="G1435" s="37">
        <v>0.11983081177810313</v>
      </c>
      <c r="H1435" s="38">
        <v>31726</v>
      </c>
      <c r="I1435" s="38">
        <v>38467</v>
      </c>
      <c r="J1435" s="27" t="s">
        <v>25</v>
      </c>
      <c r="K1435" s="7"/>
      <c r="L1435" s="40">
        <f t="shared" si="154"/>
        <v>0.80213007186163332</v>
      </c>
      <c r="M1435" s="40">
        <f t="shared" si="155"/>
        <v>0.14412571707670818</v>
      </c>
      <c r="N1435" s="40">
        <f t="shared" si="156"/>
        <v>0.16911694154521903</v>
      </c>
      <c r="O1435" s="40">
        <f t="shared" si="157"/>
        <v>0.32040347165536659</v>
      </c>
      <c r="P1435" s="41">
        <v>0.5</v>
      </c>
      <c r="Q1435" s="37">
        <f t="shared" si="158"/>
        <v>1.9357762021389271</v>
      </c>
      <c r="R1435" s="17"/>
      <c r="S1435" s="44">
        <f t="shared" si="159"/>
        <v>0.28100000000000003</v>
      </c>
      <c r="T1435" s="40">
        <f t="shared" si="160"/>
        <v>0.91239999999999999</v>
      </c>
      <c r="U1435" s="7"/>
      <c r="AF1435" s="3"/>
    </row>
    <row r="1436" spans="1:36" s="25" customFormat="1" x14ac:dyDescent="0.25">
      <c r="A1436" s="27">
        <v>37163</v>
      </c>
      <c r="B1436" s="11" t="s">
        <v>1594</v>
      </c>
      <c r="C1436" s="11" t="s">
        <v>1623</v>
      </c>
      <c r="D1436" s="11"/>
      <c r="E1436" s="13"/>
      <c r="F1436" s="37">
        <v>0.83798026839879891</v>
      </c>
      <c r="G1436" s="37">
        <v>0.13211937038531849</v>
      </c>
      <c r="H1436" s="38">
        <v>37447</v>
      </c>
      <c r="I1436" s="38">
        <v>45843</v>
      </c>
      <c r="J1436" s="27" t="s">
        <v>20</v>
      </c>
      <c r="K1436" s="7"/>
      <c r="L1436" s="40">
        <f t="shared" si="154"/>
        <v>0.84134565100281011</v>
      </c>
      <c r="M1436" s="40">
        <f t="shared" si="155"/>
        <v>0.15890569974413515</v>
      </c>
      <c r="N1436" s="40">
        <f t="shared" si="156"/>
        <v>0.19961300227081313</v>
      </c>
      <c r="O1436" s="40">
        <f t="shared" si="157"/>
        <v>0.38184044378550369</v>
      </c>
      <c r="P1436" s="41">
        <v>0.25</v>
      </c>
      <c r="Q1436" s="37">
        <f t="shared" si="158"/>
        <v>1.831704796803262</v>
      </c>
      <c r="R1436" s="17"/>
      <c r="S1436" s="44">
        <f t="shared" si="159"/>
        <v>0.189</v>
      </c>
      <c r="T1436" s="40">
        <f t="shared" si="160"/>
        <v>0.87559999999999993</v>
      </c>
      <c r="U1436" s="7"/>
      <c r="AF1436" s="3"/>
      <c r="AJ1436" s="7"/>
    </row>
    <row r="1437" spans="1:36" s="25" customFormat="1" x14ac:dyDescent="0.25">
      <c r="A1437" s="27">
        <v>37171</v>
      </c>
      <c r="B1437" s="11" t="s">
        <v>1594</v>
      </c>
      <c r="C1437" s="11" t="s">
        <v>1624</v>
      </c>
      <c r="D1437" s="11"/>
      <c r="E1437" s="13"/>
      <c r="F1437" s="37">
        <v>0.85596728096974473</v>
      </c>
      <c r="G1437" s="37">
        <v>0.14813724913189336</v>
      </c>
      <c r="H1437" s="38">
        <v>36137</v>
      </c>
      <c r="I1437" s="38">
        <v>35523</v>
      </c>
      <c r="J1437" s="27" t="s">
        <v>25</v>
      </c>
      <c r="K1437" s="7"/>
      <c r="L1437" s="40">
        <f t="shared" si="154"/>
        <v>0.85940490057203289</v>
      </c>
      <c r="M1437" s="40">
        <f t="shared" si="155"/>
        <v>0.17817109756746624</v>
      </c>
      <c r="N1437" s="40">
        <f t="shared" si="156"/>
        <v>0.19262998539430057</v>
      </c>
      <c r="O1437" s="40">
        <f t="shared" si="157"/>
        <v>0.29588199037132051</v>
      </c>
      <c r="P1437" s="41">
        <v>0.5</v>
      </c>
      <c r="Q1437" s="37">
        <f t="shared" si="158"/>
        <v>2.0260879739051205</v>
      </c>
      <c r="R1437" s="17"/>
      <c r="S1437" s="44">
        <f t="shared" si="159"/>
        <v>0.36199999999999999</v>
      </c>
      <c r="T1437" s="40">
        <f t="shared" si="160"/>
        <v>0.94479999999999997</v>
      </c>
      <c r="U1437" s="7"/>
      <c r="AF1437" s="3"/>
      <c r="AJ1437" s="7"/>
    </row>
    <row r="1438" spans="1:36" s="25" customFormat="1" x14ac:dyDescent="0.25">
      <c r="A1438" s="27">
        <v>37173</v>
      </c>
      <c r="B1438" s="11" t="s">
        <v>1594</v>
      </c>
      <c r="C1438" s="11" t="s">
        <v>1625</v>
      </c>
      <c r="D1438" s="11"/>
      <c r="E1438" s="13"/>
      <c r="F1438" s="37">
        <v>0.84269356597600875</v>
      </c>
      <c r="G1438" s="37">
        <v>0.18430600186586504</v>
      </c>
      <c r="H1438" s="38">
        <v>43426</v>
      </c>
      <c r="I1438" s="38">
        <v>34711</v>
      </c>
      <c r="J1438" s="27" t="s">
        <v>20</v>
      </c>
      <c r="K1438" s="7"/>
      <c r="L1438" s="40">
        <f t="shared" si="154"/>
        <v>0.84607787748595253</v>
      </c>
      <c r="M1438" s="40">
        <f t="shared" si="155"/>
        <v>0.22167282593100865</v>
      </c>
      <c r="N1438" s="40">
        <f t="shared" si="156"/>
        <v>0.2314843441827738</v>
      </c>
      <c r="O1438" s="40">
        <f t="shared" si="157"/>
        <v>0.28911859268020457</v>
      </c>
      <c r="P1438" s="41">
        <v>0.25</v>
      </c>
      <c r="Q1438" s="37">
        <f t="shared" si="158"/>
        <v>1.8383536402799394</v>
      </c>
      <c r="R1438" s="17"/>
      <c r="S1438" s="44">
        <f t="shared" si="159"/>
        <v>0.19800000000000001</v>
      </c>
      <c r="T1438" s="40">
        <f t="shared" si="160"/>
        <v>0.87919999999999998</v>
      </c>
      <c r="U1438" s="7"/>
      <c r="AF1438" s="3"/>
    </row>
    <row r="1439" spans="1:36" s="25" customFormat="1" x14ac:dyDescent="0.25">
      <c r="A1439" s="27">
        <v>37175</v>
      </c>
      <c r="B1439" s="11" t="s">
        <v>1626</v>
      </c>
      <c r="C1439" s="11" t="s">
        <v>1627</v>
      </c>
      <c r="D1439" s="11"/>
      <c r="E1439" s="13"/>
      <c r="F1439" s="37">
        <v>0.90864759427828345</v>
      </c>
      <c r="G1439" s="37">
        <v>0.27259660794217899</v>
      </c>
      <c r="H1439" s="38">
        <v>40678</v>
      </c>
      <c r="I1439" s="38">
        <v>29869</v>
      </c>
      <c r="J1439" s="27" t="s">
        <v>25</v>
      </c>
      <c r="K1439" s="7"/>
      <c r="L1439" s="40">
        <f t="shared" si="154"/>
        <v>0.91229678140389903</v>
      </c>
      <c r="M1439" s="40">
        <f t="shared" si="155"/>
        <v>0.32786376900372483</v>
      </c>
      <c r="N1439" s="40">
        <f t="shared" si="156"/>
        <v>0.21683600038379941</v>
      </c>
      <c r="O1439" s="40">
        <f t="shared" si="157"/>
        <v>0.24878808575855002</v>
      </c>
      <c r="P1439" s="41">
        <v>0.5</v>
      </c>
      <c r="Q1439" s="37">
        <f t="shared" si="158"/>
        <v>2.2057846365499731</v>
      </c>
      <c r="R1439" s="17"/>
      <c r="S1439" s="44">
        <f t="shared" si="159"/>
        <v>0.52500000000000002</v>
      </c>
      <c r="T1439" s="40">
        <f t="shared" si="160"/>
        <v>1.01</v>
      </c>
      <c r="U1439" s="7"/>
      <c r="AF1439" s="3"/>
      <c r="AJ1439" s="7"/>
    </row>
    <row r="1440" spans="1:36" s="25" customFormat="1" x14ac:dyDescent="0.25">
      <c r="A1440" s="27">
        <v>37177</v>
      </c>
      <c r="B1440" s="11" t="s">
        <v>1594</v>
      </c>
      <c r="C1440" s="11" t="s">
        <v>1628</v>
      </c>
      <c r="D1440" s="11"/>
      <c r="E1440" s="13"/>
      <c r="F1440" s="37">
        <v>0.83123425692695219</v>
      </c>
      <c r="G1440" s="37">
        <v>0.10176470588235294</v>
      </c>
      <c r="H1440" s="38">
        <v>33605</v>
      </c>
      <c r="I1440" s="38">
        <v>33836</v>
      </c>
      <c r="J1440" s="27" t="s">
        <v>36</v>
      </c>
      <c r="K1440" s="7"/>
      <c r="L1440" s="40">
        <f t="shared" si="154"/>
        <v>0.83457254711541384</v>
      </c>
      <c r="M1440" s="40">
        <f t="shared" si="155"/>
        <v>0.12239682758349241</v>
      </c>
      <c r="N1440" s="40">
        <f t="shared" si="156"/>
        <v>0.17913303979786566</v>
      </c>
      <c r="O1440" s="40">
        <f t="shared" si="157"/>
        <v>0.28183044861650203</v>
      </c>
      <c r="P1440" s="41">
        <v>0.4</v>
      </c>
      <c r="Q1440" s="37">
        <f t="shared" si="158"/>
        <v>1.8179328631132741</v>
      </c>
      <c r="R1440" s="17"/>
      <c r="S1440" s="44">
        <f t="shared" si="159"/>
        <v>0.17499999999999999</v>
      </c>
      <c r="T1440" s="40">
        <f t="shared" si="160"/>
        <v>0.87</v>
      </c>
      <c r="U1440" s="7"/>
      <c r="AF1440" s="3"/>
    </row>
    <row r="1441" spans="1:36" s="25" customFormat="1" x14ac:dyDescent="0.25">
      <c r="A1441" s="27">
        <v>37181</v>
      </c>
      <c r="B1441" s="11" t="s">
        <v>1594</v>
      </c>
      <c r="C1441" s="11" t="s">
        <v>1629</v>
      </c>
      <c r="D1441" s="11"/>
      <c r="E1441" s="13"/>
      <c r="F1441" s="37">
        <v>0.78128371089536142</v>
      </c>
      <c r="G1441" s="37">
        <v>0.11180061037639878</v>
      </c>
      <c r="H1441" s="38">
        <v>34499</v>
      </c>
      <c r="I1441" s="38">
        <v>40582</v>
      </c>
      <c r="J1441" s="27" t="s">
        <v>25</v>
      </c>
      <c r="K1441" s="7"/>
      <c r="L1441" s="40">
        <f t="shared" si="154"/>
        <v>0.78442139648128661</v>
      </c>
      <c r="M1441" s="40">
        <f t="shared" si="155"/>
        <v>0.13446744540085434</v>
      </c>
      <c r="N1441" s="40">
        <f t="shared" si="156"/>
        <v>0.18389854902504291</v>
      </c>
      <c r="O1441" s="40">
        <f t="shared" si="157"/>
        <v>0.33801995702077331</v>
      </c>
      <c r="P1441" s="41">
        <v>0.5</v>
      </c>
      <c r="Q1441" s="37">
        <f t="shared" si="158"/>
        <v>1.9408073479279573</v>
      </c>
      <c r="R1441" s="17"/>
      <c r="S1441" s="44">
        <f t="shared" si="159"/>
        <v>0.28499999999999998</v>
      </c>
      <c r="T1441" s="40">
        <f t="shared" si="160"/>
        <v>0.91399999999999992</v>
      </c>
      <c r="U1441" s="7"/>
      <c r="Z1441" s="7"/>
      <c r="AA1441" s="7"/>
      <c r="AB1441" s="7"/>
      <c r="AC1441" s="7"/>
      <c r="AD1441" s="7"/>
      <c r="AE1441" s="7"/>
      <c r="AF1441" s="3"/>
    </row>
    <row r="1442" spans="1:36" s="25" customFormat="1" x14ac:dyDescent="0.25">
      <c r="A1442" s="27">
        <v>37183</v>
      </c>
      <c r="B1442" s="11" t="s">
        <v>1594</v>
      </c>
      <c r="C1442" s="11" t="s">
        <v>1630</v>
      </c>
      <c r="D1442" s="11"/>
      <c r="E1442" s="13"/>
      <c r="F1442" s="37">
        <v>0.9228210569037546</v>
      </c>
      <c r="G1442" s="37">
        <v>0.47636003041700065</v>
      </c>
      <c r="H1442" s="38">
        <v>65826</v>
      </c>
      <c r="I1442" s="38">
        <v>54827</v>
      </c>
      <c r="J1442" s="27" t="s">
        <v>17</v>
      </c>
      <c r="K1442" s="7"/>
      <c r="L1442" s="40">
        <f t="shared" si="154"/>
        <v>0.92652716556601866</v>
      </c>
      <c r="M1442" s="40">
        <f t="shared" si="155"/>
        <v>0.57293887900606133</v>
      </c>
      <c r="N1442" s="40">
        <f t="shared" si="156"/>
        <v>0.35088860222390433</v>
      </c>
      <c r="O1442" s="40">
        <f t="shared" si="157"/>
        <v>0.45667094237785072</v>
      </c>
      <c r="P1442" s="41">
        <v>0.75</v>
      </c>
      <c r="Q1442" s="37">
        <f t="shared" si="158"/>
        <v>3.0570255891738349</v>
      </c>
      <c r="R1442" s="17"/>
      <c r="S1442" s="44">
        <f t="shared" si="159"/>
        <v>0.95499999999999996</v>
      </c>
      <c r="T1442" s="40">
        <f t="shared" si="160"/>
        <v>1.1819999999999999</v>
      </c>
      <c r="U1442" s="7"/>
      <c r="Z1442" s="7"/>
      <c r="AA1442" s="7"/>
      <c r="AB1442" s="7"/>
      <c r="AC1442" s="7"/>
      <c r="AD1442" s="7"/>
      <c r="AE1442" s="7"/>
      <c r="AF1442" s="3"/>
      <c r="AJ1442" s="7"/>
    </row>
    <row r="1443" spans="1:36" s="25" customFormat="1" x14ac:dyDescent="0.25">
      <c r="A1443" s="27">
        <v>37185</v>
      </c>
      <c r="B1443" s="11" t="s">
        <v>1594</v>
      </c>
      <c r="C1443" s="11" t="s">
        <v>495</v>
      </c>
      <c r="D1443" s="11"/>
      <c r="E1443" s="13"/>
      <c r="F1443" s="37">
        <v>0.83587565167020661</v>
      </c>
      <c r="G1443" s="37">
        <v>0.1399312807383952</v>
      </c>
      <c r="H1443" s="38">
        <v>34803</v>
      </c>
      <c r="I1443" s="38">
        <v>36169</v>
      </c>
      <c r="J1443" s="27" t="s">
        <v>20</v>
      </c>
      <c r="K1443" s="7"/>
      <c r="L1443" s="40">
        <f t="shared" si="154"/>
        <v>0.83923258199819939</v>
      </c>
      <c r="M1443" s="40">
        <f t="shared" si="155"/>
        <v>0.16830142330362352</v>
      </c>
      <c r="N1443" s="40">
        <f t="shared" si="156"/>
        <v>0.18551903538417253</v>
      </c>
      <c r="O1443" s="40">
        <f t="shared" si="157"/>
        <v>0.30126272301720836</v>
      </c>
      <c r="P1443" s="41">
        <v>0.25</v>
      </c>
      <c r="Q1443" s="37">
        <f t="shared" si="158"/>
        <v>1.7443157637032036</v>
      </c>
      <c r="R1443" s="17"/>
      <c r="S1443" s="44">
        <f t="shared" si="159"/>
        <v>0.11899999999999999</v>
      </c>
      <c r="T1443" s="40">
        <f t="shared" si="160"/>
        <v>0.84760000000000002</v>
      </c>
      <c r="U1443" s="7"/>
      <c r="Z1443" s="7"/>
      <c r="AA1443" s="7"/>
      <c r="AB1443" s="7"/>
      <c r="AC1443" s="7"/>
      <c r="AD1443" s="7"/>
      <c r="AE1443" s="7"/>
      <c r="AF1443" s="3"/>
    </row>
    <row r="1444" spans="1:36" s="25" customFormat="1" x14ac:dyDescent="0.25">
      <c r="A1444" s="27">
        <v>37187</v>
      </c>
      <c r="B1444" s="11" t="s">
        <v>1594</v>
      </c>
      <c r="C1444" s="11" t="s">
        <v>858</v>
      </c>
      <c r="D1444" s="11"/>
      <c r="E1444" s="13"/>
      <c r="F1444" s="37">
        <v>0.79240875912408759</v>
      </c>
      <c r="G1444" s="37">
        <v>0.12000447777902161</v>
      </c>
      <c r="H1444" s="38">
        <v>33718</v>
      </c>
      <c r="I1444" s="38">
        <v>34971</v>
      </c>
      <c r="J1444" s="27" t="s">
        <v>20</v>
      </c>
      <c r="K1444" s="7"/>
      <c r="L1444" s="40">
        <f t="shared" si="154"/>
        <v>0.79559112361856188</v>
      </c>
      <c r="M1444" s="40">
        <f t="shared" si="155"/>
        <v>0.14433459271180418</v>
      </c>
      <c r="N1444" s="40">
        <f t="shared" si="156"/>
        <v>0.17973539163530527</v>
      </c>
      <c r="O1444" s="40">
        <f t="shared" si="157"/>
        <v>0.29128421263056192</v>
      </c>
      <c r="P1444" s="41">
        <v>0.25</v>
      </c>
      <c r="Q1444" s="37">
        <f t="shared" si="158"/>
        <v>1.6609453205962332</v>
      </c>
      <c r="R1444" s="17"/>
      <c r="S1444" s="44">
        <f t="shared" si="159"/>
        <v>5.6000000000000001E-2</v>
      </c>
      <c r="T1444" s="40">
        <f t="shared" si="160"/>
        <v>0.82240000000000002</v>
      </c>
      <c r="U1444" s="7"/>
      <c r="AF1444" s="3"/>
      <c r="AJ1444" s="7"/>
    </row>
    <row r="1445" spans="1:36" s="25" customFormat="1" x14ac:dyDescent="0.25">
      <c r="A1445" s="27">
        <v>37189</v>
      </c>
      <c r="B1445" s="11" t="s">
        <v>1594</v>
      </c>
      <c r="C1445" s="11" t="s">
        <v>1631</v>
      </c>
      <c r="D1445" s="11"/>
      <c r="E1445" s="13"/>
      <c r="F1445" s="37">
        <v>0.89207858616668156</v>
      </c>
      <c r="G1445" s="37">
        <v>0.38414918414918414</v>
      </c>
      <c r="H1445" s="38">
        <v>34848</v>
      </c>
      <c r="I1445" s="38">
        <v>35549</v>
      </c>
      <c r="J1445" s="27" t="s">
        <v>25</v>
      </c>
      <c r="K1445" s="7"/>
      <c r="L1445" s="40">
        <f t="shared" si="154"/>
        <v>0.89566123109104578</v>
      </c>
      <c r="M1445" s="40">
        <f t="shared" si="155"/>
        <v>0.46203289294624189</v>
      </c>
      <c r="N1445" s="40">
        <f t="shared" si="156"/>
        <v>0.1857589100097016</v>
      </c>
      <c r="O1445" s="40">
        <f t="shared" si="157"/>
        <v>0.29609855236635624</v>
      </c>
      <c r="P1445" s="41">
        <v>0.5</v>
      </c>
      <c r="Q1445" s="37">
        <f t="shared" si="158"/>
        <v>2.3395515864133456</v>
      </c>
      <c r="R1445" s="17"/>
      <c r="S1445" s="44">
        <f t="shared" si="159"/>
        <v>0.621</v>
      </c>
      <c r="T1445" s="40">
        <f t="shared" si="160"/>
        <v>1.0484</v>
      </c>
      <c r="U1445" s="7"/>
      <c r="AF1445" s="3"/>
      <c r="AJ1445" s="7"/>
    </row>
    <row r="1446" spans="1:36" s="25" customFormat="1" x14ac:dyDescent="0.25">
      <c r="A1446" s="27">
        <v>37193</v>
      </c>
      <c r="B1446" s="11" t="s">
        <v>1594</v>
      </c>
      <c r="C1446" s="11" t="s">
        <v>497</v>
      </c>
      <c r="D1446" s="11"/>
      <c r="E1446" s="13"/>
      <c r="F1446" s="37">
        <v>0.82595930981200105</v>
      </c>
      <c r="G1446" s="37">
        <v>0.12065150583896743</v>
      </c>
      <c r="H1446" s="38">
        <v>32009</v>
      </c>
      <c r="I1446" s="38">
        <v>36713</v>
      </c>
      <c r="J1446" s="27" t="s">
        <v>25</v>
      </c>
      <c r="K1446" s="7"/>
      <c r="L1446" s="40">
        <f t="shared" si="154"/>
        <v>0.82927641547389663</v>
      </c>
      <c r="M1446" s="40">
        <f t="shared" si="155"/>
        <v>0.1451128014356266</v>
      </c>
      <c r="N1446" s="40">
        <f t="shared" si="156"/>
        <v>0.17062548641243511</v>
      </c>
      <c r="O1446" s="40">
        <f t="shared" si="157"/>
        <v>0.30579386629795596</v>
      </c>
      <c r="P1446" s="41">
        <v>0.5</v>
      </c>
      <c r="Q1446" s="37">
        <f t="shared" si="158"/>
        <v>1.9508085696199142</v>
      </c>
      <c r="R1446" s="17"/>
      <c r="S1446" s="44">
        <f t="shared" si="159"/>
        <v>0.29599999999999999</v>
      </c>
      <c r="T1446" s="40">
        <f t="shared" si="160"/>
        <v>0.91839999999999999</v>
      </c>
      <c r="U1446" s="7"/>
      <c r="Z1446" s="7"/>
      <c r="AA1446" s="7"/>
      <c r="AB1446" s="7"/>
      <c r="AC1446" s="7"/>
      <c r="AD1446" s="7"/>
      <c r="AE1446" s="7"/>
      <c r="AF1446" s="3"/>
    </row>
    <row r="1447" spans="1:36" s="25" customFormat="1" x14ac:dyDescent="0.25">
      <c r="A1447" s="27">
        <v>37199</v>
      </c>
      <c r="B1447" s="11" t="s">
        <v>1594</v>
      </c>
      <c r="C1447" s="11" t="s">
        <v>1632</v>
      </c>
      <c r="D1447" s="11"/>
      <c r="E1447" s="13"/>
      <c r="F1447" s="37">
        <v>0.86548913043478259</v>
      </c>
      <c r="G1447" s="37">
        <v>0.16397210941690291</v>
      </c>
      <c r="H1447" s="38">
        <v>38766</v>
      </c>
      <c r="I1447" s="38">
        <v>27009</v>
      </c>
      <c r="J1447" s="27" t="s">
        <v>20</v>
      </c>
      <c r="K1447" s="7"/>
      <c r="L1447" s="40">
        <f t="shared" si="154"/>
        <v>0.8689649903963681</v>
      </c>
      <c r="M1447" s="40">
        <f t="shared" si="155"/>
        <v>0.19721637114545532</v>
      </c>
      <c r="N1447" s="40">
        <f t="shared" si="156"/>
        <v>0.20664399407243147</v>
      </c>
      <c r="O1447" s="40">
        <f t="shared" si="157"/>
        <v>0.22496626630461944</v>
      </c>
      <c r="P1447" s="41">
        <v>0.25</v>
      </c>
      <c r="Q1447" s="37">
        <f t="shared" si="158"/>
        <v>1.7477916219188743</v>
      </c>
      <c r="R1447" s="17"/>
      <c r="S1447" s="44">
        <f t="shared" si="159"/>
        <v>0.123</v>
      </c>
      <c r="T1447" s="40">
        <f t="shared" si="160"/>
        <v>0.84919999999999995</v>
      </c>
      <c r="U1447" s="7"/>
      <c r="AF1447" s="3"/>
    </row>
    <row r="1448" spans="1:36" s="25" customFormat="1" x14ac:dyDescent="0.25">
      <c r="A1448" s="27">
        <v>38001</v>
      </c>
      <c r="B1448" s="11" t="s">
        <v>1633</v>
      </c>
      <c r="C1448" s="11" t="s">
        <v>505</v>
      </c>
      <c r="D1448" s="11"/>
      <c r="E1448" s="13"/>
      <c r="F1448" s="37">
        <v>0.91891891891891886</v>
      </c>
      <c r="G1448" s="37">
        <v>0.21319796954314721</v>
      </c>
      <c r="H1448" s="38">
        <v>42830</v>
      </c>
      <c r="I1448" s="38">
        <v>47994</v>
      </c>
      <c r="J1448" s="27" t="s">
        <v>20</v>
      </c>
      <c r="K1448" s="7"/>
      <c r="L1448" s="40">
        <f t="shared" si="154"/>
        <v>0.92260935634429608</v>
      </c>
      <c r="M1448" s="40">
        <f t="shared" si="155"/>
        <v>0.25642244914941925</v>
      </c>
      <c r="N1448" s="40">
        <f t="shared" si="156"/>
        <v>0.2283073380313223</v>
      </c>
      <c r="O1448" s="40">
        <f t="shared" si="157"/>
        <v>0.39975678422095989</v>
      </c>
      <c r="P1448" s="41">
        <v>0.25</v>
      </c>
      <c r="Q1448" s="37">
        <f t="shared" si="158"/>
        <v>2.0570959277459977</v>
      </c>
      <c r="R1448" s="17"/>
      <c r="S1448" s="44">
        <f t="shared" si="159"/>
        <v>0.39100000000000001</v>
      </c>
      <c r="T1448" s="40">
        <f t="shared" si="160"/>
        <v>0.95640000000000003</v>
      </c>
      <c r="U1448" s="7"/>
      <c r="AF1448" s="3"/>
    </row>
    <row r="1449" spans="1:36" s="25" customFormat="1" x14ac:dyDescent="0.25">
      <c r="A1449" s="27">
        <v>38003</v>
      </c>
      <c r="B1449" s="11" t="s">
        <v>1633</v>
      </c>
      <c r="C1449" s="11" t="s">
        <v>1634</v>
      </c>
      <c r="D1449" s="11"/>
      <c r="E1449" s="13"/>
      <c r="F1449" s="37">
        <v>0.92596281540504644</v>
      </c>
      <c r="G1449" s="37">
        <v>0.2614538008702329</v>
      </c>
      <c r="H1449" s="38">
        <v>48317</v>
      </c>
      <c r="I1449" s="38">
        <v>52482</v>
      </c>
      <c r="J1449" s="27" t="s">
        <v>20</v>
      </c>
      <c r="K1449" s="7"/>
      <c r="L1449" s="40">
        <f t="shared" si="154"/>
        <v>0.92968154157133176</v>
      </c>
      <c r="M1449" s="40">
        <f t="shared" si="155"/>
        <v>0.31446183142471973</v>
      </c>
      <c r="N1449" s="40">
        <f t="shared" si="156"/>
        <v>0.25755605070416526</v>
      </c>
      <c r="O1449" s="40">
        <f t="shared" si="157"/>
        <v>0.43713871628712792</v>
      </c>
      <c r="P1449" s="41">
        <v>0.25</v>
      </c>
      <c r="Q1449" s="37">
        <f t="shared" si="158"/>
        <v>2.1888381399873449</v>
      </c>
      <c r="R1449" s="17"/>
      <c r="S1449" s="44">
        <f t="shared" si="159"/>
        <v>0.51</v>
      </c>
      <c r="T1449" s="40">
        <f t="shared" si="160"/>
        <v>1.004</v>
      </c>
      <c r="U1449" s="7"/>
      <c r="AF1449" s="3"/>
    </row>
    <row r="1450" spans="1:36" s="25" customFormat="1" x14ac:dyDescent="0.25">
      <c r="A1450" s="27">
        <v>38005</v>
      </c>
      <c r="B1450" s="11" t="s">
        <v>1633</v>
      </c>
      <c r="C1450" s="11" t="s">
        <v>1635</v>
      </c>
      <c r="D1450" s="11"/>
      <c r="E1450" s="13"/>
      <c r="F1450" s="37">
        <v>0.73581336696090793</v>
      </c>
      <c r="G1450" s="37">
        <v>0.11113996364580628</v>
      </c>
      <c r="H1450" s="38">
        <v>34706</v>
      </c>
      <c r="I1450" s="38">
        <v>62705</v>
      </c>
      <c r="J1450" s="27" t="s">
        <v>20</v>
      </c>
      <c r="K1450" s="7"/>
      <c r="L1450" s="40">
        <f t="shared" si="154"/>
        <v>0.7387684407238031</v>
      </c>
      <c r="M1450" s="40">
        <f t="shared" si="155"/>
        <v>0.13367285691089781</v>
      </c>
      <c r="N1450" s="40">
        <f t="shared" si="156"/>
        <v>0.18500197230247659</v>
      </c>
      <c r="O1450" s="40">
        <f t="shared" si="157"/>
        <v>0.52228922687367774</v>
      </c>
      <c r="P1450" s="41">
        <v>0.25</v>
      </c>
      <c r="Q1450" s="37">
        <f t="shared" si="158"/>
        <v>1.829732496810855</v>
      </c>
      <c r="R1450" s="17"/>
      <c r="S1450" s="44">
        <f t="shared" si="159"/>
        <v>0.188</v>
      </c>
      <c r="T1450" s="40">
        <f t="shared" si="160"/>
        <v>0.87519999999999998</v>
      </c>
      <c r="U1450" s="7"/>
      <c r="AF1450" s="3"/>
    </row>
    <row r="1451" spans="1:36" s="25" customFormat="1" x14ac:dyDescent="0.25">
      <c r="A1451" s="27">
        <v>38007</v>
      </c>
      <c r="B1451" s="11" t="s">
        <v>1633</v>
      </c>
      <c r="C1451" s="11" t="s">
        <v>1636</v>
      </c>
      <c r="D1451" s="11"/>
      <c r="E1451" s="13"/>
      <c r="F1451" s="37">
        <v>0.93782383419689119</v>
      </c>
      <c r="G1451" s="37">
        <v>0.22615384615384615</v>
      </c>
      <c r="H1451" s="38">
        <v>48375</v>
      </c>
      <c r="I1451" s="38">
        <v>32327</v>
      </c>
      <c r="J1451" s="27" t="s">
        <v>20</v>
      </c>
      <c r="K1451" s="7"/>
      <c r="L1451" s="40">
        <f t="shared" si="154"/>
        <v>0.94159019497679841</v>
      </c>
      <c r="M1451" s="40">
        <f t="shared" si="155"/>
        <v>0.2720050441361917</v>
      </c>
      <c r="N1451" s="40">
        <f t="shared" si="156"/>
        <v>0.25786522244373605</v>
      </c>
      <c r="O1451" s="40">
        <f t="shared" si="157"/>
        <v>0.26926152359692818</v>
      </c>
      <c r="P1451" s="41">
        <v>0.25</v>
      </c>
      <c r="Q1451" s="37">
        <f t="shared" si="158"/>
        <v>1.9907219851536544</v>
      </c>
      <c r="R1451" s="17"/>
      <c r="S1451" s="44">
        <f t="shared" si="159"/>
        <v>0.33400000000000002</v>
      </c>
      <c r="T1451" s="40">
        <f t="shared" si="160"/>
        <v>0.93359999999999999</v>
      </c>
      <c r="U1451" s="7"/>
      <c r="AF1451" s="3"/>
      <c r="AJ1451" s="7"/>
    </row>
    <row r="1452" spans="1:36" s="25" customFormat="1" x14ac:dyDescent="0.25">
      <c r="A1452" s="27">
        <v>38009</v>
      </c>
      <c r="B1452" s="11" t="s">
        <v>1633</v>
      </c>
      <c r="C1452" s="11" t="s">
        <v>1637</v>
      </c>
      <c r="D1452" s="11"/>
      <c r="E1452" s="13"/>
      <c r="F1452" s="37">
        <v>0.91576086956521741</v>
      </c>
      <c r="G1452" s="37">
        <v>0.21737260804128145</v>
      </c>
      <c r="H1452" s="38">
        <v>48289</v>
      </c>
      <c r="I1452" s="38">
        <v>61339</v>
      </c>
      <c r="J1452" s="27" t="s">
        <v>20</v>
      </c>
      <c r="K1452" s="7"/>
      <c r="L1452" s="40">
        <f t="shared" si="154"/>
        <v>0.91943862406146326</v>
      </c>
      <c r="M1452" s="40">
        <f t="shared" si="155"/>
        <v>0.26144346801887147</v>
      </c>
      <c r="N1452" s="40">
        <f t="shared" si="156"/>
        <v>0.25740679538161387</v>
      </c>
      <c r="O1452" s="40">
        <f t="shared" si="157"/>
        <v>0.51091139282680043</v>
      </c>
      <c r="P1452" s="41">
        <v>0.25</v>
      </c>
      <c r="Q1452" s="37">
        <f t="shared" si="158"/>
        <v>2.1992002802887489</v>
      </c>
      <c r="R1452" s="17"/>
      <c r="S1452" s="44">
        <f t="shared" si="159"/>
        <v>0.52</v>
      </c>
      <c r="T1452" s="40">
        <f t="shared" si="160"/>
        <v>1.008</v>
      </c>
      <c r="U1452" s="7"/>
      <c r="AF1452" s="3"/>
    </row>
    <row r="1453" spans="1:36" s="25" customFormat="1" x14ac:dyDescent="0.25">
      <c r="A1453" s="27">
        <v>38011</v>
      </c>
      <c r="B1453" s="11" t="s">
        <v>1633</v>
      </c>
      <c r="C1453" s="11" t="s">
        <v>1638</v>
      </c>
      <c r="D1453" s="11"/>
      <c r="E1453" s="13"/>
      <c r="F1453" s="37">
        <v>0.96928327645051193</v>
      </c>
      <c r="G1453" s="37">
        <v>0.21865376154861416</v>
      </c>
      <c r="H1453" s="38">
        <v>52821</v>
      </c>
      <c r="I1453" s="38">
        <v>45682</v>
      </c>
      <c r="J1453" s="27" t="s">
        <v>20</v>
      </c>
      <c r="K1453" s="7"/>
      <c r="L1453" s="40">
        <f t="shared" si="154"/>
        <v>0.97317598037199993</v>
      </c>
      <c r="M1453" s="40">
        <f t="shared" si="155"/>
        <v>0.26298436693451588</v>
      </c>
      <c r="N1453" s="40">
        <f t="shared" si="156"/>
        <v>0.28156483544600691</v>
      </c>
      <c r="O1453" s="40">
        <f t="shared" si="157"/>
        <v>0.38049942527778241</v>
      </c>
      <c r="P1453" s="41">
        <v>0.25</v>
      </c>
      <c r="Q1453" s="37">
        <f t="shared" si="158"/>
        <v>2.1482246080303051</v>
      </c>
      <c r="R1453" s="17"/>
      <c r="S1453" s="44">
        <f t="shared" si="159"/>
        <v>0.47899999999999998</v>
      </c>
      <c r="T1453" s="40">
        <f t="shared" si="160"/>
        <v>0.99160000000000004</v>
      </c>
      <c r="U1453" s="7"/>
      <c r="Z1453" s="7"/>
      <c r="AA1453" s="7"/>
      <c r="AB1453" s="7"/>
      <c r="AC1453" s="7"/>
      <c r="AD1453" s="7"/>
      <c r="AE1453" s="7"/>
      <c r="AF1453" s="3"/>
    </row>
    <row r="1454" spans="1:36" s="25" customFormat="1" x14ac:dyDescent="0.25">
      <c r="A1454" s="27">
        <v>38013</v>
      </c>
      <c r="B1454" s="11" t="s">
        <v>1633</v>
      </c>
      <c r="C1454" s="11" t="s">
        <v>440</v>
      </c>
      <c r="D1454" s="11"/>
      <c r="E1454" s="13"/>
      <c r="F1454" s="37">
        <v>0.91680261011419251</v>
      </c>
      <c r="G1454" s="37">
        <v>0.15456362425049966</v>
      </c>
      <c r="H1454" s="38">
        <v>52031</v>
      </c>
      <c r="I1454" s="38">
        <v>42913</v>
      </c>
      <c r="J1454" s="27" t="s">
        <v>20</v>
      </c>
      <c r="K1454" s="7"/>
      <c r="L1454" s="40">
        <f t="shared" si="154"/>
        <v>0.92048454830742221</v>
      </c>
      <c r="M1454" s="40">
        <f t="shared" si="155"/>
        <v>0.185900377778704</v>
      </c>
      <c r="N1454" s="40">
        <f t="shared" si="156"/>
        <v>0.27735370313116342</v>
      </c>
      <c r="O1454" s="40">
        <f t="shared" si="157"/>
        <v>0.35743557280647686</v>
      </c>
      <c r="P1454" s="41">
        <v>0.25</v>
      </c>
      <c r="Q1454" s="37">
        <f t="shared" si="158"/>
        <v>1.9911742020237666</v>
      </c>
      <c r="R1454" s="17"/>
      <c r="S1454" s="44">
        <f t="shared" si="159"/>
        <v>0.33500000000000002</v>
      </c>
      <c r="T1454" s="40">
        <f t="shared" si="160"/>
        <v>0.93400000000000005</v>
      </c>
      <c r="U1454" s="7"/>
      <c r="Z1454" s="7"/>
      <c r="AA1454" s="7"/>
      <c r="AB1454" s="7"/>
      <c r="AC1454" s="7"/>
      <c r="AD1454" s="7"/>
      <c r="AE1454" s="7"/>
      <c r="AF1454" s="3"/>
    </row>
    <row r="1455" spans="1:36" s="25" customFormat="1" x14ac:dyDescent="0.25">
      <c r="A1455" s="27">
        <v>38015</v>
      </c>
      <c r="B1455" s="11" t="s">
        <v>1633</v>
      </c>
      <c r="C1455" s="11" t="s">
        <v>1639</v>
      </c>
      <c r="D1455" s="11"/>
      <c r="E1455" s="13"/>
      <c r="F1455" s="37">
        <v>0.94209537770855278</v>
      </c>
      <c r="G1455" s="37">
        <v>0.33026052104208414</v>
      </c>
      <c r="H1455" s="38">
        <v>59309</v>
      </c>
      <c r="I1455" s="38">
        <v>46594</v>
      </c>
      <c r="J1455" s="27" t="s">
        <v>17</v>
      </c>
      <c r="K1455" s="7"/>
      <c r="L1455" s="40">
        <f t="shared" si="154"/>
        <v>0.94587889328167951</v>
      </c>
      <c r="M1455" s="40">
        <f t="shared" si="155"/>
        <v>0.39721865946680912</v>
      </c>
      <c r="N1455" s="40">
        <f t="shared" si="156"/>
        <v>0.3161494259000629</v>
      </c>
      <c r="O1455" s="40">
        <f t="shared" si="157"/>
        <v>0.38809575371903582</v>
      </c>
      <c r="P1455" s="41">
        <v>0.75</v>
      </c>
      <c r="Q1455" s="37">
        <f t="shared" si="158"/>
        <v>2.7973427323675875</v>
      </c>
      <c r="R1455" s="17"/>
      <c r="S1455" s="44">
        <f t="shared" si="159"/>
        <v>0.88600000000000001</v>
      </c>
      <c r="T1455" s="40">
        <f t="shared" si="160"/>
        <v>1.1544000000000001</v>
      </c>
      <c r="U1455" s="7"/>
      <c r="AF1455" s="3"/>
    </row>
    <row r="1456" spans="1:36" s="25" customFormat="1" x14ac:dyDescent="0.25">
      <c r="A1456" s="27">
        <v>38017</v>
      </c>
      <c r="B1456" s="11" t="s">
        <v>1633</v>
      </c>
      <c r="C1456" s="11" t="s">
        <v>1640</v>
      </c>
      <c r="D1456" s="11"/>
      <c r="E1456" s="13"/>
      <c r="F1456" s="37">
        <v>0.93942554330975003</v>
      </c>
      <c r="G1456" s="37">
        <v>0.37027407415365771</v>
      </c>
      <c r="H1456" s="38">
        <v>51110</v>
      </c>
      <c r="I1456" s="38">
        <v>53274</v>
      </c>
      <c r="J1456" s="27" t="s">
        <v>17</v>
      </c>
      <c r="K1456" s="7"/>
      <c r="L1456" s="40">
        <f t="shared" si="154"/>
        <v>0.94319833665637554</v>
      </c>
      <c r="M1456" s="40">
        <f t="shared" si="155"/>
        <v>0.44534469607975896</v>
      </c>
      <c r="N1456" s="40">
        <f t="shared" si="156"/>
        <v>0.27244426912866876</v>
      </c>
      <c r="O1456" s="40">
        <f t="shared" si="157"/>
        <v>0.44373552782821635</v>
      </c>
      <c r="P1456" s="41">
        <v>0.75</v>
      </c>
      <c r="Q1456" s="37">
        <f t="shared" si="158"/>
        <v>2.8547228296930198</v>
      </c>
      <c r="R1456" s="17"/>
      <c r="S1456" s="44">
        <f t="shared" si="159"/>
        <v>0.90400000000000003</v>
      </c>
      <c r="T1456" s="40">
        <f t="shared" si="160"/>
        <v>1.1616</v>
      </c>
      <c r="U1456" s="7"/>
      <c r="AF1456" s="3"/>
    </row>
    <row r="1457" spans="1:36" s="25" customFormat="1" x14ac:dyDescent="0.25">
      <c r="A1457" s="27">
        <v>38019</v>
      </c>
      <c r="B1457" s="11" t="s">
        <v>1633</v>
      </c>
      <c r="C1457" s="11" t="s">
        <v>1641</v>
      </c>
      <c r="D1457" s="11"/>
      <c r="E1457" s="13"/>
      <c r="F1457" s="37">
        <v>0.9365337672904801</v>
      </c>
      <c r="G1457" s="37">
        <v>0.16522318454363757</v>
      </c>
      <c r="H1457" s="38">
        <v>54080</v>
      </c>
      <c r="I1457" s="38">
        <v>53897</v>
      </c>
      <c r="J1457" s="27" t="s">
        <v>20</v>
      </c>
      <c r="K1457" s="7"/>
      <c r="L1457" s="40">
        <f t="shared" si="154"/>
        <v>0.94029494707879524</v>
      </c>
      <c r="M1457" s="40">
        <f t="shared" si="155"/>
        <v>0.19872109348758016</v>
      </c>
      <c r="N1457" s="40">
        <f t="shared" si="156"/>
        <v>0.28827599441358648</v>
      </c>
      <c r="O1457" s="40">
        <f t="shared" si="157"/>
        <v>0.44892468640157257</v>
      </c>
      <c r="P1457" s="41">
        <v>0.25</v>
      </c>
      <c r="Q1457" s="37">
        <f t="shared" si="158"/>
        <v>2.1262167213815344</v>
      </c>
      <c r="R1457" s="17"/>
      <c r="S1457" s="44">
        <f t="shared" si="159"/>
        <v>0.45200000000000001</v>
      </c>
      <c r="T1457" s="40">
        <f t="shared" si="160"/>
        <v>0.98080000000000001</v>
      </c>
      <c r="U1457" s="7"/>
      <c r="AF1457" s="3"/>
    </row>
    <row r="1458" spans="1:36" s="25" customFormat="1" x14ac:dyDescent="0.25">
      <c r="A1458" s="27">
        <v>38021</v>
      </c>
      <c r="B1458" s="11" t="s">
        <v>1633</v>
      </c>
      <c r="C1458" s="11" t="s">
        <v>1642</v>
      </c>
      <c r="D1458" s="11"/>
      <c r="E1458" s="13"/>
      <c r="F1458" s="37">
        <v>0.95679012345679015</v>
      </c>
      <c r="G1458" s="37">
        <v>0.23460573976037893</v>
      </c>
      <c r="H1458" s="38">
        <v>41934</v>
      </c>
      <c r="I1458" s="38">
        <v>73434</v>
      </c>
      <c r="J1458" s="27" t="s">
        <v>20</v>
      </c>
      <c r="K1458" s="7"/>
      <c r="L1458" s="40">
        <f t="shared" si="154"/>
        <v>0.96063265407308251</v>
      </c>
      <c r="M1458" s="40">
        <f t="shared" si="155"/>
        <v>0.28217050332504595</v>
      </c>
      <c r="N1458" s="40">
        <f t="shared" si="156"/>
        <v>0.22353116770967707</v>
      </c>
      <c r="O1458" s="40">
        <f t="shared" si="157"/>
        <v>0.61165436705592302</v>
      </c>
      <c r="P1458" s="41">
        <v>0.25</v>
      </c>
      <c r="Q1458" s="37">
        <f t="shared" si="158"/>
        <v>2.3279886921637285</v>
      </c>
      <c r="R1458" s="17"/>
      <c r="S1458" s="44">
        <f t="shared" si="159"/>
        <v>0.61399999999999999</v>
      </c>
      <c r="T1458" s="40">
        <f t="shared" si="160"/>
        <v>1.0456000000000001</v>
      </c>
      <c r="U1458" s="7"/>
      <c r="AF1458" s="3"/>
    </row>
    <row r="1459" spans="1:36" s="25" customFormat="1" x14ac:dyDescent="0.25">
      <c r="A1459" s="27">
        <v>38023</v>
      </c>
      <c r="B1459" s="11" t="s">
        <v>1633</v>
      </c>
      <c r="C1459" s="11" t="s">
        <v>1643</v>
      </c>
      <c r="D1459" s="11"/>
      <c r="E1459" s="13"/>
      <c r="F1459" s="37">
        <v>0.94402420574886536</v>
      </c>
      <c r="G1459" s="37">
        <v>0.20900900900900901</v>
      </c>
      <c r="H1459" s="38">
        <v>51208</v>
      </c>
      <c r="I1459" s="38">
        <v>45839</v>
      </c>
      <c r="J1459" s="27" t="s">
        <v>20</v>
      </c>
      <c r="K1459" s="7"/>
      <c r="L1459" s="40">
        <f t="shared" si="154"/>
        <v>0.94781546761934277</v>
      </c>
      <c r="M1459" s="40">
        <f t="shared" si="155"/>
        <v>0.25138420454579707</v>
      </c>
      <c r="N1459" s="40">
        <f t="shared" si="156"/>
        <v>0.27296666275759868</v>
      </c>
      <c r="O1459" s="40">
        <f t="shared" si="157"/>
        <v>0.3818071265554982</v>
      </c>
      <c r="P1459" s="41">
        <v>0.25</v>
      </c>
      <c r="Q1459" s="37">
        <f t="shared" si="158"/>
        <v>2.1039734614782368</v>
      </c>
      <c r="R1459" s="17"/>
      <c r="S1459" s="44">
        <f t="shared" si="159"/>
        <v>0.436</v>
      </c>
      <c r="T1459" s="40">
        <f t="shared" si="160"/>
        <v>0.97440000000000004</v>
      </c>
      <c r="U1459" s="7"/>
      <c r="AF1459" s="3"/>
      <c r="AJ1459" s="7"/>
    </row>
    <row r="1460" spans="1:36" s="25" customFormat="1" x14ac:dyDescent="0.25">
      <c r="A1460" s="27">
        <v>38025</v>
      </c>
      <c r="B1460" s="11" t="s">
        <v>1633</v>
      </c>
      <c r="C1460" s="11" t="s">
        <v>1644</v>
      </c>
      <c r="D1460" s="11"/>
      <c r="E1460" s="13"/>
      <c r="F1460" s="37">
        <v>0.91971544715447151</v>
      </c>
      <c r="G1460" s="37">
        <v>0.17416378316032297</v>
      </c>
      <c r="H1460" s="38">
        <v>54539</v>
      </c>
      <c r="I1460" s="38">
        <v>66397</v>
      </c>
      <c r="J1460" s="27" t="s">
        <v>20</v>
      </c>
      <c r="K1460" s="7"/>
      <c r="L1460" s="40">
        <f t="shared" si="154"/>
        <v>0.92340908348842521</v>
      </c>
      <c r="M1460" s="40">
        <f t="shared" si="155"/>
        <v>0.20947433939824725</v>
      </c>
      <c r="N1460" s="40">
        <f t="shared" si="156"/>
        <v>0.29072271559398288</v>
      </c>
      <c r="O1460" s="40">
        <f t="shared" si="157"/>
        <v>0.55304103016875172</v>
      </c>
      <c r="P1460" s="41">
        <v>0.25</v>
      </c>
      <c r="Q1460" s="37">
        <f t="shared" si="158"/>
        <v>2.2266471686494071</v>
      </c>
      <c r="R1460" s="17"/>
      <c r="S1460" s="44">
        <f t="shared" si="159"/>
        <v>0.54300000000000004</v>
      </c>
      <c r="T1460" s="40">
        <f t="shared" si="160"/>
        <v>1.0172000000000001</v>
      </c>
      <c r="U1460" s="7"/>
      <c r="AF1460" s="3"/>
    </row>
    <row r="1461" spans="1:36" s="25" customFormat="1" x14ac:dyDescent="0.25">
      <c r="A1461" s="27">
        <v>38027</v>
      </c>
      <c r="B1461" s="11" t="s">
        <v>1633</v>
      </c>
      <c r="C1461" s="11" t="s">
        <v>1529</v>
      </c>
      <c r="D1461" s="11"/>
      <c r="E1461" s="13"/>
      <c r="F1461" s="37">
        <v>0.8437025796661608</v>
      </c>
      <c r="G1461" s="37">
        <v>0.18480725623582767</v>
      </c>
      <c r="H1461" s="38">
        <v>40000</v>
      </c>
      <c r="I1461" s="38">
        <v>46976</v>
      </c>
      <c r="J1461" s="27" t="s">
        <v>20</v>
      </c>
      <c r="K1461" s="7"/>
      <c r="L1461" s="40">
        <f t="shared" si="154"/>
        <v>0.84709094343992053</v>
      </c>
      <c r="M1461" s="40">
        <f t="shared" si="155"/>
        <v>0.22227570631241234</v>
      </c>
      <c r="N1461" s="40">
        <f t="shared" si="156"/>
        <v>0.21322188935916161</v>
      </c>
      <c r="O1461" s="40">
        <f t="shared" si="157"/>
        <v>0.39127754918456081</v>
      </c>
      <c r="P1461" s="41">
        <v>0.25</v>
      </c>
      <c r="Q1461" s="37">
        <f t="shared" si="158"/>
        <v>1.9238660882960552</v>
      </c>
      <c r="R1461" s="17"/>
      <c r="S1461" s="44">
        <f t="shared" si="159"/>
        <v>0.27300000000000002</v>
      </c>
      <c r="T1461" s="40">
        <f t="shared" si="160"/>
        <v>0.90920000000000001</v>
      </c>
      <c r="U1461" s="7"/>
      <c r="Z1461" s="7"/>
      <c r="AA1461" s="7"/>
      <c r="AB1461" s="7"/>
      <c r="AC1461" s="7"/>
      <c r="AD1461" s="7"/>
      <c r="AE1461" s="7"/>
      <c r="AF1461" s="3"/>
    </row>
    <row r="1462" spans="1:36" s="25" customFormat="1" x14ac:dyDescent="0.25">
      <c r="A1462" s="27">
        <v>38029</v>
      </c>
      <c r="B1462" s="11" t="s">
        <v>1633</v>
      </c>
      <c r="C1462" s="11" t="s">
        <v>1645</v>
      </c>
      <c r="D1462" s="11"/>
      <c r="E1462" s="13"/>
      <c r="F1462" s="37">
        <v>0.90863453815261042</v>
      </c>
      <c r="G1462" s="37">
        <v>0.14963362900115695</v>
      </c>
      <c r="H1462" s="38">
        <v>37304</v>
      </c>
      <c r="I1462" s="38">
        <v>59443</v>
      </c>
      <c r="J1462" s="27" t="s">
        <v>20</v>
      </c>
      <c r="K1462" s="7"/>
      <c r="L1462" s="40">
        <f t="shared" si="154"/>
        <v>0.91228367284398637</v>
      </c>
      <c r="M1462" s="40">
        <f t="shared" si="155"/>
        <v>0.17997085856780168</v>
      </c>
      <c r="N1462" s="40">
        <f t="shared" si="156"/>
        <v>0.19885073401635411</v>
      </c>
      <c r="O1462" s="40">
        <f t="shared" si="157"/>
        <v>0.49511902580419465</v>
      </c>
      <c r="P1462" s="41">
        <v>0.25</v>
      </c>
      <c r="Q1462" s="37">
        <f t="shared" si="158"/>
        <v>2.0362242912323367</v>
      </c>
      <c r="R1462" s="17"/>
      <c r="S1462" s="44">
        <f t="shared" si="159"/>
        <v>0.372</v>
      </c>
      <c r="T1462" s="40">
        <f t="shared" si="160"/>
        <v>0.94879999999999998</v>
      </c>
      <c r="U1462" s="7"/>
      <c r="AF1462" s="3"/>
      <c r="AJ1462" s="7"/>
    </row>
    <row r="1463" spans="1:36" s="25" customFormat="1" x14ac:dyDescent="0.25">
      <c r="A1463" s="27">
        <v>38031</v>
      </c>
      <c r="B1463" s="11" t="s">
        <v>1633</v>
      </c>
      <c r="C1463" s="11" t="s">
        <v>1646</v>
      </c>
      <c r="D1463" s="11"/>
      <c r="E1463" s="13"/>
      <c r="F1463" s="37">
        <v>0.94194194194194192</v>
      </c>
      <c r="G1463" s="37">
        <v>0.18713692946058091</v>
      </c>
      <c r="H1463" s="38">
        <v>49516</v>
      </c>
      <c r="I1463" s="38">
        <v>62137</v>
      </c>
      <c r="J1463" s="27" t="s">
        <v>20</v>
      </c>
      <c r="K1463" s="7"/>
      <c r="L1463" s="40">
        <f t="shared" si="154"/>
        <v>0.94572484130717061</v>
      </c>
      <c r="M1463" s="40">
        <f t="shared" si="155"/>
        <v>0.22507770539002622</v>
      </c>
      <c r="N1463" s="40">
        <f t="shared" si="156"/>
        <v>0.26394737683770614</v>
      </c>
      <c r="O1463" s="40">
        <f t="shared" si="157"/>
        <v>0.51755818021289712</v>
      </c>
      <c r="P1463" s="41">
        <v>0.25</v>
      </c>
      <c r="Q1463" s="37">
        <f t="shared" si="158"/>
        <v>2.2023081037478001</v>
      </c>
      <c r="R1463" s="17"/>
      <c r="S1463" s="44">
        <f t="shared" si="159"/>
        <v>0.52300000000000002</v>
      </c>
      <c r="T1463" s="40">
        <f t="shared" si="160"/>
        <v>1.0092000000000001</v>
      </c>
      <c r="U1463" s="7"/>
      <c r="AF1463" s="3"/>
    </row>
    <row r="1464" spans="1:36" s="25" customFormat="1" x14ac:dyDescent="0.25">
      <c r="A1464" s="27">
        <v>38033</v>
      </c>
      <c r="B1464" s="11" t="s">
        <v>1633</v>
      </c>
      <c r="C1464" s="11" t="s">
        <v>1299</v>
      </c>
      <c r="D1464" s="11"/>
      <c r="E1464" s="13"/>
      <c r="F1464" s="37">
        <v>0.89397590361445789</v>
      </c>
      <c r="G1464" s="37">
        <v>0.20071684587813621</v>
      </c>
      <c r="H1464" s="38">
        <v>35742</v>
      </c>
      <c r="I1464" s="38">
        <v>28512</v>
      </c>
      <c r="J1464" s="27" t="s">
        <v>20</v>
      </c>
      <c r="K1464" s="7"/>
      <c r="L1464" s="40">
        <f t="shared" si="154"/>
        <v>0.89756616828760838</v>
      </c>
      <c r="M1464" s="40">
        <f t="shared" si="155"/>
        <v>0.24141086013111399</v>
      </c>
      <c r="N1464" s="40">
        <f t="shared" si="156"/>
        <v>0.19052441923687885</v>
      </c>
      <c r="O1464" s="40">
        <f t="shared" si="157"/>
        <v>0.23748521547918505</v>
      </c>
      <c r="P1464" s="41">
        <v>0.25</v>
      </c>
      <c r="Q1464" s="37">
        <f t="shared" si="158"/>
        <v>1.8169866631347864</v>
      </c>
      <c r="R1464" s="17"/>
      <c r="S1464" s="44">
        <f t="shared" si="159"/>
        <v>0.17399999999999999</v>
      </c>
      <c r="T1464" s="40">
        <f t="shared" si="160"/>
        <v>0.86959999999999993</v>
      </c>
      <c r="U1464" s="7"/>
      <c r="AF1464" s="3"/>
      <c r="AJ1464" s="7"/>
    </row>
    <row r="1465" spans="1:36" s="25" customFormat="1" x14ac:dyDescent="0.25">
      <c r="A1465" s="27">
        <v>38035</v>
      </c>
      <c r="B1465" s="11" t="s">
        <v>1633</v>
      </c>
      <c r="C1465" s="11" t="s">
        <v>1647</v>
      </c>
      <c r="D1465" s="11"/>
      <c r="E1465" s="13"/>
      <c r="F1465" s="37">
        <v>0.92411014103425115</v>
      </c>
      <c r="G1465" s="37">
        <v>0.3343942452000207</v>
      </c>
      <c r="H1465" s="38">
        <v>46392</v>
      </c>
      <c r="I1465" s="38">
        <v>47409</v>
      </c>
      <c r="J1465" s="27" t="s">
        <v>17</v>
      </c>
      <c r="K1465" s="7"/>
      <c r="L1465" s="40">
        <f t="shared" si="154"/>
        <v>0.92782142674121604</v>
      </c>
      <c r="M1465" s="40">
        <f t="shared" si="155"/>
        <v>0.40219046888393256</v>
      </c>
      <c r="N1465" s="40">
        <f t="shared" si="156"/>
        <v>0.24729474727875564</v>
      </c>
      <c r="O1465" s="40">
        <f t="shared" si="157"/>
        <v>0.39488413933265587</v>
      </c>
      <c r="P1465" s="41">
        <v>0.75</v>
      </c>
      <c r="Q1465" s="37">
        <f t="shared" si="158"/>
        <v>2.7221907822365603</v>
      </c>
      <c r="R1465" s="17"/>
      <c r="S1465" s="44">
        <f t="shared" si="159"/>
        <v>0.85199999999999998</v>
      </c>
      <c r="T1465" s="40">
        <f t="shared" si="160"/>
        <v>1.1408</v>
      </c>
      <c r="U1465" s="7"/>
      <c r="AF1465" s="3"/>
    </row>
    <row r="1466" spans="1:36" s="25" customFormat="1" x14ac:dyDescent="0.25">
      <c r="A1466" s="27">
        <v>38037</v>
      </c>
      <c r="B1466" s="11" t="s">
        <v>1633</v>
      </c>
      <c r="C1466" s="11" t="s">
        <v>575</v>
      </c>
      <c r="D1466" s="11"/>
      <c r="E1466" s="13"/>
      <c r="F1466" s="37">
        <v>0.91520467836257313</v>
      </c>
      <c r="G1466" s="37">
        <v>0.1527700055959709</v>
      </c>
      <c r="H1466" s="38">
        <v>40968</v>
      </c>
      <c r="I1466" s="38">
        <v>52386</v>
      </c>
      <c r="J1466" s="27" t="s">
        <v>20</v>
      </c>
      <c r="K1466" s="7"/>
      <c r="L1466" s="40">
        <f t="shared" si="154"/>
        <v>0.91888019915920993</v>
      </c>
      <c r="M1466" s="40">
        <f t="shared" si="155"/>
        <v>0.18374311479341432</v>
      </c>
      <c r="N1466" s="40">
        <f t="shared" si="156"/>
        <v>0.21838185908165333</v>
      </c>
      <c r="O1466" s="40">
        <f t="shared" si="157"/>
        <v>0.43633910276699595</v>
      </c>
      <c r="P1466" s="41">
        <v>0.25</v>
      </c>
      <c r="Q1466" s="37">
        <f t="shared" si="158"/>
        <v>2.0073442758012736</v>
      </c>
      <c r="R1466" s="17"/>
      <c r="S1466" s="44">
        <f t="shared" si="159"/>
        <v>0.34599999999999997</v>
      </c>
      <c r="T1466" s="40">
        <f t="shared" si="160"/>
        <v>0.93840000000000001</v>
      </c>
      <c r="U1466" s="7"/>
      <c r="AF1466" s="3"/>
    </row>
    <row r="1467" spans="1:36" s="25" customFormat="1" x14ac:dyDescent="0.25">
      <c r="A1467" s="27">
        <v>38039</v>
      </c>
      <c r="B1467" s="11" t="s">
        <v>1633</v>
      </c>
      <c r="C1467" s="11" t="s">
        <v>1648</v>
      </c>
      <c r="D1467" s="11"/>
      <c r="E1467" s="13"/>
      <c r="F1467" s="37">
        <v>0.96075581395348841</v>
      </c>
      <c r="G1467" s="37">
        <v>0.15586502410283878</v>
      </c>
      <c r="H1467" s="38">
        <v>44792</v>
      </c>
      <c r="I1467" s="38">
        <v>47684</v>
      </c>
      <c r="J1467" s="27" t="s">
        <v>20</v>
      </c>
      <c r="K1467" s="7"/>
      <c r="L1467" s="40">
        <f t="shared" si="154"/>
        <v>0.96461427103763897</v>
      </c>
      <c r="M1467" s="40">
        <f t="shared" si="155"/>
        <v>0.18746562785202592</v>
      </c>
      <c r="N1467" s="40">
        <f t="shared" si="156"/>
        <v>0.23876587170438918</v>
      </c>
      <c r="O1467" s="40">
        <f t="shared" si="157"/>
        <v>0.39717469889553381</v>
      </c>
      <c r="P1467" s="41">
        <v>0.25</v>
      </c>
      <c r="Q1467" s="37">
        <f t="shared" si="158"/>
        <v>2.038020469489588</v>
      </c>
      <c r="R1467" s="17"/>
      <c r="S1467" s="44">
        <f t="shared" si="159"/>
        <v>0.373</v>
      </c>
      <c r="T1467" s="40">
        <f t="shared" si="160"/>
        <v>0.94920000000000004</v>
      </c>
      <c r="U1467" s="7"/>
      <c r="AF1467" s="3"/>
      <c r="AJ1467" s="7"/>
    </row>
    <row r="1468" spans="1:36" s="25" customFormat="1" x14ac:dyDescent="0.25">
      <c r="A1468" s="27">
        <v>38041</v>
      </c>
      <c r="B1468" s="11" t="s">
        <v>1633</v>
      </c>
      <c r="C1468" s="11" t="s">
        <v>1649</v>
      </c>
      <c r="D1468" s="11"/>
      <c r="E1468" s="13"/>
      <c r="F1468" s="37">
        <v>0.91924629878869446</v>
      </c>
      <c r="G1468" s="37">
        <v>0.17998941238750663</v>
      </c>
      <c r="H1468" s="38">
        <v>45000</v>
      </c>
      <c r="I1468" s="38">
        <v>33727</v>
      </c>
      <c r="J1468" s="27" t="s">
        <v>20</v>
      </c>
      <c r="K1468" s="7"/>
      <c r="L1468" s="40">
        <f t="shared" si="154"/>
        <v>0.92293805099266513</v>
      </c>
      <c r="M1468" s="40">
        <f t="shared" si="155"/>
        <v>0.2164810764580416</v>
      </c>
      <c r="N1468" s="40">
        <f t="shared" si="156"/>
        <v>0.23987462552905681</v>
      </c>
      <c r="O1468" s="40">
        <f t="shared" si="157"/>
        <v>0.2809225540988522</v>
      </c>
      <c r="P1468" s="41">
        <v>0.25</v>
      </c>
      <c r="Q1468" s="37">
        <f t="shared" si="158"/>
        <v>1.9102163070786158</v>
      </c>
      <c r="R1468" s="17"/>
      <c r="S1468" s="44">
        <f t="shared" si="159"/>
        <v>0.26300000000000001</v>
      </c>
      <c r="T1468" s="40">
        <f t="shared" si="160"/>
        <v>0.9052</v>
      </c>
      <c r="U1468" s="7"/>
      <c r="AF1468" s="3"/>
      <c r="AJ1468" s="7"/>
    </row>
    <row r="1469" spans="1:36" s="25" customFormat="1" x14ac:dyDescent="0.25">
      <c r="A1469" s="27">
        <v>38043</v>
      </c>
      <c r="B1469" s="11" t="s">
        <v>1633</v>
      </c>
      <c r="C1469" s="11" t="s">
        <v>1650</v>
      </c>
      <c r="D1469" s="11"/>
      <c r="E1469" s="13"/>
      <c r="F1469" s="37">
        <v>0.92239185750636132</v>
      </c>
      <c r="G1469" s="37">
        <v>0.18441273326015367</v>
      </c>
      <c r="H1469" s="38">
        <v>45478</v>
      </c>
      <c r="I1469" s="38">
        <v>40467</v>
      </c>
      <c r="J1469" s="27" t="s">
        <v>20</v>
      </c>
      <c r="K1469" s="7"/>
      <c r="L1469" s="40">
        <f t="shared" si="154"/>
        <v>0.92609624247626643</v>
      </c>
      <c r="M1469" s="40">
        <f t="shared" si="155"/>
        <v>0.22180119641025509</v>
      </c>
      <c r="N1469" s="40">
        <f t="shared" si="156"/>
        <v>0.2424226271068988</v>
      </c>
      <c r="O1469" s="40">
        <f t="shared" si="157"/>
        <v>0.33706208665811527</v>
      </c>
      <c r="P1469" s="41">
        <v>0.25</v>
      </c>
      <c r="Q1469" s="37">
        <f t="shared" si="158"/>
        <v>1.9773821526515356</v>
      </c>
      <c r="R1469" s="17"/>
      <c r="S1469" s="44">
        <f t="shared" si="159"/>
        <v>0.317</v>
      </c>
      <c r="T1469" s="40">
        <f t="shared" si="160"/>
        <v>0.92679999999999996</v>
      </c>
      <c r="U1469" s="7"/>
      <c r="Z1469" s="7"/>
      <c r="AA1469" s="7"/>
      <c r="AB1469" s="7"/>
      <c r="AC1469" s="7"/>
      <c r="AD1469" s="7"/>
      <c r="AE1469" s="7"/>
      <c r="AF1469" s="3"/>
    </row>
    <row r="1470" spans="1:36" s="25" customFormat="1" x14ac:dyDescent="0.25">
      <c r="A1470" s="27">
        <v>38045</v>
      </c>
      <c r="B1470" s="11" t="s">
        <v>1633</v>
      </c>
      <c r="C1470" s="11" t="s">
        <v>1651</v>
      </c>
      <c r="D1470" s="11"/>
      <c r="E1470" s="13"/>
      <c r="F1470" s="37">
        <v>0.939569536423841</v>
      </c>
      <c r="G1470" s="37">
        <v>0.20714285714285716</v>
      </c>
      <c r="H1470" s="38">
        <v>52813</v>
      </c>
      <c r="I1470" s="38">
        <v>73453</v>
      </c>
      <c r="J1470" s="27" t="s">
        <v>20</v>
      </c>
      <c r="K1470" s="7"/>
      <c r="L1470" s="40">
        <f t="shared" si="154"/>
        <v>0.94334290805606524</v>
      </c>
      <c r="M1470" s="40">
        <f t="shared" si="155"/>
        <v>0.24913970271949532</v>
      </c>
      <c r="N1470" s="40">
        <f t="shared" si="156"/>
        <v>0.28152219106813503</v>
      </c>
      <c r="O1470" s="40">
        <f t="shared" si="157"/>
        <v>0.61181262389844904</v>
      </c>
      <c r="P1470" s="41">
        <v>0.25</v>
      </c>
      <c r="Q1470" s="37">
        <f t="shared" si="158"/>
        <v>2.3358174257421447</v>
      </c>
      <c r="R1470" s="17"/>
      <c r="S1470" s="44">
        <f t="shared" si="159"/>
        <v>0.61799999999999999</v>
      </c>
      <c r="T1470" s="40">
        <f t="shared" si="160"/>
        <v>1.0471999999999999</v>
      </c>
      <c r="U1470" s="7"/>
      <c r="AF1470" s="3"/>
    </row>
    <row r="1471" spans="1:36" s="25" customFormat="1" x14ac:dyDescent="0.25">
      <c r="A1471" s="27">
        <v>38047</v>
      </c>
      <c r="B1471" s="11" t="s">
        <v>1633</v>
      </c>
      <c r="C1471" s="11" t="s">
        <v>204</v>
      </c>
      <c r="D1471" s="11"/>
      <c r="E1471" s="13"/>
      <c r="F1471" s="37">
        <v>0.92091388400702989</v>
      </c>
      <c r="G1471" s="37">
        <v>0.12869924294562973</v>
      </c>
      <c r="H1471" s="38">
        <v>47857</v>
      </c>
      <c r="I1471" s="38">
        <v>58554</v>
      </c>
      <c r="J1471" s="27" t="s">
        <v>20</v>
      </c>
      <c r="K1471" s="7"/>
      <c r="L1471" s="40">
        <f t="shared" si="154"/>
        <v>0.9246123333403915</v>
      </c>
      <c r="M1471" s="40">
        <f t="shared" si="155"/>
        <v>0.15479216406475038</v>
      </c>
      <c r="N1471" s="40">
        <f t="shared" si="156"/>
        <v>0.25510399897653491</v>
      </c>
      <c r="O1471" s="40">
        <f t="shared" si="157"/>
        <v>0.48771427143547286</v>
      </c>
      <c r="P1471" s="41">
        <v>0.25</v>
      </c>
      <c r="Q1471" s="37">
        <f t="shared" si="158"/>
        <v>2.0722227678171494</v>
      </c>
      <c r="R1471" s="17"/>
      <c r="S1471" s="44">
        <f t="shared" si="159"/>
        <v>0.40500000000000003</v>
      </c>
      <c r="T1471" s="40">
        <f t="shared" si="160"/>
        <v>0.96199999999999997</v>
      </c>
      <c r="U1471" s="7"/>
      <c r="AF1471" s="3"/>
    </row>
    <row r="1472" spans="1:36" s="25" customFormat="1" x14ac:dyDescent="0.25">
      <c r="A1472" s="27">
        <v>38049</v>
      </c>
      <c r="B1472" s="11" t="s">
        <v>1633</v>
      </c>
      <c r="C1472" s="11" t="s">
        <v>1652</v>
      </c>
      <c r="D1472" s="11"/>
      <c r="E1472" s="13"/>
      <c r="F1472" s="37">
        <v>0.89551282051282055</v>
      </c>
      <c r="G1472" s="37">
        <v>0.15634441087613293</v>
      </c>
      <c r="H1472" s="38">
        <v>41763</v>
      </c>
      <c r="I1472" s="38">
        <v>47615</v>
      </c>
      <c r="J1472" s="27" t="s">
        <v>36</v>
      </c>
      <c r="K1472" s="7"/>
      <c r="L1472" s="40">
        <f t="shared" si="154"/>
        <v>0.89910925754299253</v>
      </c>
      <c r="M1472" s="40">
        <f t="shared" si="155"/>
        <v>0.18804220712602807</v>
      </c>
      <c r="N1472" s="40">
        <f t="shared" si="156"/>
        <v>0.22261964413266666</v>
      </c>
      <c r="O1472" s="40">
        <f t="shared" si="157"/>
        <v>0.396599976677939</v>
      </c>
      <c r="P1472" s="41">
        <v>0.4</v>
      </c>
      <c r="Q1472" s="37">
        <f t="shared" si="158"/>
        <v>2.1063710854796263</v>
      </c>
      <c r="R1472" s="17"/>
      <c r="S1472" s="44">
        <f t="shared" si="159"/>
        <v>0.438</v>
      </c>
      <c r="T1472" s="40">
        <f t="shared" si="160"/>
        <v>0.97519999999999996</v>
      </c>
      <c r="U1472" s="7"/>
      <c r="AF1472" s="3"/>
      <c r="AJ1472" s="7"/>
    </row>
    <row r="1473" spans="1:36" s="25" customFormat="1" x14ac:dyDescent="0.25">
      <c r="A1473" s="27">
        <v>38051</v>
      </c>
      <c r="B1473" s="11" t="s">
        <v>1633</v>
      </c>
      <c r="C1473" s="11" t="s">
        <v>1653</v>
      </c>
      <c r="D1473" s="11"/>
      <c r="E1473" s="13"/>
      <c r="F1473" s="37">
        <v>0.91142490372272145</v>
      </c>
      <c r="G1473" s="37">
        <v>0.18553888130968621</v>
      </c>
      <c r="H1473" s="38">
        <v>36327</v>
      </c>
      <c r="I1473" s="38">
        <v>42256</v>
      </c>
      <c r="J1473" s="27" t="s">
        <v>20</v>
      </c>
      <c r="K1473" s="7"/>
      <c r="L1473" s="40">
        <f t="shared" si="154"/>
        <v>0.91508524470152752</v>
      </c>
      <c r="M1473" s="40">
        <f t="shared" si="155"/>
        <v>0.22315566353573835</v>
      </c>
      <c r="N1473" s="40">
        <f t="shared" si="156"/>
        <v>0.19364278936875659</v>
      </c>
      <c r="O1473" s="40">
        <f t="shared" si="157"/>
        <v>0.35196321777807393</v>
      </c>
      <c r="P1473" s="41">
        <v>0.25</v>
      </c>
      <c r="Q1473" s="37">
        <f t="shared" si="158"/>
        <v>1.9338469153840965</v>
      </c>
      <c r="R1473" s="17"/>
      <c r="S1473" s="44">
        <f t="shared" si="159"/>
        <v>0.28000000000000003</v>
      </c>
      <c r="T1473" s="40">
        <f t="shared" si="160"/>
        <v>0.91200000000000003</v>
      </c>
      <c r="U1473" s="7"/>
      <c r="Z1473" s="7"/>
      <c r="AA1473" s="7"/>
      <c r="AB1473" s="7"/>
      <c r="AC1473" s="7"/>
      <c r="AD1473" s="7"/>
      <c r="AE1473" s="7"/>
      <c r="AF1473" s="3"/>
    </row>
    <row r="1474" spans="1:36" s="25" customFormat="1" x14ac:dyDescent="0.25">
      <c r="A1474" s="27">
        <v>38053</v>
      </c>
      <c r="B1474" s="11" t="s">
        <v>1633</v>
      </c>
      <c r="C1474" s="11" t="s">
        <v>1654</v>
      </c>
      <c r="D1474" s="11"/>
      <c r="E1474" s="13"/>
      <c r="F1474" s="37">
        <v>0.89275527666856813</v>
      </c>
      <c r="G1474" s="37">
        <v>0.20192970365265334</v>
      </c>
      <c r="H1474" s="38">
        <v>61893</v>
      </c>
      <c r="I1474" s="38">
        <v>70271</v>
      </c>
      <c r="J1474" s="27" t="s">
        <v>20</v>
      </c>
      <c r="K1474" s="7"/>
      <c r="L1474" s="40">
        <f t="shared" si="154"/>
        <v>0.89634063922547003</v>
      </c>
      <c r="M1474" s="40">
        <f t="shared" si="155"/>
        <v>0.24286961680538266</v>
      </c>
      <c r="N1474" s="40">
        <f t="shared" si="156"/>
        <v>0.32992355995266476</v>
      </c>
      <c r="O1474" s="40">
        <f t="shared" si="157"/>
        <v>0.58530876742907589</v>
      </c>
      <c r="P1474" s="41">
        <v>0.25</v>
      </c>
      <c r="Q1474" s="37">
        <f t="shared" si="158"/>
        <v>2.3044425834125932</v>
      </c>
      <c r="R1474" s="17"/>
      <c r="S1474" s="44">
        <f t="shared" si="159"/>
        <v>0.59599999999999997</v>
      </c>
      <c r="T1474" s="40">
        <f t="shared" si="160"/>
        <v>1.0384</v>
      </c>
      <c r="U1474" s="7"/>
      <c r="Z1474" s="7"/>
      <c r="AA1474" s="7"/>
      <c r="AB1474" s="7"/>
      <c r="AC1474" s="7"/>
      <c r="AD1474" s="7"/>
      <c r="AE1474" s="7"/>
      <c r="AF1474" s="3"/>
    </row>
    <row r="1475" spans="1:36" s="25" customFormat="1" x14ac:dyDescent="0.25">
      <c r="A1475" s="27">
        <v>38055</v>
      </c>
      <c r="B1475" s="11" t="s">
        <v>1633</v>
      </c>
      <c r="C1475" s="11" t="s">
        <v>712</v>
      </c>
      <c r="D1475" s="11"/>
      <c r="E1475" s="13"/>
      <c r="F1475" s="37">
        <v>0.93573844419391206</v>
      </c>
      <c r="G1475" s="37">
        <v>0.17408608490566038</v>
      </c>
      <c r="H1475" s="38">
        <v>54539</v>
      </c>
      <c r="I1475" s="38">
        <v>57038</v>
      </c>
      <c r="J1475" s="27" t="s">
        <v>20</v>
      </c>
      <c r="K1475" s="7"/>
      <c r="L1475" s="40">
        <f t="shared" si="154"/>
        <v>0.9394964299135663</v>
      </c>
      <c r="M1475" s="40">
        <f t="shared" si="155"/>
        <v>0.20938088833584781</v>
      </c>
      <c r="N1475" s="40">
        <f t="shared" si="156"/>
        <v>0.29072271559398288</v>
      </c>
      <c r="O1475" s="40">
        <f t="shared" si="157"/>
        <v>0.47508704126338935</v>
      </c>
      <c r="P1475" s="41">
        <v>0.25</v>
      </c>
      <c r="Q1475" s="37">
        <f t="shared" si="158"/>
        <v>2.1646870751067864</v>
      </c>
      <c r="R1475" s="17"/>
      <c r="S1475" s="44">
        <f t="shared" si="159"/>
        <v>0.49399999999999999</v>
      </c>
      <c r="T1475" s="40">
        <f t="shared" si="160"/>
        <v>0.99760000000000004</v>
      </c>
      <c r="U1475" s="7"/>
      <c r="AF1475" s="3"/>
      <c r="AJ1475" s="7"/>
    </row>
    <row r="1476" spans="1:36" s="25" customFormat="1" x14ac:dyDescent="0.25">
      <c r="A1476" s="27">
        <v>38057</v>
      </c>
      <c r="B1476" s="11" t="s">
        <v>1633</v>
      </c>
      <c r="C1476" s="11" t="s">
        <v>559</v>
      </c>
      <c r="D1476" s="11"/>
      <c r="E1476" s="13"/>
      <c r="F1476" s="37">
        <v>0.94962531223980018</v>
      </c>
      <c r="G1476" s="37">
        <v>0.19798275581584512</v>
      </c>
      <c r="H1476" s="38">
        <v>63244</v>
      </c>
      <c r="I1476" s="38">
        <v>60262</v>
      </c>
      <c r="J1476" s="27" t="s">
        <v>20</v>
      </c>
      <c r="K1476" s="7"/>
      <c r="L1476" s="40">
        <f t="shared" ref="L1476:L1539" si="161">F1476/F$3</f>
        <v>0.95343906851385563</v>
      </c>
      <c r="M1476" s="40">
        <f t="shared" ref="M1476:M1539" si="162">G1476/G$3</f>
        <v>0.23812245137436039</v>
      </c>
      <c r="N1476" s="40">
        <f t="shared" ref="N1476:N1539" si="163">H1476/H$3</f>
        <v>0.33712512926577043</v>
      </c>
      <c r="O1476" s="40">
        <f t="shared" ref="O1476:O1539" si="164">I1476/I$3</f>
        <v>0.50194072864782024</v>
      </c>
      <c r="P1476" s="41">
        <v>0.25</v>
      </c>
      <c r="Q1476" s="37">
        <f t="shared" ref="Q1476:Q1539" si="165">SUM(L1476:P1476)</f>
        <v>2.2806273778018067</v>
      </c>
      <c r="R1476" s="17"/>
      <c r="S1476" s="44">
        <f t="shared" ref="S1476:S1539" si="166">_xlfn.PERCENTRANK.INC(Q$4:Q$2874,Q1476)</f>
        <v>0.57899999999999996</v>
      </c>
      <c r="T1476" s="40">
        <f t="shared" ref="T1476:T1539" si="167">((S1476-0.5)*0.4+1)</f>
        <v>1.0316000000000001</v>
      </c>
      <c r="U1476" s="7"/>
      <c r="AF1476" s="3"/>
    </row>
    <row r="1477" spans="1:36" s="25" customFormat="1" x14ac:dyDescent="0.25">
      <c r="A1477" s="27">
        <v>38059</v>
      </c>
      <c r="B1477" s="11" t="s">
        <v>1633</v>
      </c>
      <c r="C1477" s="11" t="s">
        <v>658</v>
      </c>
      <c r="D1477" s="11"/>
      <c r="E1477" s="13"/>
      <c r="F1477" s="37">
        <v>0.93764705882352939</v>
      </c>
      <c r="G1477" s="37">
        <v>0.24105953205777328</v>
      </c>
      <c r="H1477" s="38">
        <v>57988</v>
      </c>
      <c r="I1477" s="38">
        <v>51898</v>
      </c>
      <c r="J1477" s="27" t="s">
        <v>17</v>
      </c>
      <c r="K1477" s="7"/>
      <c r="L1477" s="40">
        <f t="shared" si="161"/>
        <v>0.94141270966217816</v>
      </c>
      <c r="M1477" s="40">
        <f t="shared" si="162"/>
        <v>0.28993275936691032</v>
      </c>
      <c r="N1477" s="40">
        <f t="shared" si="163"/>
        <v>0.30910777300397657</v>
      </c>
      <c r="O1477" s="40">
        <f t="shared" si="164"/>
        <v>0.43227440070632528</v>
      </c>
      <c r="P1477" s="41">
        <v>0.75</v>
      </c>
      <c r="Q1477" s="37">
        <f t="shared" si="165"/>
        <v>2.7227276427393905</v>
      </c>
      <c r="R1477" s="17"/>
      <c r="S1477" s="44">
        <f t="shared" si="166"/>
        <v>0.85199999999999998</v>
      </c>
      <c r="T1477" s="40">
        <f t="shared" si="167"/>
        <v>1.1408</v>
      </c>
      <c r="U1477" s="7"/>
      <c r="AF1477" s="3"/>
    </row>
    <row r="1478" spans="1:36" s="25" customFormat="1" x14ac:dyDescent="0.25">
      <c r="A1478" s="27">
        <v>38061</v>
      </c>
      <c r="B1478" s="11" t="s">
        <v>1633</v>
      </c>
      <c r="C1478" s="11" t="s">
        <v>1655</v>
      </c>
      <c r="D1478" s="11"/>
      <c r="E1478" s="13"/>
      <c r="F1478" s="37">
        <v>0.91220657276995309</v>
      </c>
      <c r="G1478" s="37">
        <v>0.18597800471327572</v>
      </c>
      <c r="H1478" s="38">
        <v>65822</v>
      </c>
      <c r="I1478" s="38">
        <v>63449</v>
      </c>
      <c r="J1478" s="27" t="s">
        <v>20</v>
      </c>
      <c r="K1478" s="7"/>
      <c r="L1478" s="40">
        <f t="shared" si="161"/>
        <v>0.91587005298188062</v>
      </c>
      <c r="M1478" s="40">
        <f t="shared" si="162"/>
        <v>0.22368381630787093</v>
      </c>
      <c r="N1478" s="40">
        <f t="shared" si="163"/>
        <v>0.35086728003496837</v>
      </c>
      <c r="O1478" s="40">
        <f t="shared" si="164"/>
        <v>0.52848623165470021</v>
      </c>
      <c r="P1478" s="41">
        <v>0.25</v>
      </c>
      <c r="Q1478" s="37">
        <f t="shared" si="165"/>
        <v>2.26890738097942</v>
      </c>
      <c r="R1478" s="17"/>
      <c r="S1478" s="44">
        <f t="shared" si="166"/>
        <v>0.57199999999999995</v>
      </c>
      <c r="T1478" s="40">
        <f t="shared" si="167"/>
        <v>1.0287999999999999</v>
      </c>
      <c r="U1478" s="7"/>
      <c r="AF1478" s="3"/>
    </row>
    <row r="1479" spans="1:36" s="25" customFormat="1" x14ac:dyDescent="0.25">
      <c r="A1479" s="27">
        <v>38063</v>
      </c>
      <c r="B1479" s="11" t="s">
        <v>1633</v>
      </c>
      <c r="C1479" s="11" t="s">
        <v>718</v>
      </c>
      <c r="D1479" s="11"/>
      <c r="E1479" s="13"/>
      <c r="F1479" s="37">
        <v>0.95641646489104115</v>
      </c>
      <c r="G1479" s="37">
        <v>0.20733249051833122</v>
      </c>
      <c r="H1479" s="38">
        <v>43622</v>
      </c>
      <c r="I1479" s="38">
        <v>47036</v>
      </c>
      <c r="J1479" s="27" t="s">
        <v>20</v>
      </c>
      <c r="K1479" s="7"/>
      <c r="L1479" s="40">
        <f t="shared" si="161"/>
        <v>0.96025749487052325</v>
      </c>
      <c r="M1479" s="40">
        <f t="shared" si="162"/>
        <v>0.24936778300883264</v>
      </c>
      <c r="N1479" s="40">
        <f t="shared" si="163"/>
        <v>0.2325291314406337</v>
      </c>
      <c r="O1479" s="40">
        <f t="shared" si="164"/>
        <v>0.39177730763464325</v>
      </c>
      <c r="P1479" s="41">
        <v>0.25</v>
      </c>
      <c r="Q1479" s="37">
        <f t="shared" si="165"/>
        <v>2.0839317169546328</v>
      </c>
      <c r="R1479" s="17"/>
      <c r="S1479" s="44">
        <f t="shared" si="166"/>
        <v>0.41499999999999998</v>
      </c>
      <c r="T1479" s="40">
        <f t="shared" si="167"/>
        <v>0.96599999999999997</v>
      </c>
      <c r="U1479" s="7"/>
      <c r="AF1479" s="3"/>
      <c r="AJ1479" s="7"/>
    </row>
    <row r="1480" spans="1:36" s="25" customFormat="1" x14ac:dyDescent="0.25">
      <c r="A1480" s="27">
        <v>38065</v>
      </c>
      <c r="B1480" s="11" t="s">
        <v>1633</v>
      </c>
      <c r="C1480" s="11" t="s">
        <v>1656</v>
      </c>
      <c r="D1480" s="11"/>
      <c r="E1480" s="13"/>
      <c r="F1480" s="37">
        <v>0.91681735985533452</v>
      </c>
      <c r="G1480" s="37">
        <v>0.14864864864864866</v>
      </c>
      <c r="H1480" s="38">
        <v>62768</v>
      </c>
      <c r="I1480" s="38">
        <v>63630</v>
      </c>
      <c r="J1480" s="27" t="s">
        <v>22</v>
      </c>
      <c r="K1480" s="7"/>
      <c r="L1480" s="40">
        <f t="shared" si="161"/>
        <v>0.92049935728447241</v>
      </c>
      <c r="M1480" s="40">
        <f t="shared" si="162"/>
        <v>0.17878617995714016</v>
      </c>
      <c r="N1480" s="40">
        <f t="shared" si="163"/>
        <v>0.33458778878239642</v>
      </c>
      <c r="O1480" s="40">
        <f t="shared" si="164"/>
        <v>0.52999383631244901</v>
      </c>
      <c r="P1480" s="41">
        <v>0.6</v>
      </c>
      <c r="Q1480" s="37">
        <f t="shared" si="165"/>
        <v>2.5638671623364582</v>
      </c>
      <c r="R1480" s="17"/>
      <c r="S1480" s="44">
        <f t="shared" si="166"/>
        <v>0.76900000000000002</v>
      </c>
      <c r="T1480" s="40">
        <f t="shared" si="167"/>
        <v>1.1075999999999999</v>
      </c>
      <c r="U1480" s="7"/>
      <c r="AF1480" s="3"/>
    </row>
    <row r="1481" spans="1:36" s="25" customFormat="1" x14ac:dyDescent="0.25">
      <c r="A1481" s="27">
        <v>38067</v>
      </c>
      <c r="B1481" s="11" t="s">
        <v>1633</v>
      </c>
      <c r="C1481" s="11" t="s">
        <v>1657</v>
      </c>
      <c r="D1481" s="11"/>
      <c r="E1481" s="13"/>
      <c r="F1481" s="37">
        <v>0.95281722400366464</v>
      </c>
      <c r="G1481" s="37">
        <v>0.19906890130353819</v>
      </c>
      <c r="H1481" s="38">
        <v>50422</v>
      </c>
      <c r="I1481" s="38">
        <v>59245</v>
      </c>
      <c r="J1481" s="27" t="s">
        <v>20</v>
      </c>
      <c r="K1481" s="7"/>
      <c r="L1481" s="40">
        <f t="shared" si="161"/>
        <v>0.95664379920046649</v>
      </c>
      <c r="M1481" s="40">
        <f t="shared" si="162"/>
        <v>0.23942880568291061</v>
      </c>
      <c r="N1481" s="40">
        <f t="shared" si="163"/>
        <v>0.26877685263169115</v>
      </c>
      <c r="O1481" s="40">
        <f t="shared" si="164"/>
        <v>0.4934698229189225</v>
      </c>
      <c r="P1481" s="41">
        <v>0.25</v>
      </c>
      <c r="Q1481" s="37">
        <f t="shared" si="165"/>
        <v>2.2083192804339911</v>
      </c>
      <c r="R1481" s="17"/>
      <c r="S1481" s="44">
        <f t="shared" si="166"/>
        <v>0.52800000000000002</v>
      </c>
      <c r="T1481" s="40">
        <f t="shared" si="167"/>
        <v>1.0112000000000001</v>
      </c>
      <c r="U1481" s="7"/>
      <c r="AF1481" s="3"/>
      <c r="AJ1481" s="7"/>
    </row>
    <row r="1482" spans="1:36" s="25" customFormat="1" x14ac:dyDescent="0.25">
      <c r="A1482" s="27">
        <v>38069</v>
      </c>
      <c r="B1482" s="11" t="s">
        <v>1633</v>
      </c>
      <c r="C1482" s="11" t="s">
        <v>1658</v>
      </c>
      <c r="D1482" s="11"/>
      <c r="E1482" s="13"/>
      <c r="F1482" s="37">
        <v>0.92377049180327875</v>
      </c>
      <c r="G1482" s="37">
        <v>0.13312597200622084</v>
      </c>
      <c r="H1482" s="38">
        <v>45851</v>
      </c>
      <c r="I1482" s="38">
        <v>48105</v>
      </c>
      <c r="J1482" s="27" t="s">
        <v>20</v>
      </c>
      <c r="K1482" s="7"/>
      <c r="L1482" s="40">
        <f t="shared" si="161"/>
        <v>0.92748041345710719</v>
      </c>
      <c r="M1482" s="40">
        <f t="shared" si="162"/>
        <v>0.16011638319249377</v>
      </c>
      <c r="N1482" s="40">
        <f t="shared" si="163"/>
        <v>0.24441092122517297</v>
      </c>
      <c r="O1482" s="40">
        <f t="shared" si="164"/>
        <v>0.40068133735361244</v>
      </c>
      <c r="P1482" s="41">
        <v>0.25</v>
      </c>
      <c r="Q1482" s="37">
        <f t="shared" si="165"/>
        <v>1.9826890552283865</v>
      </c>
      <c r="R1482" s="17"/>
      <c r="S1482" s="44">
        <f t="shared" si="166"/>
        <v>0.32300000000000001</v>
      </c>
      <c r="T1482" s="40">
        <f t="shared" si="167"/>
        <v>0.92920000000000003</v>
      </c>
      <c r="U1482" s="7"/>
      <c r="AF1482" s="3"/>
    </row>
    <row r="1483" spans="1:36" s="25" customFormat="1" x14ac:dyDescent="0.25">
      <c r="A1483" s="27">
        <v>38071</v>
      </c>
      <c r="B1483" s="11" t="s">
        <v>1633</v>
      </c>
      <c r="C1483" s="11" t="s">
        <v>1178</v>
      </c>
      <c r="D1483" s="11"/>
      <c r="E1483" s="13"/>
      <c r="F1483" s="37">
        <v>0.90795415074678709</v>
      </c>
      <c r="G1483" s="37">
        <v>0.21927374301675978</v>
      </c>
      <c r="H1483" s="38">
        <v>46119</v>
      </c>
      <c r="I1483" s="38">
        <v>44112</v>
      </c>
      <c r="J1483" s="27" t="s">
        <v>20</v>
      </c>
      <c r="K1483" s="7"/>
      <c r="L1483" s="40">
        <f t="shared" si="161"/>
        <v>0.91160055295862163</v>
      </c>
      <c r="M1483" s="40">
        <f t="shared" si="162"/>
        <v>0.26373004554876261</v>
      </c>
      <c r="N1483" s="40">
        <f t="shared" si="163"/>
        <v>0.24583950788387937</v>
      </c>
      <c r="O1483" s="40">
        <f t="shared" si="164"/>
        <v>0.36742241250062468</v>
      </c>
      <c r="P1483" s="41">
        <v>0.25</v>
      </c>
      <c r="Q1483" s="37">
        <f t="shared" si="165"/>
        <v>2.0385925188918881</v>
      </c>
      <c r="R1483" s="17"/>
      <c r="S1483" s="44">
        <f t="shared" si="166"/>
        <v>0.374</v>
      </c>
      <c r="T1483" s="40">
        <f t="shared" si="167"/>
        <v>0.9496</v>
      </c>
      <c r="U1483" s="7"/>
      <c r="Z1483" s="7"/>
      <c r="AA1483" s="7"/>
      <c r="AB1483" s="7"/>
      <c r="AC1483" s="7"/>
      <c r="AD1483" s="7"/>
      <c r="AE1483" s="7"/>
      <c r="AF1483" s="3"/>
    </row>
    <row r="1484" spans="1:36" s="25" customFormat="1" x14ac:dyDescent="0.25">
      <c r="A1484" s="27">
        <v>38073</v>
      </c>
      <c r="B1484" s="11" t="s">
        <v>1633</v>
      </c>
      <c r="C1484" s="11" t="s">
        <v>1659</v>
      </c>
      <c r="D1484" s="11"/>
      <c r="E1484" s="13"/>
      <c r="F1484" s="37">
        <v>0.93872053872053873</v>
      </c>
      <c r="G1484" s="37">
        <v>0.16773531674788408</v>
      </c>
      <c r="H1484" s="38">
        <v>47866</v>
      </c>
      <c r="I1484" s="38">
        <v>57791</v>
      </c>
      <c r="J1484" s="27" t="s">
        <v>20</v>
      </c>
      <c r="K1484" s="7"/>
      <c r="L1484" s="40">
        <f t="shared" si="161"/>
        <v>0.94249050072343243</v>
      </c>
      <c r="M1484" s="40">
        <f t="shared" si="162"/>
        <v>0.20174254389717072</v>
      </c>
      <c r="N1484" s="40">
        <f t="shared" si="163"/>
        <v>0.25515197390164074</v>
      </c>
      <c r="O1484" s="40">
        <f t="shared" si="164"/>
        <v>0.48135900981192425</v>
      </c>
      <c r="P1484" s="41">
        <v>0.25</v>
      </c>
      <c r="Q1484" s="37">
        <f t="shared" si="165"/>
        <v>2.1307440283341679</v>
      </c>
      <c r="R1484" s="17"/>
      <c r="S1484" s="44">
        <f t="shared" si="166"/>
        <v>0.45700000000000002</v>
      </c>
      <c r="T1484" s="40">
        <f t="shared" si="167"/>
        <v>0.98280000000000001</v>
      </c>
      <c r="U1484" s="7"/>
      <c r="Z1484" s="7"/>
      <c r="AA1484" s="7"/>
      <c r="AB1484" s="7"/>
      <c r="AC1484" s="7"/>
      <c r="AD1484" s="7"/>
      <c r="AE1484" s="7"/>
      <c r="AF1484" s="3"/>
      <c r="AJ1484" s="7"/>
    </row>
    <row r="1485" spans="1:36" s="25" customFormat="1" x14ac:dyDescent="0.25">
      <c r="A1485" s="27">
        <v>38075</v>
      </c>
      <c r="B1485" s="11" t="s">
        <v>1633</v>
      </c>
      <c r="C1485" s="11" t="s">
        <v>1181</v>
      </c>
      <c r="D1485" s="11"/>
      <c r="E1485" s="13"/>
      <c r="F1485" s="37">
        <v>0.95652173913043481</v>
      </c>
      <c r="G1485" s="37">
        <v>0.17245240761478164</v>
      </c>
      <c r="H1485" s="38">
        <v>57361</v>
      </c>
      <c r="I1485" s="38">
        <v>55147</v>
      </c>
      <c r="J1485" s="27" t="s">
        <v>36</v>
      </c>
      <c r="K1485" s="7"/>
      <c r="L1485" s="40">
        <f t="shared" si="161"/>
        <v>0.96036319189802688</v>
      </c>
      <c r="M1485" s="40">
        <f t="shared" si="162"/>
        <v>0.20741599376886585</v>
      </c>
      <c r="N1485" s="40">
        <f t="shared" si="163"/>
        <v>0.30576551988827172</v>
      </c>
      <c r="O1485" s="40">
        <f t="shared" si="164"/>
        <v>0.45933632077829051</v>
      </c>
      <c r="P1485" s="41">
        <v>0.4</v>
      </c>
      <c r="Q1485" s="37">
        <f t="shared" si="165"/>
        <v>2.332881026333455</v>
      </c>
      <c r="R1485" s="17"/>
      <c r="S1485" s="44">
        <f t="shared" si="166"/>
        <v>0.61699999999999999</v>
      </c>
      <c r="T1485" s="40">
        <f t="shared" si="167"/>
        <v>1.0468</v>
      </c>
      <c r="U1485" s="7"/>
      <c r="AF1485" s="3"/>
    </row>
    <row r="1486" spans="1:36" s="25" customFormat="1" x14ac:dyDescent="0.25">
      <c r="A1486" s="27">
        <v>38077</v>
      </c>
      <c r="B1486" s="11" t="s">
        <v>1633</v>
      </c>
      <c r="C1486" s="11" t="s">
        <v>1313</v>
      </c>
      <c r="D1486" s="11"/>
      <c r="E1486" s="13"/>
      <c r="F1486" s="37">
        <v>0.93276283618581912</v>
      </c>
      <c r="G1486" s="37">
        <v>0.2066029703906915</v>
      </c>
      <c r="H1486" s="38">
        <v>51272</v>
      </c>
      <c r="I1486" s="38">
        <v>61074</v>
      </c>
      <c r="J1486" s="27" t="s">
        <v>25</v>
      </c>
      <c r="K1486" s="7"/>
      <c r="L1486" s="40">
        <f t="shared" si="161"/>
        <v>0.93650887167250918</v>
      </c>
      <c r="M1486" s="40">
        <f t="shared" si="162"/>
        <v>0.24849035749566276</v>
      </c>
      <c r="N1486" s="40">
        <f t="shared" si="163"/>
        <v>0.27330781778057334</v>
      </c>
      <c r="O1486" s="40">
        <f t="shared" si="164"/>
        <v>0.50870412633893614</v>
      </c>
      <c r="P1486" s="41">
        <v>0.5</v>
      </c>
      <c r="Q1486" s="37">
        <f t="shared" si="165"/>
        <v>2.4670111732876814</v>
      </c>
      <c r="R1486" s="17"/>
      <c r="S1486" s="44">
        <f t="shared" si="166"/>
        <v>0.70099999999999996</v>
      </c>
      <c r="T1486" s="40">
        <f t="shared" si="167"/>
        <v>1.0804</v>
      </c>
      <c r="U1486" s="7"/>
      <c r="Z1486" s="7"/>
      <c r="AA1486" s="7"/>
      <c r="AB1486" s="7"/>
      <c r="AC1486" s="7"/>
      <c r="AD1486" s="7"/>
      <c r="AE1486" s="7"/>
      <c r="AF1486" s="3"/>
    </row>
    <row r="1487" spans="1:36" s="25" customFormat="1" x14ac:dyDescent="0.25">
      <c r="A1487" s="27">
        <v>38079</v>
      </c>
      <c r="B1487" s="11" t="s">
        <v>1633</v>
      </c>
      <c r="C1487" s="11" t="s">
        <v>1660</v>
      </c>
      <c r="D1487" s="11"/>
      <c r="E1487" s="13"/>
      <c r="F1487" s="37">
        <v>0.69732588892153979</v>
      </c>
      <c r="G1487" s="37">
        <v>0.18663972723828767</v>
      </c>
      <c r="H1487" s="38">
        <v>30641</v>
      </c>
      <c r="I1487" s="38">
        <v>41990</v>
      </c>
      <c r="J1487" s="27" t="s">
        <v>20</v>
      </c>
      <c r="K1487" s="7"/>
      <c r="L1487" s="40">
        <f t="shared" si="161"/>
        <v>0.70012639449953795</v>
      </c>
      <c r="M1487" s="40">
        <f t="shared" si="162"/>
        <v>0.22447969870245707</v>
      </c>
      <c r="N1487" s="40">
        <f t="shared" si="163"/>
        <v>0.16333329779635178</v>
      </c>
      <c r="O1487" s="40">
        <f t="shared" si="164"/>
        <v>0.34974762198270837</v>
      </c>
      <c r="P1487" s="41">
        <v>0.25</v>
      </c>
      <c r="Q1487" s="37">
        <f t="shared" si="165"/>
        <v>1.6876870129810553</v>
      </c>
      <c r="R1487" s="17"/>
      <c r="S1487" s="44">
        <f t="shared" si="166"/>
        <v>7.6999999999999999E-2</v>
      </c>
      <c r="T1487" s="40">
        <f t="shared" si="167"/>
        <v>0.83079999999999998</v>
      </c>
      <c r="U1487" s="7"/>
      <c r="AF1487" s="3"/>
      <c r="AJ1487" s="7"/>
    </row>
    <row r="1488" spans="1:36" s="25" customFormat="1" x14ac:dyDescent="0.25">
      <c r="A1488" s="27">
        <v>38081</v>
      </c>
      <c r="B1488" s="11" t="s">
        <v>1633</v>
      </c>
      <c r="C1488" s="11" t="s">
        <v>1661</v>
      </c>
      <c r="D1488" s="11"/>
      <c r="E1488" s="13"/>
      <c r="F1488" s="37">
        <v>0.92556917688266194</v>
      </c>
      <c r="G1488" s="37">
        <v>0.18211323476379374</v>
      </c>
      <c r="H1488" s="38">
        <v>51175</v>
      </c>
      <c r="I1488" s="38">
        <v>64928</v>
      </c>
      <c r="J1488" s="27" t="s">
        <v>20</v>
      </c>
      <c r="K1488" s="7"/>
      <c r="L1488" s="40">
        <f t="shared" si="161"/>
        <v>0.92928632217134732</v>
      </c>
      <c r="M1488" s="40">
        <f t="shared" si="162"/>
        <v>0.21903548978783488</v>
      </c>
      <c r="N1488" s="40">
        <f t="shared" si="163"/>
        <v>0.27279075469887737</v>
      </c>
      <c r="O1488" s="40">
        <f t="shared" si="164"/>
        <v>0.5408052774492329</v>
      </c>
      <c r="P1488" s="41">
        <v>0.25</v>
      </c>
      <c r="Q1488" s="37">
        <f t="shared" si="165"/>
        <v>2.2119178441072922</v>
      </c>
      <c r="R1488" s="17"/>
      <c r="S1488" s="44">
        <f t="shared" si="166"/>
        <v>0.53</v>
      </c>
      <c r="T1488" s="40">
        <f t="shared" si="167"/>
        <v>1.012</v>
      </c>
      <c r="U1488" s="7"/>
      <c r="Z1488" s="7"/>
      <c r="AA1488" s="7"/>
      <c r="AB1488" s="7"/>
      <c r="AC1488" s="7"/>
      <c r="AD1488" s="7"/>
      <c r="AE1488" s="7"/>
      <c r="AF1488" s="3"/>
    </row>
    <row r="1489" spans="1:36" s="25" customFormat="1" x14ac:dyDescent="0.25">
      <c r="A1489" s="27">
        <v>38083</v>
      </c>
      <c r="B1489" s="11" t="s">
        <v>1633</v>
      </c>
      <c r="C1489" s="11" t="s">
        <v>1317</v>
      </c>
      <c r="D1489" s="11"/>
      <c r="E1489" s="13"/>
      <c r="F1489" s="37">
        <v>0.86605080831408776</v>
      </c>
      <c r="G1489" s="37">
        <v>0.14873713751169318</v>
      </c>
      <c r="H1489" s="38">
        <v>39811</v>
      </c>
      <c r="I1489" s="38">
        <v>34064</v>
      </c>
      <c r="J1489" s="27" t="s">
        <v>20</v>
      </c>
      <c r="K1489" s="7"/>
      <c r="L1489" s="40">
        <f t="shared" si="161"/>
        <v>0.86952892401012827</v>
      </c>
      <c r="M1489" s="40">
        <f t="shared" si="162"/>
        <v>0.17889260935247139</v>
      </c>
      <c r="N1489" s="40">
        <f t="shared" si="163"/>
        <v>0.21221441593193957</v>
      </c>
      <c r="O1489" s="40">
        <f t="shared" si="164"/>
        <v>0.28372953072681539</v>
      </c>
      <c r="P1489" s="41">
        <v>0.25</v>
      </c>
      <c r="Q1489" s="37">
        <f t="shared" si="165"/>
        <v>1.7943654800213547</v>
      </c>
      <c r="R1489" s="17"/>
      <c r="S1489" s="44">
        <f t="shared" si="166"/>
        <v>0.158</v>
      </c>
      <c r="T1489" s="40">
        <f t="shared" si="167"/>
        <v>0.86319999999999997</v>
      </c>
      <c r="U1489" s="7"/>
      <c r="AF1489" s="3"/>
    </row>
    <row r="1490" spans="1:36" s="25" customFormat="1" x14ac:dyDescent="0.25">
      <c r="A1490" s="27">
        <v>38085</v>
      </c>
      <c r="B1490" s="11" t="s">
        <v>1633</v>
      </c>
      <c r="C1490" s="11" t="s">
        <v>1368</v>
      </c>
      <c r="D1490" s="11"/>
      <c r="E1490" s="13"/>
      <c r="F1490" s="37">
        <v>0.60158311345646442</v>
      </c>
      <c r="G1490" s="37">
        <v>0.15595903165735567</v>
      </c>
      <c r="H1490" s="38">
        <v>30799</v>
      </c>
      <c r="I1490" s="38">
        <v>43708</v>
      </c>
      <c r="J1490" s="27" t="s">
        <v>22</v>
      </c>
      <c r="K1490" s="7"/>
      <c r="L1490" s="40">
        <f t="shared" si="161"/>
        <v>0.60399910989604866</v>
      </c>
      <c r="M1490" s="40">
        <f t="shared" si="162"/>
        <v>0.18757869481706044</v>
      </c>
      <c r="N1490" s="40">
        <f t="shared" si="163"/>
        <v>0.16417552425932047</v>
      </c>
      <c r="O1490" s="40">
        <f t="shared" si="164"/>
        <v>0.36405737227006946</v>
      </c>
      <c r="P1490" s="41">
        <v>0.6</v>
      </c>
      <c r="Q1490" s="37">
        <f t="shared" si="165"/>
        <v>1.9198107012424992</v>
      </c>
      <c r="R1490" s="17"/>
      <c r="S1490" s="44">
        <f t="shared" si="166"/>
        <v>0.27</v>
      </c>
      <c r="T1490" s="40">
        <f t="shared" si="167"/>
        <v>0.90800000000000003</v>
      </c>
      <c r="U1490" s="7"/>
      <c r="AF1490" s="3"/>
    </row>
    <row r="1491" spans="1:36" s="25" customFormat="1" x14ac:dyDescent="0.25">
      <c r="A1491" s="27">
        <v>38087</v>
      </c>
      <c r="B1491" s="11" t="s">
        <v>1633</v>
      </c>
      <c r="C1491" s="11" t="s">
        <v>1662</v>
      </c>
      <c r="D1491" s="11"/>
      <c r="E1491" s="13"/>
      <c r="F1491" s="37">
        <v>0.92500000000000004</v>
      </c>
      <c r="G1491" s="37">
        <v>0.22671353251318102</v>
      </c>
      <c r="H1491" s="38">
        <v>55313</v>
      </c>
      <c r="I1491" s="38">
        <v>56782</v>
      </c>
      <c r="J1491" s="27" t="s">
        <v>20</v>
      </c>
      <c r="K1491" s="7"/>
      <c r="L1491" s="40">
        <f t="shared" si="161"/>
        <v>0.92871485943775101</v>
      </c>
      <c r="M1491" s="40">
        <f t="shared" si="162"/>
        <v>0.27267820320671987</v>
      </c>
      <c r="N1491" s="40">
        <f t="shared" si="163"/>
        <v>0.29484855915308267</v>
      </c>
      <c r="O1491" s="40">
        <f t="shared" si="164"/>
        <v>0.47295473854303755</v>
      </c>
      <c r="P1491" s="41">
        <v>0.25</v>
      </c>
      <c r="Q1491" s="37">
        <f t="shared" si="165"/>
        <v>2.2191963603405913</v>
      </c>
      <c r="R1491" s="17"/>
      <c r="S1491" s="44">
        <f t="shared" si="166"/>
        <v>0.53600000000000003</v>
      </c>
      <c r="T1491" s="40">
        <f t="shared" si="167"/>
        <v>1.0144</v>
      </c>
      <c r="U1491" s="7"/>
      <c r="AF1491" s="3"/>
    </row>
    <row r="1492" spans="1:36" s="25" customFormat="1" x14ac:dyDescent="0.25">
      <c r="A1492" s="27">
        <v>38089</v>
      </c>
      <c r="B1492" s="11" t="s">
        <v>1633</v>
      </c>
      <c r="C1492" s="11" t="s">
        <v>1663</v>
      </c>
      <c r="D1492" s="11"/>
      <c r="E1492" s="13"/>
      <c r="F1492" s="37">
        <v>0.95543699984308805</v>
      </c>
      <c r="G1492" s="37">
        <v>0.23548446181085536</v>
      </c>
      <c r="H1492" s="38">
        <v>58793</v>
      </c>
      <c r="I1492" s="38">
        <v>63761</v>
      </c>
      <c r="J1492" s="27" t="s">
        <v>25</v>
      </c>
      <c r="K1492" s="7"/>
      <c r="L1492" s="40">
        <f t="shared" si="161"/>
        <v>0.95927409622800008</v>
      </c>
      <c r="M1492" s="40">
        <f t="shared" si="162"/>
        <v>0.28322738046504686</v>
      </c>
      <c r="N1492" s="40">
        <f t="shared" si="163"/>
        <v>0.31339886352732971</v>
      </c>
      <c r="O1492" s="40">
        <f t="shared" si="164"/>
        <v>0.53108497559512902</v>
      </c>
      <c r="P1492" s="41">
        <v>0.5</v>
      </c>
      <c r="Q1492" s="37">
        <f t="shared" si="165"/>
        <v>2.5869853158155056</v>
      </c>
      <c r="R1492" s="17"/>
      <c r="S1492" s="44">
        <f t="shared" si="166"/>
        <v>0.77900000000000003</v>
      </c>
      <c r="T1492" s="40">
        <f t="shared" si="167"/>
        <v>1.1115999999999999</v>
      </c>
      <c r="U1492" s="7"/>
      <c r="Z1492" s="7"/>
      <c r="AA1492" s="7"/>
      <c r="AB1492" s="7"/>
      <c r="AC1492" s="7"/>
      <c r="AD1492" s="7"/>
      <c r="AE1492" s="7"/>
      <c r="AF1492" s="3"/>
    </row>
    <row r="1493" spans="1:36" s="25" customFormat="1" x14ac:dyDescent="0.25">
      <c r="A1493" s="27">
        <v>38091</v>
      </c>
      <c r="B1493" s="11" t="s">
        <v>1633</v>
      </c>
      <c r="C1493" s="11" t="s">
        <v>1664</v>
      </c>
      <c r="D1493" s="11"/>
      <c r="E1493" s="13"/>
      <c r="F1493" s="37">
        <v>0.96434634974533107</v>
      </c>
      <c r="G1493" s="37">
        <v>0.17659279778393353</v>
      </c>
      <c r="H1493" s="38">
        <v>50536</v>
      </c>
      <c r="I1493" s="38">
        <v>73816</v>
      </c>
      <c r="J1493" s="27" t="s">
        <v>20</v>
      </c>
      <c r="K1493" s="7"/>
      <c r="L1493" s="40">
        <f t="shared" si="161"/>
        <v>0.96821922665193882</v>
      </c>
      <c r="M1493" s="40">
        <f t="shared" si="162"/>
        <v>0.21239582068693244</v>
      </c>
      <c r="N1493" s="40">
        <f t="shared" si="163"/>
        <v>0.26938453501636478</v>
      </c>
      <c r="O1493" s="40">
        <f t="shared" si="164"/>
        <v>0.61483616252144802</v>
      </c>
      <c r="P1493" s="41">
        <v>0.25</v>
      </c>
      <c r="Q1493" s="37">
        <f t="shared" si="165"/>
        <v>2.3148357448766843</v>
      </c>
      <c r="R1493" s="17"/>
      <c r="S1493" s="44">
        <f t="shared" si="166"/>
        <v>0.60399999999999998</v>
      </c>
      <c r="T1493" s="40">
        <f t="shared" si="167"/>
        <v>1.0416000000000001</v>
      </c>
      <c r="U1493" s="7"/>
      <c r="Z1493" s="7"/>
      <c r="AA1493" s="7"/>
      <c r="AB1493" s="7"/>
      <c r="AC1493" s="7"/>
      <c r="AD1493" s="7"/>
      <c r="AE1493" s="7"/>
      <c r="AF1493" s="3"/>
      <c r="AJ1493" s="7"/>
    </row>
    <row r="1494" spans="1:36" s="25" customFormat="1" x14ac:dyDescent="0.25">
      <c r="A1494" s="27">
        <v>38093</v>
      </c>
      <c r="B1494" s="11" t="s">
        <v>1633</v>
      </c>
      <c r="C1494" s="11" t="s">
        <v>1665</v>
      </c>
      <c r="D1494" s="11"/>
      <c r="E1494" s="13"/>
      <c r="F1494" s="37">
        <v>0.92270531400966183</v>
      </c>
      <c r="G1494" s="37">
        <v>0.23746901679977966</v>
      </c>
      <c r="H1494" s="38">
        <v>48678</v>
      </c>
      <c r="I1494" s="38">
        <v>53903</v>
      </c>
      <c r="J1494" s="27" t="s">
        <v>25</v>
      </c>
      <c r="K1494" s="7"/>
      <c r="L1494" s="40">
        <f t="shared" si="161"/>
        <v>0.92641095784102589</v>
      </c>
      <c r="M1494" s="40">
        <f t="shared" si="162"/>
        <v>0.28561429086490731</v>
      </c>
      <c r="N1494" s="40">
        <f t="shared" si="163"/>
        <v>0.25948037825563175</v>
      </c>
      <c r="O1494" s="40">
        <f t="shared" si="164"/>
        <v>0.44897466224658084</v>
      </c>
      <c r="P1494" s="41">
        <v>0.5</v>
      </c>
      <c r="Q1494" s="37">
        <f t="shared" si="165"/>
        <v>2.4204802892081458</v>
      </c>
      <c r="R1494" s="17"/>
      <c r="S1494" s="44">
        <f t="shared" si="166"/>
        <v>0.67100000000000004</v>
      </c>
      <c r="T1494" s="40">
        <f t="shared" si="167"/>
        <v>1.0684</v>
      </c>
      <c r="U1494" s="7"/>
      <c r="AF1494" s="3"/>
      <c r="AJ1494" s="7"/>
    </row>
    <row r="1495" spans="1:36" s="25" customFormat="1" x14ac:dyDescent="0.25">
      <c r="A1495" s="27">
        <v>38095</v>
      </c>
      <c r="B1495" s="11" t="s">
        <v>1633</v>
      </c>
      <c r="C1495" s="11" t="s">
        <v>1666</v>
      </c>
      <c r="D1495" s="11"/>
      <c r="E1495" s="13"/>
      <c r="F1495" s="37">
        <v>0.95658914728682176</v>
      </c>
      <c r="G1495" s="37">
        <v>0.22845087402049427</v>
      </c>
      <c r="H1495" s="38">
        <v>53594</v>
      </c>
      <c r="I1495" s="38">
        <v>56692</v>
      </c>
      <c r="J1495" s="27" t="s">
        <v>20</v>
      </c>
      <c r="K1495" s="7"/>
      <c r="L1495" s="40">
        <f t="shared" si="161"/>
        <v>0.96043087076990141</v>
      </c>
      <c r="M1495" s="40">
        <f t="shared" si="162"/>
        <v>0.2747677792250508</v>
      </c>
      <c r="N1495" s="40">
        <f t="shared" si="163"/>
        <v>0.28568534845787269</v>
      </c>
      <c r="O1495" s="40">
        <f t="shared" si="164"/>
        <v>0.47220510086791384</v>
      </c>
      <c r="P1495" s="41">
        <v>0.25</v>
      </c>
      <c r="Q1495" s="37">
        <f t="shared" si="165"/>
        <v>2.2430890993207386</v>
      </c>
      <c r="R1495" s="17"/>
      <c r="S1495" s="44">
        <f t="shared" si="166"/>
        <v>0.55400000000000005</v>
      </c>
      <c r="T1495" s="40">
        <f t="shared" si="167"/>
        <v>1.0216000000000001</v>
      </c>
      <c r="U1495" s="7"/>
      <c r="AF1495" s="3"/>
      <c r="AJ1495" s="7"/>
    </row>
    <row r="1496" spans="1:36" s="25" customFormat="1" x14ac:dyDescent="0.25">
      <c r="A1496" s="27">
        <v>38097</v>
      </c>
      <c r="B1496" s="11" t="s">
        <v>1633</v>
      </c>
      <c r="C1496" s="11" t="s">
        <v>1667</v>
      </c>
      <c r="D1496" s="11"/>
      <c r="E1496" s="13"/>
      <c r="F1496" s="37">
        <v>0.9193470955352856</v>
      </c>
      <c r="G1496" s="37">
        <v>0.27850637522768668</v>
      </c>
      <c r="H1496" s="38">
        <v>46398</v>
      </c>
      <c r="I1496" s="38">
        <v>57331</v>
      </c>
      <c r="J1496" s="27" t="s">
        <v>20</v>
      </c>
      <c r="K1496" s="7"/>
      <c r="L1496" s="40">
        <f t="shared" si="161"/>
        <v>0.92303925254546748</v>
      </c>
      <c r="M1496" s="40">
        <f t="shared" si="162"/>
        <v>0.33497170255722103</v>
      </c>
      <c r="N1496" s="40">
        <f t="shared" si="163"/>
        <v>0.24732673056215951</v>
      </c>
      <c r="O1496" s="40">
        <f t="shared" si="164"/>
        <v>0.47752752836129203</v>
      </c>
      <c r="P1496" s="41">
        <v>0.25</v>
      </c>
      <c r="Q1496" s="37">
        <f t="shared" si="165"/>
        <v>2.2328652140261402</v>
      </c>
      <c r="R1496" s="17"/>
      <c r="S1496" s="44">
        <f t="shared" si="166"/>
        <v>0.54800000000000004</v>
      </c>
      <c r="T1496" s="40">
        <f t="shared" si="167"/>
        <v>1.0192000000000001</v>
      </c>
      <c r="U1496" s="7"/>
      <c r="AF1496" s="3"/>
    </row>
    <row r="1497" spans="1:36" s="25" customFormat="1" x14ac:dyDescent="0.25">
      <c r="A1497" s="27">
        <v>38099</v>
      </c>
      <c r="B1497" s="11" t="s">
        <v>1633</v>
      </c>
      <c r="C1497" s="11" t="s">
        <v>1668</v>
      </c>
      <c r="D1497" s="11"/>
      <c r="E1497" s="13"/>
      <c r="F1497" s="37">
        <v>0.93396534815299115</v>
      </c>
      <c r="G1497" s="37">
        <v>0.16403984365149413</v>
      </c>
      <c r="H1497" s="38">
        <v>48044</v>
      </c>
      <c r="I1497" s="38">
        <v>48264</v>
      </c>
      <c r="J1497" s="27" t="s">
        <v>20</v>
      </c>
      <c r="K1497" s="7"/>
      <c r="L1497" s="40">
        <f t="shared" si="161"/>
        <v>0.93771621300501118</v>
      </c>
      <c r="M1497" s="40">
        <f t="shared" si="162"/>
        <v>0.19729783804855183</v>
      </c>
      <c r="N1497" s="40">
        <f t="shared" si="163"/>
        <v>0.25610081130928902</v>
      </c>
      <c r="O1497" s="40">
        <f t="shared" si="164"/>
        <v>0.40200569724633095</v>
      </c>
      <c r="P1497" s="41">
        <v>0.25</v>
      </c>
      <c r="Q1497" s="37">
        <f t="shared" si="165"/>
        <v>2.043120559609183</v>
      </c>
      <c r="R1497" s="17"/>
      <c r="S1497" s="44">
        <f t="shared" si="166"/>
        <v>0.378</v>
      </c>
      <c r="T1497" s="40">
        <f t="shared" si="167"/>
        <v>0.95120000000000005</v>
      </c>
      <c r="U1497" s="7"/>
      <c r="Z1497" s="7"/>
      <c r="AA1497" s="7"/>
      <c r="AB1497" s="7"/>
      <c r="AC1497" s="7"/>
      <c r="AD1497" s="7"/>
      <c r="AE1497" s="7"/>
      <c r="AF1497" s="3"/>
    </row>
    <row r="1498" spans="1:36" s="25" customFormat="1" x14ac:dyDescent="0.25">
      <c r="A1498" s="27">
        <v>38101</v>
      </c>
      <c r="B1498" s="11" t="s">
        <v>1633</v>
      </c>
      <c r="C1498" s="11" t="s">
        <v>1669</v>
      </c>
      <c r="D1498" s="11"/>
      <c r="E1498" s="13"/>
      <c r="F1498" s="37">
        <v>0.92159857451953675</v>
      </c>
      <c r="G1498" s="37">
        <v>0.26256765195670273</v>
      </c>
      <c r="H1498" s="38">
        <v>53361</v>
      </c>
      <c r="I1498" s="38">
        <v>56227</v>
      </c>
      <c r="J1498" s="27" t="s">
        <v>25</v>
      </c>
      <c r="K1498" s="7"/>
      <c r="L1498" s="40">
        <f t="shared" si="161"/>
        <v>0.92529977361399274</v>
      </c>
      <c r="M1498" s="40">
        <f t="shared" si="162"/>
        <v>0.31580150845913224</v>
      </c>
      <c r="N1498" s="40">
        <f t="shared" si="163"/>
        <v>0.28444333095235558</v>
      </c>
      <c r="O1498" s="40">
        <f t="shared" si="164"/>
        <v>0.46833197287977479</v>
      </c>
      <c r="P1498" s="41">
        <v>0.5</v>
      </c>
      <c r="Q1498" s="37">
        <f t="shared" si="165"/>
        <v>2.4938765859052552</v>
      </c>
      <c r="R1498" s="17"/>
      <c r="S1498" s="44">
        <f t="shared" si="166"/>
        <v>0.71799999999999997</v>
      </c>
      <c r="T1498" s="40">
        <f t="shared" si="167"/>
        <v>1.0871999999999999</v>
      </c>
      <c r="U1498" s="7"/>
      <c r="Z1498" s="7"/>
      <c r="AA1498" s="7"/>
      <c r="AB1498" s="7"/>
      <c r="AC1498" s="7"/>
      <c r="AD1498" s="7"/>
      <c r="AE1498" s="7"/>
      <c r="AF1498" s="3"/>
      <c r="AJ1498" s="7"/>
    </row>
    <row r="1499" spans="1:36" s="25" customFormat="1" x14ac:dyDescent="0.25">
      <c r="A1499" s="27">
        <v>38103</v>
      </c>
      <c r="B1499" s="11" t="s">
        <v>1633</v>
      </c>
      <c r="C1499" s="11" t="s">
        <v>594</v>
      </c>
      <c r="D1499" s="11"/>
      <c r="E1499" s="13"/>
      <c r="F1499" s="37">
        <v>0.94103585657370514</v>
      </c>
      <c r="G1499" s="37">
        <v>0.18930547019053473</v>
      </c>
      <c r="H1499" s="38">
        <v>41982</v>
      </c>
      <c r="I1499" s="38">
        <v>76702</v>
      </c>
      <c r="J1499" s="27" t="s">
        <v>20</v>
      </c>
      <c r="K1499" s="7"/>
      <c r="L1499" s="40">
        <f t="shared" si="161"/>
        <v>0.9448151170418726</v>
      </c>
      <c r="M1499" s="40">
        <f t="shared" si="162"/>
        <v>0.22768590342421291</v>
      </c>
      <c r="N1499" s="40">
        <f t="shared" si="163"/>
        <v>0.22378703397690808</v>
      </c>
      <c r="O1499" s="40">
        <f t="shared" si="164"/>
        <v>0.63887454397041432</v>
      </c>
      <c r="P1499" s="41">
        <v>0.25</v>
      </c>
      <c r="Q1499" s="37">
        <f t="shared" si="165"/>
        <v>2.2851625984134079</v>
      </c>
      <c r="R1499" s="17"/>
      <c r="S1499" s="44">
        <f t="shared" si="166"/>
        <v>0.58099999999999996</v>
      </c>
      <c r="T1499" s="40">
        <f t="shared" si="167"/>
        <v>1.0324</v>
      </c>
      <c r="U1499" s="7"/>
      <c r="AF1499" s="3"/>
    </row>
    <row r="1500" spans="1:36" s="25" customFormat="1" x14ac:dyDescent="0.25">
      <c r="A1500" s="27">
        <v>38105</v>
      </c>
      <c r="B1500" s="11" t="s">
        <v>1633</v>
      </c>
      <c r="C1500" s="11" t="s">
        <v>1670</v>
      </c>
      <c r="D1500" s="11"/>
      <c r="E1500" s="13"/>
      <c r="F1500" s="37">
        <v>0.95029472678030902</v>
      </c>
      <c r="G1500" s="37">
        <v>0.19341485161125971</v>
      </c>
      <c r="H1500" s="38">
        <v>69617</v>
      </c>
      <c r="I1500" s="38">
        <v>83943</v>
      </c>
      <c r="J1500" s="27" t="s">
        <v>25</v>
      </c>
      <c r="K1500" s="7"/>
      <c r="L1500" s="40">
        <f t="shared" si="161"/>
        <v>0.95411117146617375</v>
      </c>
      <c r="M1500" s="40">
        <f t="shared" si="162"/>
        <v>0.23262843477500122</v>
      </c>
      <c r="N1500" s="40">
        <f t="shared" si="163"/>
        <v>0.37109670678791884</v>
      </c>
      <c r="O1500" s="40">
        <f t="shared" si="164"/>
        <v>0.69918705958786587</v>
      </c>
      <c r="P1500" s="41">
        <v>0.5</v>
      </c>
      <c r="Q1500" s="37">
        <f t="shared" si="165"/>
        <v>2.7570233726169597</v>
      </c>
      <c r="R1500" s="17"/>
      <c r="S1500" s="44">
        <f t="shared" si="166"/>
        <v>0.86699999999999999</v>
      </c>
      <c r="T1500" s="40">
        <f t="shared" si="167"/>
        <v>1.1468</v>
      </c>
      <c r="U1500" s="7"/>
      <c r="Z1500" s="7"/>
      <c r="AA1500" s="7"/>
      <c r="AB1500" s="7"/>
      <c r="AC1500" s="7"/>
      <c r="AD1500" s="7"/>
      <c r="AE1500" s="7"/>
      <c r="AF1500" s="3"/>
    </row>
    <row r="1501" spans="1:36" s="25" customFormat="1" x14ac:dyDescent="0.25">
      <c r="A1501" s="27">
        <v>39001</v>
      </c>
      <c r="B1501" s="11" t="s">
        <v>1671</v>
      </c>
      <c r="C1501" s="11" t="s">
        <v>505</v>
      </c>
      <c r="D1501" s="11"/>
      <c r="E1501" s="13"/>
      <c r="F1501" s="37">
        <v>0.81428386930130436</v>
      </c>
      <c r="G1501" s="37">
        <v>0.10651041666666666</v>
      </c>
      <c r="H1501" s="38">
        <v>34282</v>
      </c>
      <c r="I1501" s="38">
        <v>28711</v>
      </c>
      <c r="J1501" s="27" t="s">
        <v>20</v>
      </c>
      <c r="K1501" s="7"/>
      <c r="L1501" s="40">
        <f t="shared" si="161"/>
        <v>0.81755408564387988</v>
      </c>
      <c r="M1501" s="40">
        <f t="shared" si="162"/>
        <v>0.12810469987175196</v>
      </c>
      <c r="N1501" s="40">
        <f t="shared" si="163"/>
        <v>0.18274182027526945</v>
      </c>
      <c r="O1501" s="40">
        <f t="shared" si="164"/>
        <v>0.23914274767195856</v>
      </c>
      <c r="P1501" s="41">
        <v>0.25</v>
      </c>
      <c r="Q1501" s="37">
        <f t="shared" si="165"/>
        <v>1.6175433534628598</v>
      </c>
      <c r="R1501" s="17"/>
      <c r="S1501" s="44">
        <f t="shared" si="166"/>
        <v>3.3000000000000002E-2</v>
      </c>
      <c r="T1501" s="40">
        <f t="shared" si="167"/>
        <v>0.81320000000000003</v>
      </c>
      <c r="U1501" s="7"/>
      <c r="AF1501" s="3"/>
      <c r="AJ1501" s="7"/>
    </row>
    <row r="1502" spans="1:36" s="25" customFormat="1" x14ac:dyDescent="0.25">
      <c r="A1502" s="27">
        <v>39005</v>
      </c>
      <c r="B1502" s="11" t="s">
        <v>1671</v>
      </c>
      <c r="C1502" s="11" t="s">
        <v>1672</v>
      </c>
      <c r="D1502" s="11"/>
      <c r="E1502" s="13"/>
      <c r="F1502" s="37">
        <v>0.87869125190628028</v>
      </c>
      <c r="G1502" s="37">
        <v>0.19202215750099938</v>
      </c>
      <c r="H1502" s="38">
        <v>44996</v>
      </c>
      <c r="I1502" s="38">
        <v>36411</v>
      </c>
      <c r="J1502" s="27" t="s">
        <v>25</v>
      </c>
      <c r="K1502" s="7"/>
      <c r="L1502" s="40">
        <f t="shared" si="161"/>
        <v>0.88222013243602437</v>
      </c>
      <c r="M1502" s="40">
        <f t="shared" si="162"/>
        <v>0.23095338113619698</v>
      </c>
      <c r="N1502" s="40">
        <f t="shared" si="163"/>
        <v>0.23985330334012089</v>
      </c>
      <c r="O1502" s="40">
        <f t="shared" si="164"/>
        <v>0.30327841543254092</v>
      </c>
      <c r="P1502" s="41">
        <v>0.5</v>
      </c>
      <c r="Q1502" s="37">
        <f t="shared" si="165"/>
        <v>2.1563052323448835</v>
      </c>
      <c r="R1502" s="17"/>
      <c r="S1502" s="44">
        <f t="shared" si="166"/>
        <v>0.48599999999999999</v>
      </c>
      <c r="T1502" s="40">
        <f t="shared" si="167"/>
        <v>0.99439999999999995</v>
      </c>
      <c r="U1502" s="7"/>
      <c r="AF1502" s="3"/>
    </row>
    <row r="1503" spans="1:36" s="25" customFormat="1" x14ac:dyDescent="0.25">
      <c r="A1503" s="27">
        <v>39009</v>
      </c>
      <c r="B1503" s="11" t="s">
        <v>1671</v>
      </c>
      <c r="C1503" s="11" t="s">
        <v>1673</v>
      </c>
      <c r="D1503" s="11"/>
      <c r="E1503" s="13"/>
      <c r="F1503" s="37">
        <v>0.82661553524804177</v>
      </c>
      <c r="G1503" s="37">
        <v>0.28331893855913276</v>
      </c>
      <c r="H1503" s="38">
        <v>33836</v>
      </c>
      <c r="I1503" s="38">
        <v>41128</v>
      </c>
      <c r="J1503" s="27" t="s">
        <v>25</v>
      </c>
      <c r="K1503" s="7"/>
      <c r="L1503" s="40">
        <f t="shared" si="161"/>
        <v>0.82993527635345554</v>
      </c>
      <c r="M1503" s="40">
        <f t="shared" si="162"/>
        <v>0.34075998130481172</v>
      </c>
      <c r="N1503" s="40">
        <f t="shared" si="163"/>
        <v>0.18036439620891481</v>
      </c>
      <c r="O1503" s="40">
        <f t="shared" si="164"/>
        <v>0.34256775891652369</v>
      </c>
      <c r="P1503" s="41">
        <v>0.5</v>
      </c>
      <c r="Q1503" s="37">
        <f t="shared" si="165"/>
        <v>2.1936274127837057</v>
      </c>
      <c r="R1503" s="17"/>
      <c r="S1503" s="44">
        <f t="shared" si="166"/>
        <v>0.51500000000000001</v>
      </c>
      <c r="T1503" s="40">
        <f t="shared" si="167"/>
        <v>1.006</v>
      </c>
      <c r="U1503" s="7"/>
      <c r="AF1503" s="3"/>
    </row>
    <row r="1504" spans="1:36" s="25" customFormat="1" x14ac:dyDescent="0.25">
      <c r="A1504" s="27">
        <v>39013</v>
      </c>
      <c r="B1504" s="11" t="s">
        <v>1671</v>
      </c>
      <c r="C1504" s="11" t="s">
        <v>1674</v>
      </c>
      <c r="D1504" s="11"/>
      <c r="E1504" s="13"/>
      <c r="F1504" s="37">
        <v>0.89022666596869604</v>
      </c>
      <c r="G1504" s="37">
        <v>0.13852941755795858</v>
      </c>
      <c r="H1504" s="38">
        <v>41676</v>
      </c>
      <c r="I1504" s="38">
        <v>40139</v>
      </c>
      <c r="J1504" s="27" t="s">
        <v>17</v>
      </c>
      <c r="K1504" s="7"/>
      <c r="L1504" s="40">
        <f t="shared" si="161"/>
        <v>0.89380187346254625</v>
      </c>
      <c r="M1504" s="40">
        <f t="shared" si="162"/>
        <v>0.16661534162624994</v>
      </c>
      <c r="N1504" s="40">
        <f t="shared" si="163"/>
        <v>0.22215588652331048</v>
      </c>
      <c r="O1504" s="40">
        <f t="shared" si="164"/>
        <v>0.33433007379766444</v>
      </c>
      <c r="P1504" s="41">
        <v>0.75</v>
      </c>
      <c r="Q1504" s="37">
        <f t="shared" si="165"/>
        <v>2.3669031754097709</v>
      </c>
      <c r="R1504" s="17"/>
      <c r="S1504" s="44">
        <f t="shared" si="166"/>
        <v>0.63500000000000001</v>
      </c>
      <c r="T1504" s="40">
        <f t="shared" si="167"/>
        <v>1.054</v>
      </c>
      <c r="U1504" s="7"/>
      <c r="AF1504" s="3"/>
    </row>
    <row r="1505" spans="1:36" s="25" customFormat="1" x14ac:dyDescent="0.25">
      <c r="A1505" s="27">
        <v>39015</v>
      </c>
      <c r="B1505" s="11" t="s">
        <v>1671</v>
      </c>
      <c r="C1505" s="11" t="s">
        <v>541</v>
      </c>
      <c r="D1505" s="11"/>
      <c r="E1505" s="13"/>
      <c r="F1505" s="37">
        <v>0.90347876866605492</v>
      </c>
      <c r="G1505" s="37">
        <v>0.10407479858094891</v>
      </c>
      <c r="H1505" s="38">
        <v>45807</v>
      </c>
      <c r="I1505" s="38">
        <v>30401</v>
      </c>
      <c r="J1505" s="27" t="s">
        <v>22</v>
      </c>
      <c r="K1505" s="7"/>
      <c r="L1505" s="40">
        <f t="shared" si="161"/>
        <v>0.90710719745587842</v>
      </c>
      <c r="M1505" s="40">
        <f t="shared" si="162"/>
        <v>0.12517527631265016</v>
      </c>
      <c r="N1505" s="40">
        <f t="shared" si="163"/>
        <v>0.2441763771468779</v>
      </c>
      <c r="O1505" s="40">
        <f t="shared" si="164"/>
        <v>0.25321927734928118</v>
      </c>
      <c r="P1505" s="41">
        <v>0.6</v>
      </c>
      <c r="Q1505" s="37">
        <f t="shared" si="165"/>
        <v>2.1296781282646875</v>
      </c>
      <c r="R1505" s="17"/>
      <c r="S1505" s="44">
        <f t="shared" si="166"/>
        <v>0.45500000000000002</v>
      </c>
      <c r="T1505" s="40">
        <f t="shared" si="167"/>
        <v>0.98199999999999998</v>
      </c>
      <c r="U1505" s="7"/>
      <c r="AF1505" s="3"/>
    </row>
    <row r="1506" spans="1:36" s="25" customFormat="1" x14ac:dyDescent="0.25">
      <c r="A1506" s="27">
        <v>39019</v>
      </c>
      <c r="B1506" s="11" t="s">
        <v>1671</v>
      </c>
      <c r="C1506" s="11" t="s">
        <v>179</v>
      </c>
      <c r="D1506" s="11"/>
      <c r="E1506" s="13"/>
      <c r="F1506" s="37">
        <v>0.90163934426229508</v>
      </c>
      <c r="G1506" s="37">
        <v>0.11410420565350143</v>
      </c>
      <c r="H1506" s="38">
        <v>43127</v>
      </c>
      <c r="I1506" s="38">
        <v>32309</v>
      </c>
      <c r="J1506" s="27" t="s">
        <v>22</v>
      </c>
      <c r="K1506" s="7"/>
      <c r="L1506" s="40">
        <f t="shared" si="161"/>
        <v>0.90526038580551715</v>
      </c>
      <c r="M1506" s="40">
        <f t="shared" si="162"/>
        <v>0.13723807939924312</v>
      </c>
      <c r="N1506" s="40">
        <f t="shared" si="163"/>
        <v>0.22989051055981408</v>
      </c>
      <c r="O1506" s="40">
        <f t="shared" si="164"/>
        <v>0.26911159606190344</v>
      </c>
      <c r="P1506" s="41">
        <v>0.6</v>
      </c>
      <c r="Q1506" s="37">
        <f t="shared" si="165"/>
        <v>2.1415005718264779</v>
      </c>
      <c r="R1506" s="17"/>
      <c r="S1506" s="44">
        <f t="shared" si="166"/>
        <v>0.47199999999999998</v>
      </c>
      <c r="T1506" s="40">
        <f t="shared" si="167"/>
        <v>0.98880000000000001</v>
      </c>
      <c r="U1506" s="7"/>
      <c r="AF1506" s="3"/>
      <c r="AJ1506" s="7"/>
    </row>
    <row r="1507" spans="1:36" s="25" customFormat="1" x14ac:dyDescent="0.25">
      <c r="A1507" s="27">
        <v>39023</v>
      </c>
      <c r="B1507" s="11" t="s">
        <v>1671</v>
      </c>
      <c r="C1507" s="11" t="s">
        <v>181</v>
      </c>
      <c r="D1507" s="11"/>
      <c r="E1507" s="13"/>
      <c r="F1507" s="37">
        <v>0.87276413731807578</v>
      </c>
      <c r="G1507" s="37">
        <v>0.16964975534380633</v>
      </c>
      <c r="H1507" s="38">
        <v>43684</v>
      </c>
      <c r="I1507" s="38">
        <v>41117</v>
      </c>
      <c r="J1507" s="27" t="s">
        <v>17</v>
      </c>
      <c r="K1507" s="7"/>
      <c r="L1507" s="40">
        <f t="shared" si="161"/>
        <v>0.87626921417477488</v>
      </c>
      <c r="M1507" s="40">
        <f t="shared" si="162"/>
        <v>0.2040451222686463</v>
      </c>
      <c r="N1507" s="40">
        <f t="shared" si="163"/>
        <v>0.2328596253691404</v>
      </c>
      <c r="O1507" s="40">
        <f t="shared" si="164"/>
        <v>0.34247613653400855</v>
      </c>
      <c r="P1507" s="41">
        <v>0.75</v>
      </c>
      <c r="Q1507" s="37">
        <f t="shared" si="165"/>
        <v>2.4056500983465701</v>
      </c>
      <c r="R1507" s="17"/>
      <c r="S1507" s="44">
        <f t="shared" si="166"/>
        <v>0.66300000000000003</v>
      </c>
      <c r="T1507" s="40">
        <f t="shared" si="167"/>
        <v>1.0651999999999999</v>
      </c>
      <c r="U1507" s="7"/>
      <c r="AF1507" s="3"/>
    </row>
    <row r="1508" spans="1:36" s="25" customFormat="1" x14ac:dyDescent="0.25">
      <c r="A1508" s="27">
        <v>39025</v>
      </c>
      <c r="B1508" s="11" t="s">
        <v>1671</v>
      </c>
      <c r="C1508" s="11" t="s">
        <v>1675</v>
      </c>
      <c r="D1508" s="11"/>
      <c r="E1508" s="13"/>
      <c r="F1508" s="37">
        <v>0.92361775127959955</v>
      </c>
      <c r="G1508" s="37">
        <v>0.25403376253531207</v>
      </c>
      <c r="H1508" s="38">
        <v>60590</v>
      </c>
      <c r="I1508" s="38">
        <v>41029</v>
      </c>
      <c r="J1508" s="27" t="s">
        <v>17</v>
      </c>
      <c r="K1508" s="7"/>
      <c r="L1508" s="40">
        <f t="shared" si="161"/>
        <v>0.92732705951767025</v>
      </c>
      <c r="M1508" s="40">
        <f t="shared" si="162"/>
        <v>0.30553742934575007</v>
      </c>
      <c r="N1508" s="40">
        <f t="shared" si="163"/>
        <v>0.32297785690679004</v>
      </c>
      <c r="O1508" s="40">
        <f t="shared" si="164"/>
        <v>0.34174315747388762</v>
      </c>
      <c r="P1508" s="41">
        <v>0.75</v>
      </c>
      <c r="Q1508" s="37">
        <f t="shared" si="165"/>
        <v>2.6475855032440982</v>
      </c>
      <c r="R1508" s="17"/>
      <c r="S1508" s="44">
        <f t="shared" si="166"/>
        <v>0.81100000000000005</v>
      </c>
      <c r="T1508" s="40">
        <f t="shared" si="167"/>
        <v>1.1244000000000001</v>
      </c>
      <c r="U1508" s="7"/>
      <c r="Z1508" s="7"/>
      <c r="AA1508" s="7"/>
      <c r="AB1508" s="7"/>
      <c r="AC1508" s="7"/>
      <c r="AD1508" s="7"/>
      <c r="AE1508" s="7"/>
      <c r="AF1508" s="3"/>
      <c r="AJ1508" s="7"/>
    </row>
    <row r="1509" spans="1:36" s="25" customFormat="1" x14ac:dyDescent="0.25">
      <c r="A1509" s="27">
        <v>39027</v>
      </c>
      <c r="B1509" s="11" t="s">
        <v>1671</v>
      </c>
      <c r="C1509" s="11" t="s">
        <v>544</v>
      </c>
      <c r="D1509" s="11"/>
      <c r="E1509" s="13"/>
      <c r="F1509" s="37">
        <v>0.8779621904677376</v>
      </c>
      <c r="G1509" s="37">
        <v>0.13932112614894696</v>
      </c>
      <c r="H1509" s="38">
        <v>46443</v>
      </c>
      <c r="I1509" s="38">
        <v>48463</v>
      </c>
      <c r="J1509" s="27" t="s">
        <v>25</v>
      </c>
      <c r="K1509" s="7"/>
      <c r="L1509" s="40">
        <f t="shared" si="161"/>
        <v>0.8814881430398972</v>
      </c>
      <c r="M1509" s="40">
        <f t="shared" si="162"/>
        <v>0.16756756390279837</v>
      </c>
      <c r="N1509" s="40">
        <f t="shared" si="163"/>
        <v>0.24756660518768855</v>
      </c>
      <c r="O1509" s="40">
        <f t="shared" si="164"/>
        <v>0.40366322943910443</v>
      </c>
      <c r="P1509" s="41">
        <v>0.5</v>
      </c>
      <c r="Q1509" s="37">
        <f t="shared" si="165"/>
        <v>2.2002855415694889</v>
      </c>
      <c r="R1509" s="17"/>
      <c r="S1509" s="44">
        <f t="shared" si="166"/>
        <v>0.52100000000000002</v>
      </c>
      <c r="T1509" s="40">
        <f t="shared" si="167"/>
        <v>1.0084</v>
      </c>
      <c r="U1509" s="7"/>
      <c r="AF1509" s="3"/>
      <c r="AJ1509" s="7"/>
    </row>
    <row r="1510" spans="1:36" s="25" customFormat="1" x14ac:dyDescent="0.25">
      <c r="A1510" s="27">
        <v>39031</v>
      </c>
      <c r="B1510" s="11" t="s">
        <v>1671</v>
      </c>
      <c r="C1510" s="11" t="s">
        <v>1676</v>
      </c>
      <c r="D1510" s="11"/>
      <c r="E1510" s="13"/>
      <c r="F1510" s="37">
        <v>0.86893012238452427</v>
      </c>
      <c r="G1510" s="37">
        <v>0.11800326680211944</v>
      </c>
      <c r="H1510" s="38">
        <v>41885</v>
      </c>
      <c r="I1510" s="38">
        <v>37507</v>
      </c>
      <c r="J1510" s="27" t="s">
        <v>25</v>
      </c>
      <c r="K1510" s="7"/>
      <c r="L1510" s="40">
        <f t="shared" si="161"/>
        <v>0.87241980159088783</v>
      </c>
      <c r="M1510" s="40">
        <f t="shared" si="162"/>
        <v>0.14192764943245881</v>
      </c>
      <c r="N1510" s="40">
        <f t="shared" si="163"/>
        <v>0.22326997089521211</v>
      </c>
      <c r="O1510" s="40">
        <f t="shared" si="164"/>
        <v>0.31240733645404722</v>
      </c>
      <c r="P1510" s="41">
        <v>0.5</v>
      </c>
      <c r="Q1510" s="37">
        <f t="shared" si="165"/>
        <v>2.0500247583726061</v>
      </c>
      <c r="R1510" s="17"/>
      <c r="S1510" s="44">
        <f t="shared" si="166"/>
        <v>0.38400000000000001</v>
      </c>
      <c r="T1510" s="40">
        <f t="shared" si="167"/>
        <v>0.9536</v>
      </c>
      <c r="U1510" s="7"/>
      <c r="AF1510" s="3"/>
    </row>
    <row r="1511" spans="1:36" s="25" customFormat="1" x14ac:dyDescent="0.25">
      <c r="A1511" s="27">
        <v>39035</v>
      </c>
      <c r="B1511" s="11" t="s">
        <v>1671</v>
      </c>
      <c r="C1511" s="11" t="s">
        <v>1677</v>
      </c>
      <c r="D1511" s="11"/>
      <c r="E1511" s="13"/>
      <c r="F1511" s="37">
        <v>0.86393728501719869</v>
      </c>
      <c r="G1511" s="37">
        <v>0.29058846758298135</v>
      </c>
      <c r="H1511" s="38">
        <v>43861</v>
      </c>
      <c r="I1511" s="38">
        <v>60990</v>
      </c>
      <c r="J1511" s="27" t="s">
        <v>17</v>
      </c>
      <c r="K1511" s="7"/>
      <c r="L1511" s="40">
        <f t="shared" si="161"/>
        <v>0.86740691266787018</v>
      </c>
      <c r="M1511" s="40">
        <f t="shared" si="162"/>
        <v>0.34950335930438875</v>
      </c>
      <c r="N1511" s="40">
        <f t="shared" si="163"/>
        <v>0.23380313222955468</v>
      </c>
      <c r="O1511" s="40">
        <f t="shared" si="164"/>
        <v>0.50800446450882075</v>
      </c>
      <c r="P1511" s="41">
        <v>0.75</v>
      </c>
      <c r="Q1511" s="37">
        <f t="shared" si="165"/>
        <v>2.7087178687106341</v>
      </c>
      <c r="R1511" s="17"/>
      <c r="S1511" s="44">
        <f t="shared" si="166"/>
        <v>0.84499999999999997</v>
      </c>
      <c r="T1511" s="40">
        <f t="shared" si="167"/>
        <v>1.1379999999999999</v>
      </c>
      <c r="U1511" s="7"/>
      <c r="Z1511" s="7"/>
      <c r="AA1511" s="7"/>
      <c r="AB1511" s="7"/>
      <c r="AC1511" s="7"/>
      <c r="AD1511" s="7"/>
      <c r="AE1511" s="7"/>
      <c r="AF1511" s="3"/>
      <c r="AJ1511" s="7"/>
    </row>
    <row r="1512" spans="1:36" s="25" customFormat="1" x14ac:dyDescent="0.25">
      <c r="A1512" s="27">
        <v>39041</v>
      </c>
      <c r="B1512" s="11" t="s">
        <v>1671</v>
      </c>
      <c r="C1512" s="11" t="s">
        <v>1555</v>
      </c>
      <c r="D1512" s="11"/>
      <c r="E1512" s="13"/>
      <c r="F1512" s="37">
        <v>0.96644775875120192</v>
      </c>
      <c r="G1512" s="37">
        <v>0.49841699388022215</v>
      </c>
      <c r="H1512" s="38">
        <v>90499</v>
      </c>
      <c r="I1512" s="38">
        <v>48223</v>
      </c>
      <c r="J1512" s="27" t="s">
        <v>17</v>
      </c>
      <c r="K1512" s="7"/>
      <c r="L1512" s="40">
        <f t="shared" si="161"/>
        <v>0.97032907505140753</v>
      </c>
      <c r="M1512" s="40">
        <f t="shared" si="162"/>
        <v>0.59946774606871822</v>
      </c>
      <c r="N1512" s="40">
        <f t="shared" si="163"/>
        <v>0.48240919412786915</v>
      </c>
      <c r="O1512" s="40">
        <f t="shared" si="164"/>
        <v>0.40166419563877459</v>
      </c>
      <c r="P1512" s="41">
        <v>0.75</v>
      </c>
      <c r="Q1512" s="37">
        <f t="shared" si="165"/>
        <v>3.2038702108867696</v>
      </c>
      <c r="R1512" s="17"/>
      <c r="S1512" s="44">
        <f t="shared" si="166"/>
        <v>0.97199999999999998</v>
      </c>
      <c r="T1512" s="40">
        <f t="shared" si="167"/>
        <v>1.1888000000000001</v>
      </c>
      <c r="U1512" s="7"/>
      <c r="AF1512" s="3"/>
    </row>
    <row r="1513" spans="1:36" s="25" customFormat="1" x14ac:dyDescent="0.25">
      <c r="A1513" s="27">
        <v>39047</v>
      </c>
      <c r="B1513" s="11" t="s">
        <v>1671</v>
      </c>
      <c r="C1513" s="11" t="s">
        <v>546</v>
      </c>
      <c r="D1513" s="11"/>
      <c r="E1513" s="13"/>
      <c r="F1513" s="37">
        <v>0.8458055925432757</v>
      </c>
      <c r="G1513" s="37">
        <v>0.13366133661336613</v>
      </c>
      <c r="H1513" s="38">
        <v>38864</v>
      </c>
      <c r="I1513" s="38">
        <v>36703</v>
      </c>
      <c r="J1513" s="27" t="s">
        <v>25</v>
      </c>
      <c r="K1513" s="7"/>
      <c r="L1513" s="40">
        <f t="shared" si="161"/>
        <v>0.84920240215188325</v>
      </c>
      <c r="M1513" s="40">
        <f t="shared" si="162"/>
        <v>0.16076028943628345</v>
      </c>
      <c r="N1513" s="40">
        <f t="shared" si="163"/>
        <v>0.20716638770136142</v>
      </c>
      <c r="O1513" s="40">
        <f t="shared" si="164"/>
        <v>0.30571057322294226</v>
      </c>
      <c r="P1513" s="41">
        <v>0.5</v>
      </c>
      <c r="Q1513" s="37">
        <f t="shared" si="165"/>
        <v>2.0228396525124706</v>
      </c>
      <c r="R1513" s="17"/>
      <c r="S1513" s="44">
        <f t="shared" si="166"/>
        <v>0.35799999999999998</v>
      </c>
      <c r="T1513" s="40">
        <f t="shared" si="167"/>
        <v>0.94320000000000004</v>
      </c>
      <c r="U1513" s="7"/>
      <c r="AF1513" s="3"/>
    </row>
    <row r="1514" spans="1:36" s="25" customFormat="1" x14ac:dyDescent="0.25">
      <c r="A1514" s="27">
        <v>39053</v>
      </c>
      <c r="B1514" s="11" t="s">
        <v>1671</v>
      </c>
      <c r="C1514" s="11" t="s">
        <v>1678</v>
      </c>
      <c r="D1514" s="11"/>
      <c r="E1514" s="13"/>
      <c r="F1514" s="37">
        <v>0.86014492753623184</v>
      </c>
      <c r="G1514" s="37">
        <v>0.15256928406466513</v>
      </c>
      <c r="H1514" s="38">
        <v>39399</v>
      </c>
      <c r="I1514" s="38">
        <v>41946</v>
      </c>
      <c r="J1514" s="27" t="s">
        <v>25</v>
      </c>
      <c r="K1514" s="7"/>
      <c r="L1514" s="40">
        <f t="shared" si="161"/>
        <v>0.86359932483557411</v>
      </c>
      <c r="M1514" s="40">
        <f t="shared" si="162"/>
        <v>0.18350169829791607</v>
      </c>
      <c r="N1514" s="40">
        <f t="shared" si="163"/>
        <v>0.2100182304715402</v>
      </c>
      <c r="O1514" s="40">
        <f t="shared" si="164"/>
        <v>0.3493811324526479</v>
      </c>
      <c r="P1514" s="41">
        <v>0.5</v>
      </c>
      <c r="Q1514" s="37">
        <f t="shared" si="165"/>
        <v>2.1065003860576783</v>
      </c>
      <c r="R1514" s="17"/>
      <c r="S1514" s="44">
        <f t="shared" si="166"/>
        <v>0.438</v>
      </c>
      <c r="T1514" s="40">
        <f t="shared" si="167"/>
        <v>0.97519999999999996</v>
      </c>
      <c r="U1514" s="7"/>
      <c r="AF1514" s="3"/>
    </row>
    <row r="1515" spans="1:36" s="25" customFormat="1" x14ac:dyDescent="0.25">
      <c r="A1515" s="27">
        <v>39057</v>
      </c>
      <c r="B1515" s="11" t="s">
        <v>1671</v>
      </c>
      <c r="C1515" s="11" t="s">
        <v>44</v>
      </c>
      <c r="D1515" s="11"/>
      <c r="E1515" s="13"/>
      <c r="F1515" s="37">
        <v>0.9155053298829563</v>
      </c>
      <c r="G1515" s="37">
        <v>0.35366243426213789</v>
      </c>
      <c r="H1515" s="38">
        <v>57992</v>
      </c>
      <c r="I1515" s="38">
        <v>55100</v>
      </c>
      <c r="J1515" s="27" t="s">
        <v>17</v>
      </c>
      <c r="K1515" s="7"/>
      <c r="L1515" s="40">
        <f t="shared" si="161"/>
        <v>0.91918205811541798</v>
      </c>
      <c r="M1515" s="40">
        <f t="shared" si="162"/>
        <v>0.42536515596265834</v>
      </c>
      <c r="N1515" s="40">
        <f t="shared" si="163"/>
        <v>0.30912909519291248</v>
      </c>
      <c r="O1515" s="40">
        <f t="shared" si="164"/>
        <v>0.45894484332572588</v>
      </c>
      <c r="P1515" s="41">
        <v>0.75</v>
      </c>
      <c r="Q1515" s="37">
        <f t="shared" si="165"/>
        <v>2.8626211525967147</v>
      </c>
      <c r="R1515" s="17"/>
      <c r="S1515" s="44">
        <f t="shared" si="166"/>
        <v>0.90500000000000003</v>
      </c>
      <c r="T1515" s="40">
        <f t="shared" si="167"/>
        <v>1.1619999999999999</v>
      </c>
      <c r="U1515" s="7"/>
      <c r="AF1515" s="3"/>
    </row>
    <row r="1516" spans="1:36" s="25" customFormat="1" x14ac:dyDescent="0.25">
      <c r="A1516" s="27">
        <v>39059</v>
      </c>
      <c r="B1516" s="11" t="s">
        <v>1671</v>
      </c>
      <c r="C1516" s="11" t="s">
        <v>1679</v>
      </c>
      <c r="D1516" s="11"/>
      <c r="E1516" s="13"/>
      <c r="F1516" s="37">
        <v>0.85734423456442066</v>
      </c>
      <c r="G1516" s="37">
        <v>0.12687086032129397</v>
      </c>
      <c r="H1516" s="38">
        <v>39293</v>
      </c>
      <c r="I1516" s="38">
        <v>37364</v>
      </c>
      <c r="J1516" s="27" t="s">
        <v>25</v>
      </c>
      <c r="K1516" s="7"/>
      <c r="L1516" s="40">
        <f t="shared" si="161"/>
        <v>0.860787384100824</v>
      </c>
      <c r="M1516" s="40">
        <f t="shared" si="162"/>
        <v>0.15259308894448037</v>
      </c>
      <c r="N1516" s="40">
        <f t="shared" si="163"/>
        <v>0.20945319246473842</v>
      </c>
      <c r="O1516" s="40">
        <f t="shared" si="164"/>
        <v>0.31121624548135068</v>
      </c>
      <c r="P1516" s="41">
        <v>0.5</v>
      </c>
      <c r="Q1516" s="37">
        <f t="shared" si="165"/>
        <v>2.0340499109913939</v>
      </c>
      <c r="R1516" s="17"/>
      <c r="S1516" s="44">
        <f t="shared" si="166"/>
        <v>0.36899999999999999</v>
      </c>
      <c r="T1516" s="40">
        <f t="shared" si="167"/>
        <v>0.9476</v>
      </c>
      <c r="U1516" s="7"/>
      <c r="AF1516" s="3"/>
    </row>
    <row r="1517" spans="1:36" s="25" customFormat="1" x14ac:dyDescent="0.25">
      <c r="A1517" s="27">
        <v>39061</v>
      </c>
      <c r="B1517" s="11" t="s">
        <v>1671</v>
      </c>
      <c r="C1517" s="11" t="s">
        <v>408</v>
      </c>
      <c r="D1517" s="11"/>
      <c r="E1517" s="13"/>
      <c r="F1517" s="37">
        <v>0.87410670280926561</v>
      </c>
      <c r="G1517" s="37">
        <v>0.33157462929215786</v>
      </c>
      <c r="H1517" s="38">
        <v>49104</v>
      </c>
      <c r="I1517" s="38">
        <v>64824</v>
      </c>
      <c r="J1517" s="27" t="s">
        <v>17</v>
      </c>
      <c r="K1517" s="7"/>
      <c r="L1517" s="40">
        <f t="shared" si="161"/>
        <v>0.87761717149524665</v>
      </c>
      <c r="M1517" s="40">
        <f t="shared" si="162"/>
        <v>0.39879919448153478</v>
      </c>
      <c r="N1517" s="40">
        <f t="shared" si="163"/>
        <v>0.26175119137730679</v>
      </c>
      <c r="O1517" s="40">
        <f t="shared" si="164"/>
        <v>0.53993902946908989</v>
      </c>
      <c r="P1517" s="41">
        <v>0.75</v>
      </c>
      <c r="Q1517" s="37">
        <f t="shared" si="165"/>
        <v>2.8281065868231781</v>
      </c>
      <c r="R1517" s="17"/>
      <c r="S1517" s="44">
        <f t="shared" si="166"/>
        <v>0.89600000000000002</v>
      </c>
      <c r="T1517" s="40">
        <f t="shared" si="167"/>
        <v>1.1584000000000001</v>
      </c>
      <c r="U1517" s="7"/>
      <c r="AF1517" s="3"/>
    </row>
    <row r="1518" spans="1:36" s="25" customFormat="1" x14ac:dyDescent="0.25">
      <c r="A1518" s="27">
        <v>39067</v>
      </c>
      <c r="B1518" s="11" t="s">
        <v>1671</v>
      </c>
      <c r="C1518" s="11" t="s">
        <v>611</v>
      </c>
      <c r="D1518" s="11"/>
      <c r="E1518" s="13"/>
      <c r="F1518" s="37">
        <v>0.85059665871121715</v>
      </c>
      <c r="G1518" s="37">
        <v>7.8345931525122273E-2</v>
      </c>
      <c r="H1518" s="38">
        <v>37088</v>
      </c>
      <c r="I1518" s="38">
        <v>36021</v>
      </c>
      <c r="J1518" s="27" t="s">
        <v>20</v>
      </c>
      <c r="K1518" s="7"/>
      <c r="L1518" s="40">
        <f t="shared" si="161"/>
        <v>0.85401270954941477</v>
      </c>
      <c r="M1518" s="40">
        <f t="shared" si="162"/>
        <v>9.4230051466314677E-2</v>
      </c>
      <c r="N1518" s="40">
        <f t="shared" si="163"/>
        <v>0.19769933581381466</v>
      </c>
      <c r="O1518" s="40">
        <f t="shared" si="164"/>
        <v>0.30002998550700494</v>
      </c>
      <c r="P1518" s="41">
        <v>0.25</v>
      </c>
      <c r="Q1518" s="37">
        <f t="shared" si="165"/>
        <v>1.6959720823365492</v>
      </c>
      <c r="R1518" s="17"/>
      <c r="S1518" s="44">
        <f t="shared" si="166"/>
        <v>8.2000000000000003E-2</v>
      </c>
      <c r="T1518" s="40">
        <f t="shared" si="167"/>
        <v>0.83279999999999998</v>
      </c>
      <c r="U1518" s="7"/>
      <c r="AF1518" s="3"/>
    </row>
    <row r="1519" spans="1:36" s="25" customFormat="1" x14ac:dyDescent="0.25">
      <c r="A1519" s="27">
        <v>39071</v>
      </c>
      <c r="B1519" s="11" t="s">
        <v>1671</v>
      </c>
      <c r="C1519" s="11" t="s">
        <v>1680</v>
      </c>
      <c r="D1519" s="11"/>
      <c r="E1519" s="13"/>
      <c r="F1519" s="37">
        <v>0.87039921305025003</v>
      </c>
      <c r="G1519" s="37">
        <v>0.11080074487895716</v>
      </c>
      <c r="H1519" s="38">
        <v>39641</v>
      </c>
      <c r="I1519" s="38">
        <v>35480</v>
      </c>
      <c r="J1519" s="27" t="s">
        <v>20</v>
      </c>
      <c r="K1519" s="7"/>
      <c r="L1519" s="40">
        <f t="shared" si="161"/>
        <v>0.87389479221912658</v>
      </c>
      <c r="M1519" s="40">
        <f t="shared" si="162"/>
        <v>0.13326486378047875</v>
      </c>
      <c r="N1519" s="40">
        <f t="shared" si="163"/>
        <v>0.21130822290216314</v>
      </c>
      <c r="O1519" s="40">
        <f t="shared" si="164"/>
        <v>0.29552383014876143</v>
      </c>
      <c r="P1519" s="41">
        <v>0.25</v>
      </c>
      <c r="Q1519" s="37">
        <f t="shared" si="165"/>
        <v>1.7639917090505302</v>
      </c>
      <c r="R1519" s="17"/>
      <c r="S1519" s="44">
        <f t="shared" si="166"/>
        <v>0.13600000000000001</v>
      </c>
      <c r="T1519" s="40">
        <f t="shared" si="167"/>
        <v>0.85440000000000005</v>
      </c>
      <c r="U1519" s="7"/>
      <c r="AF1519" s="3"/>
    </row>
    <row r="1520" spans="1:36" s="25" customFormat="1" x14ac:dyDescent="0.25">
      <c r="A1520" s="27">
        <v>39073</v>
      </c>
      <c r="B1520" s="11" t="s">
        <v>1671</v>
      </c>
      <c r="C1520" s="11" t="s">
        <v>1681</v>
      </c>
      <c r="D1520" s="11"/>
      <c r="E1520" s="13"/>
      <c r="F1520" s="37">
        <v>0.870361328125</v>
      </c>
      <c r="G1520" s="37">
        <v>0.12786022732913088</v>
      </c>
      <c r="H1520" s="38">
        <v>40556</v>
      </c>
      <c r="I1520" s="38">
        <v>33953</v>
      </c>
      <c r="J1520" s="27" t="s">
        <v>22</v>
      </c>
      <c r="K1520" s="7"/>
      <c r="L1520" s="40">
        <f t="shared" si="161"/>
        <v>0.87385675514558236</v>
      </c>
      <c r="M1520" s="40">
        <f t="shared" si="162"/>
        <v>0.15378304357585329</v>
      </c>
      <c r="N1520" s="40">
        <f t="shared" si="163"/>
        <v>0.21618567362125396</v>
      </c>
      <c r="O1520" s="40">
        <f t="shared" si="164"/>
        <v>0.28280497759416284</v>
      </c>
      <c r="P1520" s="41">
        <v>0.6</v>
      </c>
      <c r="Q1520" s="37">
        <f t="shared" si="165"/>
        <v>2.1266304499368522</v>
      </c>
      <c r="R1520" s="17"/>
      <c r="S1520" s="44">
        <f t="shared" si="166"/>
        <v>0.45300000000000001</v>
      </c>
      <c r="T1520" s="40">
        <f t="shared" si="167"/>
        <v>0.98119999999999996</v>
      </c>
      <c r="U1520" s="7"/>
      <c r="AF1520" s="3"/>
    </row>
    <row r="1521" spans="1:36" s="25" customFormat="1" x14ac:dyDescent="0.25">
      <c r="A1521" s="27">
        <v>39079</v>
      </c>
      <c r="B1521" s="11" t="s">
        <v>1671</v>
      </c>
      <c r="C1521" s="11" t="s">
        <v>48</v>
      </c>
      <c r="D1521" s="11"/>
      <c r="E1521" s="13"/>
      <c r="F1521" s="37">
        <v>0.80932157247087011</v>
      </c>
      <c r="G1521" s="37">
        <v>0.14042725069562875</v>
      </c>
      <c r="H1521" s="38">
        <v>36903</v>
      </c>
      <c r="I1521" s="38">
        <v>36344</v>
      </c>
      <c r="J1521" s="27" t="s">
        <v>25</v>
      </c>
      <c r="K1521" s="7"/>
      <c r="L1521" s="40">
        <f t="shared" si="161"/>
        <v>0.81257185991051217</v>
      </c>
      <c r="M1521" s="40">
        <f t="shared" si="162"/>
        <v>0.16889794789253443</v>
      </c>
      <c r="N1521" s="40">
        <f t="shared" si="163"/>
        <v>0.19671318457552853</v>
      </c>
      <c r="O1521" s="40">
        <f t="shared" si="164"/>
        <v>0.30272035182994883</v>
      </c>
      <c r="P1521" s="41">
        <v>0.5</v>
      </c>
      <c r="Q1521" s="37">
        <f t="shared" si="165"/>
        <v>1.980903344208524</v>
      </c>
      <c r="R1521" s="17"/>
      <c r="S1521" s="44">
        <f t="shared" si="166"/>
        <v>0.32100000000000001</v>
      </c>
      <c r="T1521" s="40">
        <f t="shared" si="167"/>
        <v>0.9284</v>
      </c>
      <c r="U1521" s="7"/>
      <c r="AF1521" s="3"/>
    </row>
    <row r="1522" spans="1:36" s="25" customFormat="1" x14ac:dyDescent="0.25">
      <c r="A1522" s="27">
        <v>39081</v>
      </c>
      <c r="B1522" s="11" t="s">
        <v>1671</v>
      </c>
      <c r="C1522" s="11" t="s">
        <v>49</v>
      </c>
      <c r="D1522" s="11"/>
      <c r="E1522" s="13"/>
      <c r="F1522" s="37">
        <v>0.88309526366663083</v>
      </c>
      <c r="G1522" s="37">
        <v>0.14769425917590737</v>
      </c>
      <c r="H1522" s="38">
        <v>40115</v>
      </c>
      <c r="I1522" s="38">
        <v>43470</v>
      </c>
      <c r="J1522" s="27" t="s">
        <v>17</v>
      </c>
      <c r="K1522" s="7"/>
      <c r="L1522" s="40">
        <f t="shared" si="161"/>
        <v>0.88664183099059324</v>
      </c>
      <c r="M1522" s="40">
        <f t="shared" si="162"/>
        <v>0.17763829432498729</v>
      </c>
      <c r="N1522" s="40">
        <f t="shared" si="163"/>
        <v>0.21383490229106919</v>
      </c>
      <c r="O1522" s="40">
        <f t="shared" si="164"/>
        <v>0.36207499708474239</v>
      </c>
      <c r="P1522" s="41">
        <v>0.75</v>
      </c>
      <c r="Q1522" s="37">
        <f t="shared" si="165"/>
        <v>2.3901900246913921</v>
      </c>
      <c r="R1522" s="17"/>
      <c r="S1522" s="44">
        <f t="shared" si="166"/>
        <v>0.65500000000000003</v>
      </c>
      <c r="T1522" s="40">
        <f t="shared" si="167"/>
        <v>1.0620000000000001</v>
      </c>
      <c r="U1522" s="7"/>
      <c r="AF1522" s="3"/>
    </row>
    <row r="1523" spans="1:36" s="25" customFormat="1" x14ac:dyDescent="0.25">
      <c r="A1523" s="27">
        <v>39083</v>
      </c>
      <c r="B1523" s="11" t="s">
        <v>1671</v>
      </c>
      <c r="C1523" s="11" t="s">
        <v>579</v>
      </c>
      <c r="D1523" s="11"/>
      <c r="E1523" s="13"/>
      <c r="F1523" s="37">
        <v>0.88936982813494592</v>
      </c>
      <c r="G1523" s="37">
        <v>0.20391011351115895</v>
      </c>
      <c r="H1523" s="38">
        <v>49323</v>
      </c>
      <c r="I1523" s="38">
        <v>40083</v>
      </c>
      <c r="J1523" s="27" t="s">
        <v>25</v>
      </c>
      <c r="K1523" s="7"/>
      <c r="L1523" s="40">
        <f t="shared" si="161"/>
        <v>0.89294159451299793</v>
      </c>
      <c r="M1523" s="40">
        <f t="shared" si="162"/>
        <v>0.24525154167702123</v>
      </c>
      <c r="N1523" s="40">
        <f t="shared" si="163"/>
        <v>0.26291858122154821</v>
      </c>
      <c r="O1523" s="40">
        <f t="shared" si="164"/>
        <v>0.3338636325775875</v>
      </c>
      <c r="P1523" s="41">
        <v>0.5</v>
      </c>
      <c r="Q1523" s="37">
        <f t="shared" si="165"/>
        <v>2.2349753499891545</v>
      </c>
      <c r="R1523" s="17"/>
      <c r="S1523" s="44">
        <f t="shared" si="166"/>
        <v>0.54900000000000004</v>
      </c>
      <c r="T1523" s="40">
        <f t="shared" si="167"/>
        <v>1.0196000000000001</v>
      </c>
      <c r="U1523" s="7"/>
      <c r="AF1523" s="3"/>
    </row>
    <row r="1524" spans="1:36" s="25" customFormat="1" x14ac:dyDescent="0.25">
      <c r="A1524" s="27">
        <v>39085</v>
      </c>
      <c r="B1524" s="11" t="s">
        <v>1671</v>
      </c>
      <c r="C1524" s="11" t="s">
        <v>248</v>
      </c>
      <c r="D1524" s="11"/>
      <c r="E1524" s="13"/>
      <c r="F1524" s="37">
        <v>0.93515413649543988</v>
      </c>
      <c r="G1524" s="37">
        <v>0.2478008944676435</v>
      </c>
      <c r="H1524" s="38">
        <v>56231</v>
      </c>
      <c r="I1524" s="38">
        <v>48045</v>
      </c>
      <c r="J1524" s="27" t="s">
        <v>17</v>
      </c>
      <c r="K1524" s="7"/>
      <c r="L1524" s="40">
        <f t="shared" si="161"/>
        <v>0.93890977559783118</v>
      </c>
      <c r="M1524" s="40">
        <f t="shared" si="162"/>
        <v>0.29804088846141802</v>
      </c>
      <c r="N1524" s="40">
        <f t="shared" si="163"/>
        <v>0.29974200151387542</v>
      </c>
      <c r="O1524" s="40">
        <f t="shared" si="164"/>
        <v>0.40018157890352996</v>
      </c>
      <c r="P1524" s="41">
        <v>0.75</v>
      </c>
      <c r="Q1524" s="37">
        <f t="shared" si="165"/>
        <v>2.6868742444766545</v>
      </c>
      <c r="R1524" s="17"/>
      <c r="S1524" s="44">
        <f t="shared" si="166"/>
        <v>0.83199999999999996</v>
      </c>
      <c r="T1524" s="40">
        <f t="shared" si="167"/>
        <v>1.1328</v>
      </c>
      <c r="U1524" s="7"/>
      <c r="AF1524" s="3"/>
    </row>
    <row r="1525" spans="1:36" s="25" customFormat="1" x14ac:dyDescent="0.25">
      <c r="A1525" s="27">
        <v>39087</v>
      </c>
      <c r="B1525" s="11" t="s">
        <v>1671</v>
      </c>
      <c r="C1525" s="11" t="s">
        <v>52</v>
      </c>
      <c r="D1525" s="11"/>
      <c r="E1525" s="13"/>
      <c r="F1525" s="37">
        <v>0.87504520795660035</v>
      </c>
      <c r="G1525" s="37">
        <v>0.14946203934931268</v>
      </c>
      <c r="H1525" s="38">
        <v>40244</v>
      </c>
      <c r="I1525" s="38">
        <v>32789</v>
      </c>
      <c r="J1525" s="27" t="s">
        <v>17</v>
      </c>
      <c r="K1525" s="7"/>
      <c r="L1525" s="40">
        <f t="shared" si="161"/>
        <v>0.87855944573955858</v>
      </c>
      <c r="M1525" s="40">
        <f t="shared" si="162"/>
        <v>0.17976448024783509</v>
      </c>
      <c r="N1525" s="40">
        <f t="shared" si="163"/>
        <v>0.21452254288425249</v>
      </c>
      <c r="O1525" s="40">
        <f t="shared" si="164"/>
        <v>0.27310966366256312</v>
      </c>
      <c r="P1525" s="41">
        <v>0.75</v>
      </c>
      <c r="Q1525" s="37">
        <f t="shared" si="165"/>
        <v>2.2959561325342093</v>
      </c>
      <c r="R1525" s="17"/>
      <c r="S1525" s="44">
        <f t="shared" si="166"/>
        <v>0.58899999999999997</v>
      </c>
      <c r="T1525" s="40">
        <f t="shared" si="167"/>
        <v>1.0356000000000001</v>
      </c>
      <c r="U1525" s="7"/>
      <c r="AF1525" s="3"/>
    </row>
    <row r="1526" spans="1:36" s="25" customFormat="1" x14ac:dyDescent="0.25">
      <c r="A1526" s="27">
        <v>39089</v>
      </c>
      <c r="B1526" s="11" t="s">
        <v>1671</v>
      </c>
      <c r="C1526" s="11" t="s">
        <v>1682</v>
      </c>
      <c r="D1526" s="11"/>
      <c r="E1526" s="13"/>
      <c r="F1526" s="37">
        <v>0.90850647328380119</v>
      </c>
      <c r="G1526" s="37">
        <v>0.21998536201895708</v>
      </c>
      <c r="H1526" s="38">
        <v>54247</v>
      </c>
      <c r="I1526" s="38">
        <v>40558</v>
      </c>
      <c r="J1526" s="27" t="s">
        <v>22</v>
      </c>
      <c r="K1526" s="7"/>
      <c r="L1526" s="40">
        <f t="shared" si="161"/>
        <v>0.91215509365843495</v>
      </c>
      <c r="M1526" s="40">
        <f t="shared" si="162"/>
        <v>0.26458594060158941</v>
      </c>
      <c r="N1526" s="40">
        <f t="shared" si="163"/>
        <v>0.28916619580166097</v>
      </c>
      <c r="O1526" s="40">
        <f t="shared" si="164"/>
        <v>0.3378200536407403</v>
      </c>
      <c r="P1526" s="41">
        <v>0.6</v>
      </c>
      <c r="Q1526" s="37">
        <f t="shared" si="165"/>
        <v>2.4037272837024255</v>
      </c>
      <c r="R1526" s="17"/>
      <c r="S1526" s="44">
        <f t="shared" si="166"/>
        <v>0.66200000000000003</v>
      </c>
      <c r="T1526" s="40">
        <f t="shared" si="167"/>
        <v>1.0648</v>
      </c>
      <c r="U1526" s="7"/>
      <c r="AF1526" s="3"/>
      <c r="AJ1526" s="7"/>
    </row>
    <row r="1527" spans="1:36" s="25" customFormat="1" x14ac:dyDescent="0.25">
      <c r="A1527" s="27">
        <v>39095</v>
      </c>
      <c r="B1527" s="11" t="s">
        <v>1671</v>
      </c>
      <c r="C1527" s="11" t="s">
        <v>615</v>
      </c>
      <c r="D1527" s="11"/>
      <c r="E1527" s="13"/>
      <c r="F1527" s="37">
        <v>0.84150098267745332</v>
      </c>
      <c r="G1527" s="37">
        <v>0.22907999916660302</v>
      </c>
      <c r="H1527" s="38">
        <v>41436</v>
      </c>
      <c r="I1527" s="38">
        <v>52257</v>
      </c>
      <c r="J1527" s="27" t="s">
        <v>17</v>
      </c>
      <c r="K1527" s="7"/>
      <c r="L1527" s="40">
        <f t="shared" si="161"/>
        <v>0.84488050469623832</v>
      </c>
      <c r="M1527" s="40">
        <f t="shared" si="162"/>
        <v>0.27552445533755032</v>
      </c>
      <c r="N1527" s="40">
        <f t="shared" si="163"/>
        <v>0.22087655518715552</v>
      </c>
      <c r="O1527" s="40">
        <f t="shared" si="164"/>
        <v>0.43526462209931865</v>
      </c>
      <c r="P1527" s="41">
        <v>0.75</v>
      </c>
      <c r="Q1527" s="37">
        <f t="shared" si="165"/>
        <v>2.5265461373202625</v>
      </c>
      <c r="R1527" s="17"/>
      <c r="S1527" s="44">
        <f t="shared" si="166"/>
        <v>0.74299999999999999</v>
      </c>
      <c r="T1527" s="40">
        <f t="shared" si="167"/>
        <v>1.0972</v>
      </c>
      <c r="U1527" s="7"/>
      <c r="Z1527" s="7"/>
      <c r="AA1527" s="7"/>
      <c r="AB1527" s="7"/>
      <c r="AC1527" s="7"/>
      <c r="AD1527" s="7"/>
      <c r="AE1527" s="7"/>
      <c r="AF1527" s="3"/>
      <c r="AJ1527" s="7"/>
    </row>
    <row r="1528" spans="1:36" s="25" customFormat="1" x14ac:dyDescent="0.25">
      <c r="A1528" s="27">
        <v>39097</v>
      </c>
      <c r="B1528" s="11" t="s">
        <v>1671</v>
      </c>
      <c r="C1528" s="11" t="s">
        <v>205</v>
      </c>
      <c r="D1528" s="11"/>
      <c r="E1528" s="13"/>
      <c r="F1528" s="37">
        <v>0.92368093459733791</v>
      </c>
      <c r="G1528" s="37">
        <v>0.17568831863138198</v>
      </c>
      <c r="H1528" s="38">
        <v>54647</v>
      </c>
      <c r="I1528" s="38">
        <v>46182</v>
      </c>
      <c r="J1528" s="27" t="s">
        <v>22</v>
      </c>
      <c r="K1528" s="7"/>
      <c r="L1528" s="40">
        <f t="shared" si="161"/>
        <v>0.92739049658367256</v>
      </c>
      <c r="M1528" s="40">
        <f t="shared" si="162"/>
        <v>0.2113079643626023</v>
      </c>
      <c r="N1528" s="40">
        <f t="shared" si="163"/>
        <v>0.29129841469525264</v>
      </c>
      <c r="O1528" s="40">
        <f t="shared" si="164"/>
        <v>0.38466407902846955</v>
      </c>
      <c r="P1528" s="41">
        <v>0.6</v>
      </c>
      <c r="Q1528" s="37">
        <f t="shared" si="165"/>
        <v>2.4146609546699973</v>
      </c>
      <c r="R1528" s="17"/>
      <c r="S1528" s="44">
        <f t="shared" si="166"/>
        <v>0.66800000000000004</v>
      </c>
      <c r="T1528" s="40">
        <f t="shared" si="167"/>
        <v>1.0671999999999999</v>
      </c>
      <c r="U1528" s="7"/>
      <c r="AF1528" s="3"/>
      <c r="AJ1528" s="7"/>
    </row>
    <row r="1529" spans="1:36" s="25" customFormat="1" x14ac:dyDescent="0.25">
      <c r="A1529" s="27">
        <v>39099</v>
      </c>
      <c r="B1529" s="11" t="s">
        <v>1671</v>
      </c>
      <c r="C1529" s="11" t="s">
        <v>1683</v>
      </c>
      <c r="D1529" s="11"/>
      <c r="E1529" s="13"/>
      <c r="F1529" s="37">
        <v>0.86891844028721388</v>
      </c>
      <c r="G1529" s="37">
        <v>0.20951953569077963</v>
      </c>
      <c r="H1529" s="38">
        <v>41112</v>
      </c>
      <c r="I1529" s="38">
        <v>42891</v>
      </c>
      <c r="J1529" s="27" t="s">
        <v>17</v>
      </c>
      <c r="K1529" s="7"/>
      <c r="L1529" s="40">
        <f t="shared" si="161"/>
        <v>0.87240807257752395</v>
      </c>
      <c r="M1529" s="40">
        <f t="shared" si="162"/>
        <v>0.25199823713896047</v>
      </c>
      <c r="N1529" s="40">
        <f t="shared" si="163"/>
        <v>0.2191494578833463</v>
      </c>
      <c r="O1529" s="40">
        <f t="shared" si="164"/>
        <v>0.35725232804144663</v>
      </c>
      <c r="P1529" s="41">
        <v>0.75</v>
      </c>
      <c r="Q1529" s="37">
        <f t="shared" si="165"/>
        <v>2.4508080956412774</v>
      </c>
      <c r="R1529" s="17"/>
      <c r="S1529" s="44">
        <f t="shared" si="166"/>
        <v>0.69199999999999995</v>
      </c>
      <c r="T1529" s="40">
        <f t="shared" si="167"/>
        <v>1.0768</v>
      </c>
      <c r="U1529" s="7"/>
      <c r="AF1529" s="3"/>
      <c r="AJ1529" s="7"/>
    </row>
    <row r="1530" spans="1:36" s="25" customFormat="1" x14ac:dyDescent="0.25">
      <c r="A1530" s="27">
        <v>39101</v>
      </c>
      <c r="B1530" s="11" t="s">
        <v>1671</v>
      </c>
      <c r="C1530" s="11" t="s">
        <v>206</v>
      </c>
      <c r="D1530" s="11"/>
      <c r="E1530" s="13"/>
      <c r="F1530" s="37">
        <v>0.85022000586682311</v>
      </c>
      <c r="G1530" s="37">
        <v>0.121494717620973</v>
      </c>
      <c r="H1530" s="38">
        <v>40966</v>
      </c>
      <c r="I1530" s="38">
        <v>45522</v>
      </c>
      <c r="J1530" s="27" t="s">
        <v>25</v>
      </c>
      <c r="K1530" s="7"/>
      <c r="L1530" s="40">
        <f t="shared" si="161"/>
        <v>0.8536345440429951</v>
      </c>
      <c r="M1530" s="40">
        <f t="shared" si="162"/>
        <v>0.14612696883486045</v>
      </c>
      <c r="N1530" s="40">
        <f t="shared" si="163"/>
        <v>0.21837119798718538</v>
      </c>
      <c r="O1530" s="40">
        <f t="shared" si="164"/>
        <v>0.37916673607756252</v>
      </c>
      <c r="P1530" s="41">
        <v>0.5</v>
      </c>
      <c r="Q1530" s="37">
        <f t="shared" si="165"/>
        <v>2.0972994469426034</v>
      </c>
      <c r="R1530" s="17"/>
      <c r="S1530" s="44">
        <f t="shared" si="166"/>
        <v>0.42599999999999999</v>
      </c>
      <c r="T1530" s="40">
        <f t="shared" si="167"/>
        <v>0.97040000000000004</v>
      </c>
      <c r="U1530" s="7"/>
      <c r="AF1530" s="3"/>
    </row>
    <row r="1531" spans="1:36" s="25" customFormat="1" x14ac:dyDescent="0.25">
      <c r="A1531" s="27">
        <v>39105</v>
      </c>
      <c r="B1531" s="11" t="s">
        <v>1671</v>
      </c>
      <c r="C1531" s="11" t="s">
        <v>1684</v>
      </c>
      <c r="D1531" s="11"/>
      <c r="E1531" s="13"/>
      <c r="F1531" s="37">
        <v>0.83266129032258063</v>
      </c>
      <c r="G1531" s="37">
        <v>0.11427878199684581</v>
      </c>
      <c r="H1531" s="38">
        <v>34704</v>
      </c>
      <c r="I1531" s="38">
        <v>30432</v>
      </c>
      <c r="J1531" s="27" t="s">
        <v>20</v>
      </c>
      <c r="K1531" s="7"/>
      <c r="L1531" s="40">
        <f t="shared" si="161"/>
        <v>0.83600531156885605</v>
      </c>
      <c r="M1531" s="40">
        <f t="shared" si="162"/>
        <v>0.1374480499426767</v>
      </c>
      <c r="N1531" s="40">
        <f t="shared" si="163"/>
        <v>0.1849913112080086</v>
      </c>
      <c r="O1531" s="40">
        <f t="shared" si="164"/>
        <v>0.25347748588182378</v>
      </c>
      <c r="P1531" s="41">
        <v>0.25</v>
      </c>
      <c r="Q1531" s="37">
        <f t="shared" si="165"/>
        <v>1.6619221586013651</v>
      </c>
      <c r="R1531" s="17"/>
      <c r="S1531" s="44">
        <f t="shared" si="166"/>
        <v>5.7000000000000002E-2</v>
      </c>
      <c r="T1531" s="40">
        <f t="shared" si="167"/>
        <v>0.82279999999999998</v>
      </c>
      <c r="U1531" s="7"/>
      <c r="AF1531" s="3"/>
    </row>
    <row r="1532" spans="1:36" s="25" customFormat="1" x14ac:dyDescent="0.25">
      <c r="A1532" s="27">
        <v>39111</v>
      </c>
      <c r="B1532" s="11" t="s">
        <v>1671</v>
      </c>
      <c r="C1532" s="11" t="s">
        <v>61</v>
      </c>
      <c r="D1532" s="11"/>
      <c r="E1532" s="13"/>
      <c r="F1532" s="37">
        <v>0.88198000487685935</v>
      </c>
      <c r="G1532" s="37">
        <v>0.10480887792848335</v>
      </c>
      <c r="H1532" s="38">
        <v>41677</v>
      </c>
      <c r="I1532" s="38">
        <v>32483</v>
      </c>
      <c r="J1532" s="27" t="s">
        <v>20</v>
      </c>
      <c r="K1532" s="7"/>
      <c r="L1532" s="40">
        <f t="shared" si="161"/>
        <v>0.88552209324985875</v>
      </c>
      <c r="M1532" s="40">
        <f t="shared" si="162"/>
        <v>0.12605818539742311</v>
      </c>
      <c r="N1532" s="40">
        <f t="shared" si="163"/>
        <v>0.22216121707054445</v>
      </c>
      <c r="O1532" s="40">
        <f t="shared" si="164"/>
        <v>0.27056089556714252</v>
      </c>
      <c r="P1532" s="41">
        <v>0.25</v>
      </c>
      <c r="Q1532" s="37">
        <f t="shared" si="165"/>
        <v>1.7543023912849689</v>
      </c>
      <c r="R1532" s="17"/>
      <c r="S1532" s="44">
        <f t="shared" si="166"/>
        <v>0.129</v>
      </c>
      <c r="T1532" s="40">
        <f t="shared" si="167"/>
        <v>0.85160000000000002</v>
      </c>
      <c r="U1532" s="7"/>
      <c r="AF1532" s="3"/>
    </row>
    <row r="1533" spans="1:36" s="25" customFormat="1" x14ac:dyDescent="0.25">
      <c r="A1533" s="27">
        <v>39113</v>
      </c>
      <c r="B1533" s="11" t="s">
        <v>1671</v>
      </c>
      <c r="C1533" s="11" t="s">
        <v>62</v>
      </c>
      <c r="D1533" s="11"/>
      <c r="E1533" s="13"/>
      <c r="F1533" s="37">
        <v>0.87527687224507522</v>
      </c>
      <c r="G1533" s="37">
        <v>0.24383602583473077</v>
      </c>
      <c r="H1533" s="38">
        <v>43895</v>
      </c>
      <c r="I1533" s="38">
        <v>51774</v>
      </c>
      <c r="J1533" s="27" t="s">
        <v>17</v>
      </c>
      <c r="K1533" s="7"/>
      <c r="L1533" s="40">
        <f t="shared" si="161"/>
        <v>0.878792040406702</v>
      </c>
      <c r="M1533" s="40">
        <f t="shared" si="162"/>
        <v>0.29327216891129376</v>
      </c>
      <c r="N1533" s="40">
        <f t="shared" si="163"/>
        <v>0.23398437083550996</v>
      </c>
      <c r="O1533" s="40">
        <f t="shared" si="164"/>
        <v>0.43124156657615487</v>
      </c>
      <c r="P1533" s="41">
        <v>0.75</v>
      </c>
      <c r="Q1533" s="37">
        <f t="shared" si="165"/>
        <v>2.5872901467296607</v>
      </c>
      <c r="R1533" s="17"/>
      <c r="S1533" s="44">
        <f t="shared" si="166"/>
        <v>0.77900000000000003</v>
      </c>
      <c r="T1533" s="40">
        <f t="shared" si="167"/>
        <v>1.1115999999999999</v>
      </c>
      <c r="U1533" s="7"/>
      <c r="AF1533" s="3"/>
    </row>
    <row r="1534" spans="1:36" s="25" customFormat="1" x14ac:dyDescent="0.25">
      <c r="A1534" s="27">
        <v>39115</v>
      </c>
      <c r="B1534" s="11" t="s">
        <v>1671</v>
      </c>
      <c r="C1534" s="11" t="s">
        <v>327</v>
      </c>
      <c r="D1534" s="11"/>
      <c r="E1534" s="13"/>
      <c r="F1534" s="37">
        <v>0.84008810572687231</v>
      </c>
      <c r="G1534" s="37">
        <v>7.6702919290211793E-2</v>
      </c>
      <c r="H1534" s="38">
        <v>37152</v>
      </c>
      <c r="I1534" s="38">
        <v>26708</v>
      </c>
      <c r="J1534" s="27" t="s">
        <v>20</v>
      </c>
      <c r="K1534" s="7"/>
      <c r="L1534" s="40">
        <f t="shared" si="161"/>
        <v>0.84346195354103648</v>
      </c>
      <c r="M1534" s="40">
        <f t="shared" si="162"/>
        <v>9.2253929357079753E-2</v>
      </c>
      <c r="N1534" s="40">
        <f t="shared" si="163"/>
        <v>0.19804049083678932</v>
      </c>
      <c r="O1534" s="40">
        <f t="shared" si="164"/>
        <v>0.22245914474670575</v>
      </c>
      <c r="P1534" s="41">
        <v>0.25</v>
      </c>
      <c r="Q1534" s="37">
        <f t="shared" si="165"/>
        <v>1.6062155184816114</v>
      </c>
      <c r="R1534" s="17"/>
      <c r="S1534" s="44">
        <f t="shared" si="166"/>
        <v>2.9000000000000001E-2</v>
      </c>
      <c r="T1534" s="40">
        <f t="shared" si="167"/>
        <v>0.81159999999999999</v>
      </c>
      <c r="U1534" s="7"/>
      <c r="AF1534" s="3"/>
    </row>
    <row r="1535" spans="1:36" s="25" customFormat="1" x14ac:dyDescent="0.25">
      <c r="A1535" s="27">
        <v>39117</v>
      </c>
      <c r="B1535" s="11" t="s">
        <v>1671</v>
      </c>
      <c r="C1535" s="11" t="s">
        <v>1685</v>
      </c>
      <c r="D1535" s="11"/>
      <c r="E1535" s="13"/>
      <c r="F1535" s="37">
        <v>0.90373460873104716</v>
      </c>
      <c r="G1535" s="37">
        <v>0.13468603161042289</v>
      </c>
      <c r="H1535" s="38">
        <v>51534</v>
      </c>
      <c r="I1535" s="38">
        <v>32288</v>
      </c>
      <c r="J1535" s="27" t="s">
        <v>22</v>
      </c>
      <c r="K1535" s="7"/>
      <c r="L1535" s="40">
        <f t="shared" si="161"/>
        <v>0.90736406499101119</v>
      </c>
      <c r="M1535" s="40">
        <f t="shared" si="162"/>
        <v>0.16199273457325872</v>
      </c>
      <c r="N1535" s="40">
        <f t="shared" si="163"/>
        <v>0.27470442115587584</v>
      </c>
      <c r="O1535" s="40">
        <f t="shared" si="164"/>
        <v>0.26893668060437453</v>
      </c>
      <c r="P1535" s="41">
        <v>0.6</v>
      </c>
      <c r="Q1535" s="37">
        <f t="shared" si="165"/>
        <v>2.21299790132452</v>
      </c>
      <c r="R1535" s="17"/>
      <c r="S1535" s="44">
        <f t="shared" si="166"/>
        <v>0.53100000000000003</v>
      </c>
      <c r="T1535" s="40">
        <f t="shared" si="167"/>
        <v>1.0124</v>
      </c>
      <c r="U1535" s="7"/>
      <c r="Z1535" s="7"/>
      <c r="AA1535" s="7"/>
      <c r="AB1535" s="7"/>
      <c r="AC1535" s="7"/>
      <c r="AD1535" s="7"/>
      <c r="AE1535" s="7"/>
      <c r="AF1535" s="3"/>
    </row>
    <row r="1536" spans="1:36" s="25" customFormat="1" x14ac:dyDescent="0.25">
      <c r="A1536" s="27">
        <v>39119</v>
      </c>
      <c r="B1536" s="11" t="s">
        <v>1671</v>
      </c>
      <c r="C1536" s="11" t="s">
        <v>1686</v>
      </c>
      <c r="D1536" s="11"/>
      <c r="E1536" s="13"/>
      <c r="F1536" s="37">
        <v>0.86405109489051091</v>
      </c>
      <c r="G1536" s="37">
        <v>0.1379718417709403</v>
      </c>
      <c r="H1536" s="38">
        <v>40398</v>
      </c>
      <c r="I1536" s="38">
        <v>39888</v>
      </c>
      <c r="J1536" s="27" t="s">
        <v>25</v>
      </c>
      <c r="K1536" s="7"/>
      <c r="L1536" s="40">
        <f t="shared" si="161"/>
        <v>0.8675211796089467</v>
      </c>
      <c r="M1536" s="40">
        <f t="shared" si="162"/>
        <v>0.16594472103262978</v>
      </c>
      <c r="N1536" s="40">
        <f t="shared" si="163"/>
        <v>0.21534344715828527</v>
      </c>
      <c r="O1536" s="40">
        <f t="shared" si="164"/>
        <v>0.33223941761481951</v>
      </c>
      <c r="P1536" s="41">
        <v>0.5</v>
      </c>
      <c r="Q1536" s="37">
        <f t="shared" si="165"/>
        <v>2.0810487654146814</v>
      </c>
      <c r="R1536" s="17"/>
      <c r="S1536" s="44">
        <f t="shared" si="166"/>
        <v>0.41199999999999998</v>
      </c>
      <c r="T1536" s="40">
        <f t="shared" si="167"/>
        <v>0.96479999999999999</v>
      </c>
      <c r="U1536" s="7"/>
      <c r="AF1536" s="3"/>
    </row>
    <row r="1537" spans="1:36" s="25" customFormat="1" x14ac:dyDescent="0.25">
      <c r="A1537" s="27">
        <v>39121</v>
      </c>
      <c r="B1537" s="11" t="s">
        <v>1671</v>
      </c>
      <c r="C1537" s="11" t="s">
        <v>1687</v>
      </c>
      <c r="D1537" s="11"/>
      <c r="E1537" s="13"/>
      <c r="F1537" s="37">
        <v>0.91902351890443579</v>
      </c>
      <c r="G1537" s="37">
        <v>8.8586348377471091E-2</v>
      </c>
      <c r="H1537" s="38">
        <v>39544</v>
      </c>
      <c r="I1537" s="38">
        <v>33876</v>
      </c>
      <c r="J1537" s="27" t="s">
        <v>20</v>
      </c>
      <c r="K1537" s="7"/>
      <c r="L1537" s="40">
        <f t="shared" si="161"/>
        <v>0.92271437641007614</v>
      </c>
      <c r="M1537" s="40">
        <f t="shared" si="162"/>
        <v>0.10654664517129761</v>
      </c>
      <c r="N1537" s="40">
        <f t="shared" si="163"/>
        <v>0.21079115982046717</v>
      </c>
      <c r="O1537" s="40">
        <f t="shared" si="164"/>
        <v>0.282163620916557</v>
      </c>
      <c r="P1537" s="41">
        <v>0.25</v>
      </c>
      <c r="Q1537" s="37">
        <f t="shared" si="165"/>
        <v>1.772215802318398</v>
      </c>
      <c r="R1537" s="17"/>
      <c r="S1537" s="44">
        <f t="shared" si="166"/>
        <v>0.14099999999999999</v>
      </c>
      <c r="T1537" s="40">
        <f t="shared" si="167"/>
        <v>0.85640000000000005</v>
      </c>
      <c r="U1537" s="7"/>
      <c r="AF1537" s="3"/>
    </row>
    <row r="1538" spans="1:36" s="25" customFormat="1" x14ac:dyDescent="0.25">
      <c r="A1538" s="27">
        <v>39123</v>
      </c>
      <c r="B1538" s="11" t="s">
        <v>1671</v>
      </c>
      <c r="C1538" s="11" t="s">
        <v>1096</v>
      </c>
      <c r="D1538" s="11"/>
      <c r="E1538" s="13"/>
      <c r="F1538" s="37">
        <v>0.93078778135048235</v>
      </c>
      <c r="G1538" s="37">
        <v>0.202994567377766</v>
      </c>
      <c r="H1538" s="38">
        <v>53850</v>
      </c>
      <c r="I1538" s="38">
        <v>41272</v>
      </c>
      <c r="J1538" s="27" t="s">
        <v>25</v>
      </c>
      <c r="K1538" s="7"/>
      <c r="L1538" s="40">
        <f t="shared" si="161"/>
        <v>0.93452588489004251</v>
      </c>
      <c r="M1538" s="40">
        <f t="shared" si="162"/>
        <v>0.24415037461460984</v>
      </c>
      <c r="N1538" s="40">
        <f t="shared" si="163"/>
        <v>0.28704996854977133</v>
      </c>
      <c r="O1538" s="40">
        <f t="shared" si="164"/>
        <v>0.34376717919672156</v>
      </c>
      <c r="P1538" s="41">
        <v>0.5</v>
      </c>
      <c r="Q1538" s="37">
        <f t="shared" si="165"/>
        <v>2.3094934072511455</v>
      </c>
      <c r="R1538" s="17"/>
      <c r="S1538" s="44">
        <f t="shared" si="166"/>
        <v>0.6</v>
      </c>
      <c r="T1538" s="40">
        <f t="shared" si="167"/>
        <v>1.04</v>
      </c>
      <c r="U1538" s="7"/>
      <c r="Z1538" s="7"/>
      <c r="AA1538" s="7"/>
      <c r="AB1538" s="7"/>
      <c r="AC1538" s="7"/>
      <c r="AD1538" s="7"/>
      <c r="AE1538" s="7"/>
      <c r="AF1538" s="3"/>
    </row>
    <row r="1539" spans="1:36" s="25" customFormat="1" x14ac:dyDescent="0.25">
      <c r="A1539" s="27">
        <v>39127</v>
      </c>
      <c r="B1539" s="11" t="s">
        <v>1671</v>
      </c>
      <c r="C1539" s="11" t="s">
        <v>64</v>
      </c>
      <c r="D1539" s="11"/>
      <c r="E1539" s="13"/>
      <c r="F1539" s="37">
        <v>0.85940210182634424</v>
      </c>
      <c r="G1539" s="37">
        <v>0.10136296917592787</v>
      </c>
      <c r="H1539" s="38">
        <v>42222</v>
      </c>
      <c r="I1539" s="38">
        <v>34582</v>
      </c>
      <c r="J1539" s="27" t="s">
        <v>22</v>
      </c>
      <c r="K1539" s="7"/>
      <c r="L1539" s="40">
        <f t="shared" si="161"/>
        <v>0.86285351588990389</v>
      </c>
      <c r="M1539" s="40">
        <f t="shared" si="162"/>
        <v>0.12191364141433947</v>
      </c>
      <c r="N1539" s="40">
        <f t="shared" si="163"/>
        <v>0.22506636531306304</v>
      </c>
      <c r="O1539" s="40">
        <f t="shared" si="164"/>
        <v>0.28804411201252728</v>
      </c>
      <c r="P1539" s="41">
        <v>0.6</v>
      </c>
      <c r="Q1539" s="37">
        <f t="shared" si="165"/>
        <v>2.0978776346298336</v>
      </c>
      <c r="R1539" s="17"/>
      <c r="S1539" s="44">
        <f t="shared" si="166"/>
        <v>0.42699999999999999</v>
      </c>
      <c r="T1539" s="40">
        <f t="shared" si="167"/>
        <v>0.9708</v>
      </c>
      <c r="U1539" s="7"/>
      <c r="Z1539" s="7"/>
      <c r="AA1539" s="7"/>
      <c r="AB1539" s="7"/>
      <c r="AC1539" s="7"/>
      <c r="AD1539" s="7"/>
      <c r="AE1539" s="7"/>
      <c r="AF1539" s="3"/>
    </row>
    <row r="1540" spans="1:36" s="25" customFormat="1" x14ac:dyDescent="0.25">
      <c r="A1540" s="27">
        <v>39129</v>
      </c>
      <c r="B1540" s="11" t="s">
        <v>1671</v>
      </c>
      <c r="C1540" s="11" t="s">
        <v>1688</v>
      </c>
      <c r="D1540" s="11"/>
      <c r="E1540" s="13"/>
      <c r="F1540" s="37">
        <v>0.90342280926004825</v>
      </c>
      <c r="G1540" s="37">
        <v>0.15932852696267524</v>
      </c>
      <c r="H1540" s="38">
        <v>53750</v>
      </c>
      <c r="I1540" s="38">
        <v>46341</v>
      </c>
      <c r="J1540" s="27" t="s">
        <v>22</v>
      </c>
      <c r="K1540" s="7"/>
      <c r="L1540" s="40">
        <f t="shared" ref="L1540:L1603" si="168">F1540/F$3</f>
        <v>0.90705101331330151</v>
      </c>
      <c r="M1540" s="40">
        <f t="shared" ref="M1540:M1603" si="169">G1540/G$3</f>
        <v>0.1916313330313876</v>
      </c>
      <c r="N1540" s="40">
        <f t="shared" ref="N1540:N1603" si="170">H1540/H$3</f>
        <v>0.2865169138263734</v>
      </c>
      <c r="O1540" s="40">
        <f t="shared" ref="O1540:O1603" si="171">I1540/I$3</f>
        <v>0.38598843892118812</v>
      </c>
      <c r="P1540" s="41">
        <v>0.6</v>
      </c>
      <c r="Q1540" s="37">
        <f t="shared" ref="Q1540:Q1603" si="172">SUM(L1540:P1540)</f>
        <v>2.3711876990922507</v>
      </c>
      <c r="R1540" s="17"/>
      <c r="S1540" s="44">
        <f t="shared" ref="S1540:S1603" si="173">_xlfn.PERCENTRANK.INC(Q$4:Q$2874,Q1540)</f>
        <v>0.63900000000000001</v>
      </c>
      <c r="T1540" s="40">
        <f t="shared" ref="T1540:T1603" si="174">((S1540-0.5)*0.4+1)</f>
        <v>1.0556000000000001</v>
      </c>
      <c r="U1540" s="7"/>
      <c r="AF1540" s="3"/>
    </row>
    <row r="1541" spans="1:36" s="25" customFormat="1" x14ac:dyDescent="0.25">
      <c r="A1541" s="27">
        <v>39133</v>
      </c>
      <c r="B1541" s="11" t="s">
        <v>1671</v>
      </c>
      <c r="C1541" s="11" t="s">
        <v>1689</v>
      </c>
      <c r="D1541" s="11"/>
      <c r="E1541" s="13"/>
      <c r="F1541" s="37">
        <v>0.90502115865277533</v>
      </c>
      <c r="G1541" s="37">
        <v>0.24615399652051528</v>
      </c>
      <c r="H1541" s="38">
        <v>51969</v>
      </c>
      <c r="I1541" s="38">
        <v>44620</v>
      </c>
      <c r="J1541" s="27" t="s">
        <v>17</v>
      </c>
      <c r="K1541" s="7"/>
      <c r="L1541" s="40">
        <f t="shared" si="168"/>
        <v>0.90865578177989492</v>
      </c>
      <c r="M1541" s="40">
        <f t="shared" si="169"/>
        <v>0.2960600928374883</v>
      </c>
      <c r="N1541" s="40">
        <f t="shared" si="170"/>
        <v>0.27702320920265672</v>
      </c>
      <c r="O1541" s="40">
        <f t="shared" si="171"/>
        <v>0.37165370071132287</v>
      </c>
      <c r="P1541" s="41">
        <v>0.75</v>
      </c>
      <c r="Q1541" s="37">
        <f t="shared" si="172"/>
        <v>2.6033927845313629</v>
      </c>
      <c r="R1541" s="17"/>
      <c r="S1541" s="44">
        <f t="shared" si="173"/>
        <v>0.78900000000000003</v>
      </c>
      <c r="T1541" s="40">
        <f t="shared" si="174"/>
        <v>1.1155999999999999</v>
      </c>
      <c r="U1541" s="7"/>
      <c r="AF1541" s="3"/>
    </row>
    <row r="1542" spans="1:36" s="25" customFormat="1" x14ac:dyDescent="0.25">
      <c r="A1542" s="27">
        <v>39139</v>
      </c>
      <c r="B1542" s="11" t="s">
        <v>1671</v>
      </c>
      <c r="C1542" s="11" t="s">
        <v>1313</v>
      </c>
      <c r="D1542" s="11"/>
      <c r="E1542" s="13"/>
      <c r="F1542" s="37">
        <v>0.88497601732941356</v>
      </c>
      <c r="G1542" s="37">
        <v>0.15006965405154399</v>
      </c>
      <c r="H1542" s="38">
        <v>42894</v>
      </c>
      <c r="I1542" s="38">
        <v>40844</v>
      </c>
      <c r="J1542" s="27" t="s">
        <v>17</v>
      </c>
      <c r="K1542" s="7"/>
      <c r="L1542" s="40">
        <f t="shared" si="168"/>
        <v>0.88853013788093727</v>
      </c>
      <c r="M1542" s="40">
        <f t="shared" si="169"/>
        <v>0.18049528481609256</v>
      </c>
      <c r="N1542" s="40">
        <f t="shared" si="170"/>
        <v>0.22864849305429696</v>
      </c>
      <c r="O1542" s="40">
        <f t="shared" si="171"/>
        <v>0.34020223558613338</v>
      </c>
      <c r="P1542" s="41">
        <v>0.75</v>
      </c>
      <c r="Q1542" s="37">
        <f t="shared" si="172"/>
        <v>2.3878761513374602</v>
      </c>
      <c r="R1542" s="17"/>
      <c r="S1542" s="44">
        <f t="shared" si="173"/>
        <v>0.65300000000000002</v>
      </c>
      <c r="T1542" s="40">
        <f t="shared" si="174"/>
        <v>1.0611999999999999</v>
      </c>
      <c r="U1542" s="7"/>
      <c r="AF1542" s="3"/>
    </row>
    <row r="1543" spans="1:36" s="25" customFormat="1" x14ac:dyDescent="0.25">
      <c r="A1543" s="27">
        <v>39141</v>
      </c>
      <c r="B1543" s="11" t="s">
        <v>1671</v>
      </c>
      <c r="C1543" s="11" t="s">
        <v>1690</v>
      </c>
      <c r="D1543" s="11"/>
      <c r="E1543" s="13"/>
      <c r="F1543" s="37">
        <v>0.86235306465155337</v>
      </c>
      <c r="G1543" s="37">
        <v>0.13705480715999263</v>
      </c>
      <c r="H1543" s="38">
        <v>44089</v>
      </c>
      <c r="I1543" s="38">
        <v>46513</v>
      </c>
      <c r="J1543" s="27" t="s">
        <v>25</v>
      </c>
      <c r="K1543" s="7"/>
      <c r="L1543" s="40">
        <f t="shared" si="168"/>
        <v>0.86581632997143909</v>
      </c>
      <c r="M1543" s="40">
        <f t="shared" si="169"/>
        <v>0.16484176371367465</v>
      </c>
      <c r="N1543" s="40">
        <f t="shared" si="170"/>
        <v>0.2350184969989019</v>
      </c>
      <c r="O1543" s="40">
        <f t="shared" si="171"/>
        <v>0.38742107981142448</v>
      </c>
      <c r="P1543" s="41">
        <v>0.5</v>
      </c>
      <c r="Q1543" s="37">
        <f t="shared" si="172"/>
        <v>2.1530976704954403</v>
      </c>
      <c r="R1543" s="17"/>
      <c r="S1543" s="44">
        <f t="shared" si="173"/>
        <v>0.48399999999999999</v>
      </c>
      <c r="T1543" s="40">
        <f t="shared" si="174"/>
        <v>0.99360000000000004</v>
      </c>
      <c r="U1543" s="7"/>
      <c r="AF1543" s="3"/>
    </row>
    <row r="1544" spans="1:36" s="25" customFormat="1" x14ac:dyDescent="0.25">
      <c r="A1544" s="27">
        <v>39145</v>
      </c>
      <c r="B1544" s="11" t="s">
        <v>1671</v>
      </c>
      <c r="C1544" s="11" t="s">
        <v>1691</v>
      </c>
      <c r="D1544" s="11"/>
      <c r="E1544" s="13"/>
      <c r="F1544" s="37">
        <v>0.81980370105306211</v>
      </c>
      <c r="G1544" s="37">
        <v>0.13983383855394632</v>
      </c>
      <c r="H1544" s="38">
        <v>34783</v>
      </c>
      <c r="I1544" s="38">
        <v>40024</v>
      </c>
      <c r="J1544" s="27" t="s">
        <v>25</v>
      </c>
      <c r="K1544" s="7"/>
      <c r="L1544" s="40">
        <f t="shared" si="168"/>
        <v>0.82309608539464063</v>
      </c>
      <c r="M1544" s="40">
        <f t="shared" si="169"/>
        <v>0.16818422536013283</v>
      </c>
      <c r="N1544" s="40">
        <f t="shared" si="170"/>
        <v>0.18541242443949296</v>
      </c>
      <c r="O1544" s="40">
        <f t="shared" si="171"/>
        <v>0.3333722034350064</v>
      </c>
      <c r="P1544" s="41">
        <v>0.5</v>
      </c>
      <c r="Q1544" s="37">
        <f t="shared" si="172"/>
        <v>2.0100649386292728</v>
      </c>
      <c r="R1544" s="17"/>
      <c r="S1544" s="44">
        <f t="shared" si="173"/>
        <v>0.34699999999999998</v>
      </c>
      <c r="T1544" s="40">
        <f t="shared" si="174"/>
        <v>0.93879999999999997</v>
      </c>
      <c r="U1544" s="7"/>
      <c r="AF1544" s="3"/>
    </row>
    <row r="1545" spans="1:36" s="25" customFormat="1" x14ac:dyDescent="0.25">
      <c r="A1545" s="27">
        <v>39151</v>
      </c>
      <c r="B1545" s="11" t="s">
        <v>1671</v>
      </c>
      <c r="C1545" s="11" t="s">
        <v>1663</v>
      </c>
      <c r="D1545" s="11"/>
      <c r="E1545" s="13"/>
      <c r="F1545" s="37">
        <v>0.89126595488480376</v>
      </c>
      <c r="G1545" s="37">
        <v>0.20674699733312568</v>
      </c>
      <c r="H1545" s="38">
        <v>45689</v>
      </c>
      <c r="I1545" s="38">
        <v>43956</v>
      </c>
      <c r="J1545" s="27" t="s">
        <v>17</v>
      </c>
      <c r="K1545" s="7"/>
      <c r="L1545" s="40">
        <f t="shared" si="168"/>
        <v>0.89484533622972262</v>
      </c>
      <c r="M1545" s="40">
        <f t="shared" si="169"/>
        <v>0.24866358494900864</v>
      </c>
      <c r="N1545" s="40">
        <f t="shared" si="170"/>
        <v>0.24354737257326836</v>
      </c>
      <c r="O1545" s="40">
        <f t="shared" si="171"/>
        <v>0.36612304053041028</v>
      </c>
      <c r="P1545" s="41">
        <v>0.75</v>
      </c>
      <c r="Q1545" s="37">
        <f t="shared" si="172"/>
        <v>2.50317933428241</v>
      </c>
      <c r="R1545" s="17"/>
      <c r="S1545" s="44">
        <f t="shared" si="173"/>
        <v>0.72399999999999998</v>
      </c>
      <c r="T1545" s="40">
        <f t="shared" si="174"/>
        <v>1.0895999999999999</v>
      </c>
      <c r="U1545" s="7"/>
      <c r="AF1545" s="3"/>
    </row>
    <row r="1546" spans="1:36" s="25" customFormat="1" x14ac:dyDescent="0.25">
      <c r="A1546" s="27">
        <v>39153</v>
      </c>
      <c r="B1546" s="11" t="s">
        <v>1671</v>
      </c>
      <c r="C1546" s="11" t="s">
        <v>341</v>
      </c>
      <c r="D1546" s="11"/>
      <c r="E1546" s="13"/>
      <c r="F1546" s="37">
        <v>0.89077902568137923</v>
      </c>
      <c r="G1546" s="37">
        <v>0.29389877325534164</v>
      </c>
      <c r="H1546" s="38">
        <v>49227</v>
      </c>
      <c r="I1546" s="38">
        <v>51592</v>
      </c>
      <c r="J1546" s="27" t="s">
        <v>17</v>
      </c>
      <c r="K1546" s="7"/>
      <c r="L1546" s="40">
        <f t="shared" si="168"/>
        <v>0.89435645148732856</v>
      </c>
      <c r="M1546" s="40">
        <f t="shared" si="169"/>
        <v>0.35348480757877321</v>
      </c>
      <c r="N1546" s="40">
        <f t="shared" si="170"/>
        <v>0.26240684868708619</v>
      </c>
      <c r="O1546" s="40">
        <f t="shared" si="171"/>
        <v>0.42972563261090474</v>
      </c>
      <c r="P1546" s="41">
        <v>0.75</v>
      </c>
      <c r="Q1546" s="37">
        <f t="shared" si="172"/>
        <v>2.6899737403640929</v>
      </c>
      <c r="R1546" s="17"/>
      <c r="S1546" s="44">
        <f t="shared" si="173"/>
        <v>0.83299999999999996</v>
      </c>
      <c r="T1546" s="40">
        <f t="shared" si="174"/>
        <v>1.1332</v>
      </c>
      <c r="U1546" s="7"/>
      <c r="AF1546" s="3"/>
    </row>
    <row r="1547" spans="1:36" s="25" customFormat="1" x14ac:dyDescent="0.25">
      <c r="A1547" s="27">
        <v>39155</v>
      </c>
      <c r="B1547" s="11" t="s">
        <v>1671</v>
      </c>
      <c r="C1547" s="11" t="s">
        <v>1692</v>
      </c>
      <c r="D1547" s="11"/>
      <c r="E1547" s="13"/>
      <c r="F1547" s="37">
        <v>0.87148975824806008</v>
      </c>
      <c r="G1547" s="37">
        <v>0.16356221831896844</v>
      </c>
      <c r="H1547" s="38">
        <v>42488</v>
      </c>
      <c r="I1547" s="38">
        <v>43835</v>
      </c>
      <c r="J1547" s="27" t="s">
        <v>17</v>
      </c>
      <c r="K1547" s="7"/>
      <c r="L1547" s="40">
        <f t="shared" si="168"/>
        <v>0.87498971711652618</v>
      </c>
      <c r="M1547" s="40">
        <f t="shared" si="169"/>
        <v>0.19672337733579509</v>
      </c>
      <c r="N1547" s="40">
        <f t="shared" si="170"/>
        <v>0.22648429087730146</v>
      </c>
      <c r="O1547" s="40">
        <f t="shared" si="171"/>
        <v>0.36511519432274403</v>
      </c>
      <c r="P1547" s="41">
        <v>0.75</v>
      </c>
      <c r="Q1547" s="37">
        <f t="shared" si="172"/>
        <v>2.4133125796523665</v>
      </c>
      <c r="R1547" s="17"/>
      <c r="S1547" s="44">
        <f t="shared" si="173"/>
        <v>0.66700000000000004</v>
      </c>
      <c r="T1547" s="40">
        <f t="shared" si="174"/>
        <v>1.0668</v>
      </c>
      <c r="U1547" s="7"/>
      <c r="AF1547" s="3"/>
    </row>
    <row r="1548" spans="1:36" s="25" customFormat="1" x14ac:dyDescent="0.25">
      <c r="A1548" s="27">
        <v>39157</v>
      </c>
      <c r="B1548" s="11" t="s">
        <v>1671</v>
      </c>
      <c r="C1548" s="11" t="s">
        <v>1693</v>
      </c>
      <c r="D1548" s="11"/>
      <c r="E1548" s="13"/>
      <c r="F1548" s="37">
        <v>0.90110503849682855</v>
      </c>
      <c r="G1548" s="37">
        <v>0.14668578361089665</v>
      </c>
      <c r="H1548" s="38">
        <v>43869</v>
      </c>
      <c r="I1548" s="38">
        <v>39233</v>
      </c>
      <c r="J1548" s="27" t="s">
        <v>25</v>
      </c>
      <c r="K1548" s="7"/>
      <c r="L1548" s="40">
        <f t="shared" si="168"/>
        <v>0.90472393423376363</v>
      </c>
      <c r="M1548" s="40">
        <f t="shared" si="169"/>
        <v>0.17642535700273451</v>
      </c>
      <c r="N1548" s="40">
        <f t="shared" si="170"/>
        <v>0.23384577660742653</v>
      </c>
      <c r="O1548" s="40">
        <f t="shared" si="171"/>
        <v>0.3267837212014193</v>
      </c>
      <c r="P1548" s="41">
        <v>0.5</v>
      </c>
      <c r="Q1548" s="37">
        <f t="shared" si="172"/>
        <v>2.1417787890453441</v>
      </c>
      <c r="R1548" s="17"/>
      <c r="S1548" s="44">
        <f t="shared" si="173"/>
        <v>0.47199999999999998</v>
      </c>
      <c r="T1548" s="40">
        <f t="shared" si="174"/>
        <v>0.98880000000000001</v>
      </c>
      <c r="U1548" s="7"/>
      <c r="Z1548" s="7"/>
      <c r="AA1548" s="7"/>
      <c r="AB1548" s="7"/>
      <c r="AC1548" s="7"/>
      <c r="AD1548" s="7"/>
      <c r="AE1548" s="7"/>
      <c r="AF1548" s="3"/>
      <c r="AJ1548" s="7"/>
    </row>
    <row r="1549" spans="1:36" s="25" customFormat="1" x14ac:dyDescent="0.25">
      <c r="A1549" s="27">
        <v>39163</v>
      </c>
      <c r="B1549" s="11" t="s">
        <v>1671</v>
      </c>
      <c r="C1549" s="11" t="s">
        <v>1694</v>
      </c>
      <c r="D1549" s="11"/>
      <c r="E1549" s="13"/>
      <c r="F1549" s="37">
        <v>0.80757780784844391</v>
      </c>
      <c r="G1549" s="37">
        <v>7.9405567261838755E-2</v>
      </c>
      <c r="H1549" s="38">
        <v>34432</v>
      </c>
      <c r="I1549" s="38">
        <v>37869</v>
      </c>
      <c r="J1549" s="27" t="s">
        <v>20</v>
      </c>
      <c r="K1549" s="7"/>
      <c r="L1549" s="40">
        <f t="shared" si="168"/>
        <v>0.81082109221731313</v>
      </c>
      <c r="M1549" s="40">
        <f t="shared" si="169"/>
        <v>9.5504521347042598E-2</v>
      </c>
      <c r="N1549" s="40">
        <f t="shared" si="170"/>
        <v>0.18354140236036631</v>
      </c>
      <c r="O1549" s="40">
        <f t="shared" si="171"/>
        <v>0.3154225457695447</v>
      </c>
      <c r="P1549" s="41">
        <v>0.25</v>
      </c>
      <c r="Q1549" s="37">
        <f t="shared" si="172"/>
        <v>1.6552895616942667</v>
      </c>
      <c r="R1549" s="17"/>
      <c r="S1549" s="44">
        <f t="shared" si="173"/>
        <v>5.1999999999999998E-2</v>
      </c>
      <c r="T1549" s="40">
        <f t="shared" si="174"/>
        <v>0.82079999999999997</v>
      </c>
      <c r="U1549" s="7"/>
      <c r="AF1549" s="3"/>
    </row>
    <row r="1550" spans="1:36" s="25" customFormat="1" x14ac:dyDescent="0.25">
      <c r="A1550" s="27">
        <v>39165</v>
      </c>
      <c r="B1550" s="11" t="s">
        <v>1671</v>
      </c>
      <c r="C1550" s="11" t="s">
        <v>495</v>
      </c>
      <c r="D1550" s="11"/>
      <c r="E1550" s="13"/>
      <c r="F1550" s="37">
        <v>0.95262299632225389</v>
      </c>
      <c r="G1550" s="37">
        <v>0.36871695239721886</v>
      </c>
      <c r="H1550" s="38">
        <v>72055</v>
      </c>
      <c r="I1550" s="38">
        <v>46541</v>
      </c>
      <c r="J1550" s="27" t="s">
        <v>17</v>
      </c>
      <c r="K1550" s="7"/>
      <c r="L1550" s="40">
        <f t="shared" si="168"/>
        <v>0.95644879148820672</v>
      </c>
      <c r="M1550" s="40">
        <f t="shared" si="169"/>
        <v>0.44347187817597916</v>
      </c>
      <c r="N1550" s="40">
        <f t="shared" si="170"/>
        <v>0.38409258094435977</v>
      </c>
      <c r="O1550" s="40">
        <f t="shared" si="171"/>
        <v>0.38765430042146298</v>
      </c>
      <c r="P1550" s="41">
        <v>0.75</v>
      </c>
      <c r="Q1550" s="37">
        <f t="shared" si="172"/>
        <v>2.9216675510300085</v>
      </c>
      <c r="R1550" s="17"/>
      <c r="S1550" s="44">
        <f t="shared" si="173"/>
        <v>0.92300000000000004</v>
      </c>
      <c r="T1550" s="40">
        <f t="shared" si="174"/>
        <v>1.1692</v>
      </c>
      <c r="U1550" s="7"/>
      <c r="Z1550" s="7"/>
      <c r="AA1550" s="7"/>
      <c r="AB1550" s="7"/>
      <c r="AC1550" s="7"/>
      <c r="AD1550" s="7"/>
      <c r="AE1550" s="7"/>
      <c r="AF1550" s="3"/>
      <c r="AJ1550" s="7"/>
    </row>
    <row r="1551" spans="1:36" s="25" customFormat="1" x14ac:dyDescent="0.25">
      <c r="A1551" s="27">
        <v>39167</v>
      </c>
      <c r="B1551" s="11" t="s">
        <v>1671</v>
      </c>
      <c r="C1551" s="11" t="s">
        <v>74</v>
      </c>
      <c r="D1551" s="11"/>
      <c r="E1551" s="13"/>
      <c r="F1551" s="37">
        <v>0.89603487399976112</v>
      </c>
      <c r="G1551" s="37">
        <v>0.15882067739477754</v>
      </c>
      <c r="H1551" s="38">
        <v>43829</v>
      </c>
      <c r="I1551" s="38">
        <v>44099</v>
      </c>
      <c r="J1551" s="27" t="s">
        <v>25</v>
      </c>
      <c r="K1551" s="7"/>
      <c r="L1551" s="40">
        <f t="shared" si="168"/>
        <v>0.89963340763028221</v>
      </c>
      <c r="M1551" s="40">
        <f t="shared" si="169"/>
        <v>0.19102052031924566</v>
      </c>
      <c r="N1551" s="40">
        <f t="shared" si="170"/>
        <v>0.23363255471806735</v>
      </c>
      <c r="O1551" s="40">
        <f t="shared" si="171"/>
        <v>0.36731413150310682</v>
      </c>
      <c r="P1551" s="41">
        <v>0.5</v>
      </c>
      <c r="Q1551" s="37">
        <f t="shared" si="172"/>
        <v>2.1916006141707021</v>
      </c>
      <c r="R1551" s="17"/>
      <c r="S1551" s="44">
        <f t="shared" si="173"/>
        <v>0.51300000000000001</v>
      </c>
      <c r="T1551" s="40">
        <f t="shared" si="174"/>
        <v>1.0052000000000001</v>
      </c>
      <c r="U1551" s="7"/>
      <c r="AF1551" s="3"/>
      <c r="AJ1551" s="7"/>
    </row>
    <row r="1552" spans="1:36" s="25" customFormat="1" x14ac:dyDescent="0.25">
      <c r="A1552" s="27">
        <v>39169</v>
      </c>
      <c r="B1552" s="11" t="s">
        <v>1671</v>
      </c>
      <c r="C1552" s="11" t="s">
        <v>626</v>
      </c>
      <c r="D1552" s="11"/>
      <c r="E1552" s="13"/>
      <c r="F1552" s="37">
        <v>0.91337099811676081</v>
      </c>
      <c r="G1552" s="37">
        <v>0.19369156672018131</v>
      </c>
      <c r="H1552" s="38">
        <v>49241</v>
      </c>
      <c r="I1552" s="38">
        <v>43519</v>
      </c>
      <c r="J1552" s="27" t="s">
        <v>25</v>
      </c>
      <c r="K1552" s="7"/>
      <c r="L1552" s="40">
        <f t="shared" si="168"/>
        <v>0.91703915473570363</v>
      </c>
      <c r="M1552" s="40">
        <f t="shared" si="169"/>
        <v>0.23296125204384471</v>
      </c>
      <c r="N1552" s="40">
        <f t="shared" si="170"/>
        <v>0.26248147634836194</v>
      </c>
      <c r="O1552" s="40">
        <f t="shared" si="171"/>
        <v>0.36248313315230973</v>
      </c>
      <c r="P1552" s="41">
        <v>0.5</v>
      </c>
      <c r="Q1552" s="37">
        <f t="shared" si="172"/>
        <v>2.2749650162802202</v>
      </c>
      <c r="R1552" s="17"/>
      <c r="S1552" s="44">
        <f t="shared" si="173"/>
        <v>0.57599999999999996</v>
      </c>
      <c r="T1552" s="40">
        <f t="shared" si="174"/>
        <v>1.0304</v>
      </c>
      <c r="U1552" s="7"/>
      <c r="AF1552" s="3"/>
    </row>
    <row r="1553" spans="1:36" s="25" customFormat="1" x14ac:dyDescent="0.25">
      <c r="A1553" s="27">
        <v>39173</v>
      </c>
      <c r="B1553" s="11" t="s">
        <v>1671</v>
      </c>
      <c r="C1553" s="11" t="s">
        <v>1695</v>
      </c>
      <c r="D1553" s="11"/>
      <c r="E1553" s="13"/>
      <c r="F1553" s="37">
        <v>0.92341059173896156</v>
      </c>
      <c r="G1553" s="37">
        <v>0.29353457696411811</v>
      </c>
      <c r="H1553" s="38">
        <v>53441</v>
      </c>
      <c r="I1553" s="38">
        <v>46589</v>
      </c>
      <c r="J1553" s="27" t="s">
        <v>17</v>
      </c>
      <c r="K1553" s="7"/>
      <c r="L1553" s="40">
        <f t="shared" si="168"/>
        <v>0.92711906801100563</v>
      </c>
      <c r="M1553" s="40">
        <f t="shared" si="169"/>
        <v>0.35304677289595338</v>
      </c>
      <c r="N1553" s="40">
        <f t="shared" si="170"/>
        <v>0.28486977473107389</v>
      </c>
      <c r="O1553" s="40">
        <f t="shared" si="171"/>
        <v>0.38805410718152894</v>
      </c>
      <c r="P1553" s="41">
        <v>0.75</v>
      </c>
      <c r="Q1553" s="37">
        <f t="shared" si="172"/>
        <v>2.7030897228195618</v>
      </c>
      <c r="R1553" s="17"/>
      <c r="S1553" s="44">
        <f t="shared" si="173"/>
        <v>0.84099999999999997</v>
      </c>
      <c r="T1553" s="40">
        <f t="shared" si="174"/>
        <v>1.1364000000000001</v>
      </c>
      <c r="U1553" s="7"/>
      <c r="AF1553" s="3"/>
    </row>
    <row r="1554" spans="1:36" s="25" customFormat="1" x14ac:dyDescent="0.25">
      <c r="A1554" s="27">
        <v>40001</v>
      </c>
      <c r="B1554" s="11" t="s">
        <v>1696</v>
      </c>
      <c r="C1554" s="11" t="s">
        <v>1697</v>
      </c>
      <c r="D1554" s="11"/>
      <c r="E1554" s="13"/>
      <c r="F1554" s="37">
        <v>0.78171041490262483</v>
      </c>
      <c r="G1554" s="37">
        <v>0.10886730487037943</v>
      </c>
      <c r="H1554" s="38">
        <v>31287</v>
      </c>
      <c r="I1554" s="38">
        <v>27990</v>
      </c>
      <c r="J1554" s="27" t="s">
        <v>20</v>
      </c>
      <c r="K1554" s="7"/>
      <c r="L1554" s="40">
        <f t="shared" si="168"/>
        <v>0.78484981415926192</v>
      </c>
      <c r="M1554" s="40">
        <f t="shared" si="169"/>
        <v>0.13093943158548479</v>
      </c>
      <c r="N1554" s="40">
        <f t="shared" si="170"/>
        <v>0.16677683130950224</v>
      </c>
      <c r="O1554" s="40">
        <f t="shared" si="171"/>
        <v>0.23313731696346765</v>
      </c>
      <c r="P1554" s="41">
        <v>0.25</v>
      </c>
      <c r="Q1554" s="37">
        <f t="shared" si="172"/>
        <v>1.5657033940177165</v>
      </c>
      <c r="R1554" s="17"/>
      <c r="S1554" s="44">
        <f t="shared" si="173"/>
        <v>1.7000000000000001E-2</v>
      </c>
      <c r="T1554" s="40">
        <f t="shared" si="174"/>
        <v>0.80679999999999996</v>
      </c>
      <c r="U1554" s="7"/>
      <c r="AF1554" s="3"/>
      <c r="AJ1554" s="7"/>
    </row>
    <row r="1555" spans="1:36" s="25" customFormat="1" x14ac:dyDescent="0.25">
      <c r="A1555" s="27">
        <v>40003</v>
      </c>
      <c r="B1555" s="11" t="s">
        <v>1696</v>
      </c>
      <c r="C1555" s="11" t="s">
        <v>1698</v>
      </c>
      <c r="D1555" s="11"/>
      <c r="E1555" s="13"/>
      <c r="F1555" s="37">
        <v>0.92175856929955291</v>
      </c>
      <c r="G1555" s="37">
        <v>0.20522906062008328</v>
      </c>
      <c r="H1555" s="38">
        <v>41943</v>
      </c>
      <c r="I1555" s="38">
        <v>41298</v>
      </c>
      <c r="J1555" s="27" t="s">
        <v>20</v>
      </c>
      <c r="K1555" s="7"/>
      <c r="L1555" s="40">
        <f t="shared" si="168"/>
        <v>0.92546041094332621</v>
      </c>
      <c r="M1555" s="40">
        <f t="shared" si="169"/>
        <v>0.24683789659725641</v>
      </c>
      <c r="N1555" s="40">
        <f t="shared" si="170"/>
        <v>0.22357914263478287</v>
      </c>
      <c r="O1555" s="40">
        <f t="shared" si="171"/>
        <v>0.34398374119175734</v>
      </c>
      <c r="P1555" s="41">
        <v>0.25</v>
      </c>
      <c r="Q1555" s="37">
        <f t="shared" si="172"/>
        <v>1.9898611913671229</v>
      </c>
      <c r="R1555" s="17"/>
      <c r="S1555" s="44">
        <f t="shared" si="173"/>
        <v>0.33300000000000002</v>
      </c>
      <c r="T1555" s="40">
        <f t="shared" si="174"/>
        <v>0.93320000000000003</v>
      </c>
      <c r="U1555" s="7"/>
      <c r="AF1555" s="3"/>
    </row>
    <row r="1556" spans="1:36" s="25" customFormat="1" x14ac:dyDescent="0.25">
      <c r="A1556" s="27">
        <v>40005</v>
      </c>
      <c r="B1556" s="11" t="s">
        <v>1696</v>
      </c>
      <c r="C1556" s="11" t="s">
        <v>1699</v>
      </c>
      <c r="D1556" s="11"/>
      <c r="E1556" s="13"/>
      <c r="F1556" s="37">
        <v>0.83930481283422465</v>
      </c>
      <c r="G1556" s="37">
        <v>0.1495655771617708</v>
      </c>
      <c r="H1556" s="38">
        <v>36755</v>
      </c>
      <c r="I1556" s="38">
        <v>28288</v>
      </c>
      <c r="J1556" s="27" t="s">
        <v>20</v>
      </c>
      <c r="K1556" s="7"/>
      <c r="L1556" s="40">
        <f t="shared" si="168"/>
        <v>0.84267551489379988</v>
      </c>
      <c r="M1556" s="40">
        <f t="shared" si="169"/>
        <v>0.17988900966763668</v>
      </c>
      <c r="N1556" s="40">
        <f t="shared" si="170"/>
        <v>0.19592426358489962</v>
      </c>
      <c r="O1556" s="40">
        <f t="shared" si="171"/>
        <v>0.23561945059887721</v>
      </c>
      <c r="P1556" s="41">
        <v>0.25</v>
      </c>
      <c r="Q1556" s="37">
        <f t="shared" si="172"/>
        <v>1.7041082387452133</v>
      </c>
      <c r="R1556" s="17"/>
      <c r="S1556" s="44">
        <f t="shared" si="173"/>
        <v>8.6999999999999994E-2</v>
      </c>
      <c r="T1556" s="40">
        <f t="shared" si="174"/>
        <v>0.83479999999999999</v>
      </c>
      <c r="U1556" s="7"/>
      <c r="AF1556" s="3"/>
    </row>
    <row r="1557" spans="1:36" s="25" customFormat="1" x14ac:dyDescent="0.25">
      <c r="A1557" s="27">
        <v>40007</v>
      </c>
      <c r="B1557" s="11" t="s">
        <v>1696</v>
      </c>
      <c r="C1557" s="11" t="s">
        <v>1700</v>
      </c>
      <c r="D1557" s="11"/>
      <c r="E1557" s="13"/>
      <c r="F1557" s="37">
        <v>0.92261904761904767</v>
      </c>
      <c r="G1557" s="37">
        <v>0.1750133191262653</v>
      </c>
      <c r="H1557" s="38">
        <v>50466</v>
      </c>
      <c r="I1557" s="38">
        <v>37040</v>
      </c>
      <c r="J1557" s="27" t="s">
        <v>20</v>
      </c>
      <c r="K1557" s="7"/>
      <c r="L1557" s="40">
        <f t="shared" si="168"/>
        <v>0.92632434499904381</v>
      </c>
      <c r="M1557" s="40">
        <f t="shared" si="169"/>
        <v>0.21049611316792363</v>
      </c>
      <c r="N1557" s="40">
        <f t="shared" si="170"/>
        <v>0.26901139670998625</v>
      </c>
      <c r="O1557" s="40">
        <f t="shared" si="171"/>
        <v>0.3085175498509054</v>
      </c>
      <c r="P1557" s="41">
        <v>0.25</v>
      </c>
      <c r="Q1557" s="37">
        <f t="shared" si="172"/>
        <v>1.9643494047278591</v>
      </c>
      <c r="R1557" s="17"/>
      <c r="S1557" s="44">
        <f t="shared" si="173"/>
        <v>0.307</v>
      </c>
      <c r="T1557" s="40">
        <f t="shared" si="174"/>
        <v>0.92279999999999995</v>
      </c>
      <c r="U1557" s="7"/>
      <c r="AF1557" s="3"/>
      <c r="AJ1557" s="7"/>
    </row>
    <row r="1558" spans="1:36" s="25" customFormat="1" x14ac:dyDescent="0.25">
      <c r="A1558" s="27">
        <v>40009</v>
      </c>
      <c r="B1558" s="11" t="s">
        <v>1696</v>
      </c>
      <c r="C1558" s="11" t="s">
        <v>1701</v>
      </c>
      <c r="D1558" s="11"/>
      <c r="E1558" s="13"/>
      <c r="F1558" s="37">
        <v>0.89059537353052709</v>
      </c>
      <c r="G1558" s="37">
        <v>0.15620736698499318</v>
      </c>
      <c r="H1558" s="38">
        <v>51506</v>
      </c>
      <c r="I1558" s="38">
        <v>50145</v>
      </c>
      <c r="J1558" s="27" t="s">
        <v>25</v>
      </c>
      <c r="K1558" s="7"/>
      <c r="L1558" s="40">
        <f t="shared" si="168"/>
        <v>0.89417206177763764</v>
      </c>
      <c r="M1558" s="40">
        <f t="shared" si="169"/>
        <v>0.18787737849148561</v>
      </c>
      <c r="N1558" s="40">
        <f t="shared" si="170"/>
        <v>0.27455516583332445</v>
      </c>
      <c r="O1558" s="40">
        <f t="shared" si="171"/>
        <v>0.41767312465641604</v>
      </c>
      <c r="P1558" s="41">
        <v>0.5</v>
      </c>
      <c r="Q1558" s="37">
        <f t="shared" si="172"/>
        <v>2.2742777307588637</v>
      </c>
      <c r="R1558" s="17"/>
      <c r="S1558" s="44">
        <f t="shared" si="173"/>
        <v>0.57499999999999996</v>
      </c>
      <c r="T1558" s="40">
        <f t="shared" si="174"/>
        <v>1.03</v>
      </c>
      <c r="U1558" s="7"/>
      <c r="AF1558" s="3"/>
    </row>
    <row r="1559" spans="1:36" s="25" customFormat="1" x14ac:dyDescent="0.25">
      <c r="A1559" s="27">
        <v>40011</v>
      </c>
      <c r="B1559" s="11" t="s">
        <v>1696</v>
      </c>
      <c r="C1559" s="11" t="s">
        <v>510</v>
      </c>
      <c r="D1559" s="11"/>
      <c r="E1559" s="13"/>
      <c r="F1559" s="37">
        <v>0.88977879481311972</v>
      </c>
      <c r="G1559" s="37">
        <v>0.16035723806984803</v>
      </c>
      <c r="H1559" s="38">
        <v>43356</v>
      </c>
      <c r="I1559" s="38">
        <v>31744</v>
      </c>
      <c r="J1559" s="27" t="s">
        <v>20</v>
      </c>
      <c r="K1559" s="7"/>
      <c r="L1559" s="40">
        <f t="shared" si="168"/>
        <v>0.89335220362763024</v>
      </c>
      <c r="M1559" s="40">
        <f t="shared" si="169"/>
        <v>0.1928686085182682</v>
      </c>
      <c r="N1559" s="40">
        <f t="shared" si="170"/>
        <v>0.23111120587639528</v>
      </c>
      <c r="O1559" s="40">
        <f t="shared" si="171"/>
        <v>0.26440553732362693</v>
      </c>
      <c r="P1559" s="41">
        <v>0.25</v>
      </c>
      <c r="Q1559" s="37">
        <f t="shared" si="172"/>
        <v>1.8317375553459208</v>
      </c>
      <c r="R1559" s="17"/>
      <c r="S1559" s="44">
        <f t="shared" si="173"/>
        <v>0.189</v>
      </c>
      <c r="T1559" s="40">
        <f t="shared" si="174"/>
        <v>0.87559999999999993</v>
      </c>
      <c r="U1559" s="7"/>
      <c r="Z1559" s="7"/>
      <c r="AA1559" s="7"/>
      <c r="AB1559" s="7"/>
      <c r="AC1559" s="7"/>
      <c r="AD1559" s="7"/>
      <c r="AE1559" s="7"/>
      <c r="AF1559" s="3"/>
    </row>
    <row r="1560" spans="1:36" s="25" customFormat="1" x14ac:dyDescent="0.25">
      <c r="A1560" s="27">
        <v>40013</v>
      </c>
      <c r="B1560" s="11" t="s">
        <v>1696</v>
      </c>
      <c r="C1560" s="11" t="s">
        <v>1702</v>
      </c>
      <c r="D1560" s="11"/>
      <c r="E1560" s="13"/>
      <c r="F1560" s="37">
        <v>0.8625251653724475</v>
      </c>
      <c r="G1560" s="37">
        <v>0.20869816918735076</v>
      </c>
      <c r="H1560" s="38">
        <v>37883</v>
      </c>
      <c r="I1560" s="38">
        <v>33466</v>
      </c>
      <c r="J1560" s="27" t="s">
        <v>25</v>
      </c>
      <c r="K1560" s="7"/>
      <c r="L1560" s="40">
        <f t="shared" si="168"/>
        <v>0.86598912185988708</v>
      </c>
      <c r="M1560" s="40">
        <f t="shared" si="169"/>
        <v>0.2510103440041907</v>
      </c>
      <c r="N1560" s="40">
        <f t="shared" si="170"/>
        <v>0.20193712086482798</v>
      </c>
      <c r="O1560" s="40">
        <f t="shared" si="171"/>
        <v>0.27874860484099351</v>
      </c>
      <c r="P1560" s="41">
        <v>0.5</v>
      </c>
      <c r="Q1560" s="37">
        <f t="shared" si="172"/>
        <v>2.0976851915698993</v>
      </c>
      <c r="R1560" s="17"/>
      <c r="S1560" s="44">
        <f t="shared" si="173"/>
        <v>0.42699999999999999</v>
      </c>
      <c r="T1560" s="40">
        <f t="shared" si="174"/>
        <v>0.9708</v>
      </c>
      <c r="U1560" s="7"/>
      <c r="AF1560" s="3"/>
    </row>
    <row r="1561" spans="1:36" s="25" customFormat="1" x14ac:dyDescent="0.25">
      <c r="A1561" s="27">
        <v>40015</v>
      </c>
      <c r="B1561" s="11" t="s">
        <v>1696</v>
      </c>
      <c r="C1561" s="11" t="s">
        <v>1703</v>
      </c>
      <c r="D1561" s="11"/>
      <c r="E1561" s="13"/>
      <c r="F1561" s="37">
        <v>0.84584013050570961</v>
      </c>
      <c r="G1561" s="37">
        <v>0.13547788431797092</v>
      </c>
      <c r="H1561" s="38">
        <v>38155</v>
      </c>
      <c r="I1561" s="38">
        <v>35306</v>
      </c>
      <c r="J1561" s="27" t="s">
        <v>20</v>
      </c>
      <c r="K1561" s="7"/>
      <c r="L1561" s="40">
        <f t="shared" si="168"/>
        <v>0.84923707882099364</v>
      </c>
      <c r="M1561" s="40">
        <f t="shared" si="169"/>
        <v>0.162945130185047</v>
      </c>
      <c r="N1561" s="40">
        <f t="shared" si="170"/>
        <v>0.20338702971247027</v>
      </c>
      <c r="O1561" s="40">
        <f t="shared" si="171"/>
        <v>0.29407453064352229</v>
      </c>
      <c r="P1561" s="41">
        <v>0.25</v>
      </c>
      <c r="Q1561" s="37">
        <f t="shared" si="172"/>
        <v>1.7596437693620333</v>
      </c>
      <c r="R1561" s="17"/>
      <c r="S1561" s="44">
        <f t="shared" si="173"/>
        <v>0.13300000000000001</v>
      </c>
      <c r="T1561" s="40">
        <f t="shared" si="174"/>
        <v>0.85319999999999996</v>
      </c>
      <c r="U1561" s="7"/>
      <c r="Z1561" s="7"/>
      <c r="AA1561" s="7"/>
      <c r="AB1561" s="7"/>
      <c r="AC1561" s="7"/>
      <c r="AD1561" s="7"/>
      <c r="AE1561" s="7"/>
      <c r="AF1561" s="3"/>
    </row>
    <row r="1562" spans="1:36" s="25" customFormat="1" x14ac:dyDescent="0.25">
      <c r="A1562" s="27">
        <v>40017</v>
      </c>
      <c r="B1562" s="11" t="s">
        <v>1696</v>
      </c>
      <c r="C1562" s="11" t="s">
        <v>1704</v>
      </c>
      <c r="D1562" s="11"/>
      <c r="E1562" s="13"/>
      <c r="F1562" s="37">
        <v>0.94454848436756067</v>
      </c>
      <c r="G1562" s="37">
        <v>0.25580232619335824</v>
      </c>
      <c r="H1562" s="38">
        <v>63884</v>
      </c>
      <c r="I1562" s="38">
        <v>38871</v>
      </c>
      <c r="J1562" s="27" t="s">
        <v>17</v>
      </c>
      <c r="K1562" s="7"/>
      <c r="L1562" s="40">
        <f t="shared" si="168"/>
        <v>0.94834185177465935</v>
      </c>
      <c r="M1562" s="40">
        <f t="shared" si="169"/>
        <v>0.30766455759957273</v>
      </c>
      <c r="N1562" s="40">
        <f t="shared" si="170"/>
        <v>0.34053667949551703</v>
      </c>
      <c r="O1562" s="40">
        <f t="shared" si="171"/>
        <v>0.32376851188592182</v>
      </c>
      <c r="P1562" s="41">
        <v>0.75</v>
      </c>
      <c r="Q1562" s="37">
        <f t="shared" si="172"/>
        <v>2.6703116007556709</v>
      </c>
      <c r="R1562" s="17"/>
      <c r="S1562" s="44">
        <f t="shared" si="173"/>
        <v>0.82399999999999995</v>
      </c>
      <c r="T1562" s="40">
        <f t="shared" si="174"/>
        <v>1.1295999999999999</v>
      </c>
      <c r="U1562" s="7"/>
      <c r="Z1562" s="7"/>
      <c r="AA1562" s="7"/>
      <c r="AB1562" s="7"/>
      <c r="AC1562" s="7"/>
      <c r="AD1562" s="7"/>
      <c r="AE1562" s="7"/>
      <c r="AF1562" s="3"/>
    </row>
    <row r="1563" spans="1:36" s="25" customFormat="1" x14ac:dyDescent="0.25">
      <c r="A1563" s="27">
        <v>40021</v>
      </c>
      <c r="B1563" s="11" t="s">
        <v>1696</v>
      </c>
      <c r="C1563" s="11" t="s">
        <v>26</v>
      </c>
      <c r="D1563" s="11"/>
      <c r="E1563" s="13"/>
      <c r="F1563" s="37">
        <v>0.83142037302725968</v>
      </c>
      <c r="G1563" s="37">
        <v>0.24566156800877975</v>
      </c>
      <c r="H1563" s="38">
        <v>35182</v>
      </c>
      <c r="I1563" s="38">
        <v>32985</v>
      </c>
      <c r="J1563" s="27" t="s">
        <v>25</v>
      </c>
      <c r="K1563" s="7"/>
      <c r="L1563" s="40">
        <f t="shared" si="168"/>
        <v>0.83475941066993942</v>
      </c>
      <c r="M1563" s="40">
        <f t="shared" si="169"/>
        <v>0.2954678276987498</v>
      </c>
      <c r="N1563" s="40">
        <f t="shared" si="170"/>
        <v>0.18753931278585059</v>
      </c>
      <c r="O1563" s="40">
        <f t="shared" si="171"/>
        <v>0.27474220793283244</v>
      </c>
      <c r="P1563" s="41">
        <v>0.5</v>
      </c>
      <c r="Q1563" s="37">
        <f t="shared" si="172"/>
        <v>2.0925087590873725</v>
      </c>
      <c r="R1563" s="17"/>
      <c r="S1563" s="44">
        <f t="shared" si="173"/>
        <v>0.42199999999999999</v>
      </c>
      <c r="T1563" s="40">
        <f t="shared" si="174"/>
        <v>0.96879999999999999</v>
      </c>
      <c r="U1563" s="7"/>
      <c r="Z1563" s="7"/>
      <c r="AA1563" s="7"/>
      <c r="AB1563" s="7"/>
      <c r="AC1563" s="7"/>
      <c r="AD1563" s="7"/>
      <c r="AE1563" s="7"/>
      <c r="AF1563" s="3"/>
      <c r="AJ1563" s="7"/>
    </row>
    <row r="1564" spans="1:36" s="25" customFormat="1" x14ac:dyDescent="0.25">
      <c r="A1564" s="27">
        <v>40023</v>
      </c>
      <c r="B1564" s="11" t="s">
        <v>1696</v>
      </c>
      <c r="C1564" s="11" t="s">
        <v>28</v>
      </c>
      <c r="D1564" s="11"/>
      <c r="E1564" s="13"/>
      <c r="F1564" s="37">
        <v>0.81400602409638556</v>
      </c>
      <c r="G1564" s="37">
        <v>0.12040756343685706</v>
      </c>
      <c r="H1564" s="38">
        <v>29015</v>
      </c>
      <c r="I1564" s="38">
        <v>29508</v>
      </c>
      <c r="J1564" s="27" t="s">
        <v>20</v>
      </c>
      <c r="K1564" s="7"/>
      <c r="L1564" s="40">
        <f t="shared" si="168"/>
        <v>0.81727512459476459</v>
      </c>
      <c r="M1564" s="40">
        <f t="shared" si="169"/>
        <v>0.14481940132335266</v>
      </c>
      <c r="N1564" s="40">
        <f t="shared" si="170"/>
        <v>0.15466582799390186</v>
      </c>
      <c r="O1564" s="40">
        <f t="shared" si="171"/>
        <v>0.2457812057505539</v>
      </c>
      <c r="P1564" s="41">
        <v>0.25</v>
      </c>
      <c r="Q1564" s="37">
        <f t="shared" si="172"/>
        <v>1.6125415596625732</v>
      </c>
      <c r="R1564" s="17"/>
      <c r="S1564" s="44">
        <f t="shared" si="173"/>
        <v>3.1E-2</v>
      </c>
      <c r="T1564" s="40">
        <f t="shared" si="174"/>
        <v>0.81240000000000001</v>
      </c>
      <c r="U1564" s="7"/>
      <c r="AF1564" s="3"/>
    </row>
    <row r="1565" spans="1:36" s="25" customFormat="1" x14ac:dyDescent="0.25">
      <c r="A1565" s="27">
        <v>40025</v>
      </c>
      <c r="B1565" s="11" t="s">
        <v>1696</v>
      </c>
      <c r="C1565" s="11" t="s">
        <v>1705</v>
      </c>
      <c r="D1565" s="11"/>
      <c r="E1565" s="13"/>
      <c r="F1565" s="37">
        <v>0.83776595744680848</v>
      </c>
      <c r="G1565" s="37">
        <v>0.1670547147846333</v>
      </c>
      <c r="H1565" s="38">
        <v>37261</v>
      </c>
      <c r="I1565" s="38">
        <v>28389</v>
      </c>
      <c r="J1565" s="27" t="s">
        <v>20</v>
      </c>
      <c r="K1565" s="7"/>
      <c r="L1565" s="40">
        <f t="shared" si="168"/>
        <v>0.84113047936426555</v>
      </c>
      <c r="M1565" s="40">
        <f t="shared" si="169"/>
        <v>0.20092395438298985</v>
      </c>
      <c r="N1565" s="40">
        <f t="shared" si="170"/>
        <v>0.19862152048529302</v>
      </c>
      <c r="O1565" s="40">
        <f t="shared" si="171"/>
        <v>0.23646071065651603</v>
      </c>
      <c r="P1565" s="41">
        <v>0.25</v>
      </c>
      <c r="Q1565" s="37">
        <f t="shared" si="172"/>
        <v>1.7271366648890645</v>
      </c>
      <c r="R1565" s="17"/>
      <c r="S1565" s="44">
        <f t="shared" si="173"/>
        <v>0.10199999999999999</v>
      </c>
      <c r="T1565" s="40">
        <f t="shared" si="174"/>
        <v>0.84079999999999999</v>
      </c>
      <c r="U1565" s="7"/>
      <c r="Z1565" s="7"/>
      <c r="AA1565" s="7"/>
      <c r="AB1565" s="7"/>
      <c r="AC1565" s="7"/>
      <c r="AD1565" s="7"/>
      <c r="AE1565" s="7"/>
      <c r="AF1565" s="3"/>
    </row>
    <row r="1566" spans="1:36" s="25" customFormat="1" x14ac:dyDescent="0.25">
      <c r="A1566" s="27">
        <v>40027</v>
      </c>
      <c r="B1566" s="11" t="s">
        <v>1696</v>
      </c>
      <c r="C1566" s="11" t="s">
        <v>182</v>
      </c>
      <c r="D1566" s="11"/>
      <c r="E1566" s="13"/>
      <c r="F1566" s="37">
        <v>0.92100165367351761</v>
      </c>
      <c r="G1566" s="37">
        <v>0.31383041904488024</v>
      </c>
      <c r="H1566" s="38">
        <v>54883</v>
      </c>
      <c r="I1566" s="38">
        <v>37853</v>
      </c>
      <c r="J1566" s="27" t="s">
        <v>17</v>
      </c>
      <c r="K1566" s="7"/>
      <c r="L1566" s="40">
        <f t="shared" si="168"/>
        <v>0.92470045549549962</v>
      </c>
      <c r="M1566" s="40">
        <f t="shared" si="169"/>
        <v>0.37745746285257425</v>
      </c>
      <c r="N1566" s="40">
        <f t="shared" si="170"/>
        <v>0.29255642384247166</v>
      </c>
      <c r="O1566" s="40">
        <f t="shared" si="171"/>
        <v>0.31528927684952274</v>
      </c>
      <c r="P1566" s="41">
        <v>0.75</v>
      </c>
      <c r="Q1566" s="37">
        <f t="shared" si="172"/>
        <v>2.6600036190400682</v>
      </c>
      <c r="R1566" s="17"/>
      <c r="S1566" s="44">
        <f t="shared" si="173"/>
        <v>0.81599999999999995</v>
      </c>
      <c r="T1566" s="40">
        <f t="shared" si="174"/>
        <v>1.1264000000000001</v>
      </c>
      <c r="U1566" s="7"/>
      <c r="AF1566" s="3"/>
    </row>
    <row r="1567" spans="1:36" s="25" customFormat="1" x14ac:dyDescent="0.25">
      <c r="A1567" s="27">
        <v>40029</v>
      </c>
      <c r="B1567" s="11" t="s">
        <v>1696</v>
      </c>
      <c r="C1567" s="11" t="s">
        <v>1706</v>
      </c>
      <c r="D1567" s="11"/>
      <c r="E1567" s="13"/>
      <c r="F1567" s="37">
        <v>0.83029908972691802</v>
      </c>
      <c r="G1567" s="37">
        <v>0.12416794674859191</v>
      </c>
      <c r="H1567" s="38">
        <v>33512</v>
      </c>
      <c r="I1567" s="38">
        <v>26730</v>
      </c>
      <c r="J1567" s="27" t="s">
        <v>20</v>
      </c>
      <c r="K1567" s="7"/>
      <c r="L1567" s="40">
        <f t="shared" si="168"/>
        <v>0.83363362422381326</v>
      </c>
      <c r="M1567" s="40">
        <f t="shared" si="169"/>
        <v>0.14934217750457943</v>
      </c>
      <c r="N1567" s="40">
        <f t="shared" si="170"/>
        <v>0.1786372989051056</v>
      </c>
      <c r="O1567" s="40">
        <f t="shared" si="171"/>
        <v>0.22264238951173598</v>
      </c>
      <c r="P1567" s="41">
        <v>0.25</v>
      </c>
      <c r="Q1567" s="37">
        <f t="shared" si="172"/>
        <v>1.6342554901452344</v>
      </c>
      <c r="R1567" s="17"/>
      <c r="S1567" s="44">
        <f t="shared" si="173"/>
        <v>4.1000000000000002E-2</v>
      </c>
      <c r="T1567" s="40">
        <f t="shared" si="174"/>
        <v>0.81640000000000001</v>
      </c>
      <c r="U1567" s="7"/>
      <c r="AF1567" s="3"/>
    </row>
    <row r="1568" spans="1:36" s="25" customFormat="1" x14ac:dyDescent="0.25">
      <c r="A1568" s="27">
        <v>40031</v>
      </c>
      <c r="B1568" s="11" t="s">
        <v>1696</v>
      </c>
      <c r="C1568" s="11" t="s">
        <v>1707</v>
      </c>
      <c r="D1568" s="11"/>
      <c r="E1568" s="13"/>
      <c r="F1568" s="37">
        <v>0.87008258890948931</v>
      </c>
      <c r="G1568" s="37">
        <v>0.20310327936133876</v>
      </c>
      <c r="H1568" s="38">
        <v>46320</v>
      </c>
      <c r="I1568" s="38">
        <v>49883</v>
      </c>
      <c r="J1568" s="27" t="s">
        <v>17</v>
      </c>
      <c r="K1568" s="7"/>
      <c r="L1568" s="40">
        <f t="shared" si="168"/>
        <v>0.87357689649547121</v>
      </c>
      <c r="M1568" s="40">
        <f t="shared" si="169"/>
        <v>0.24428112723453091</v>
      </c>
      <c r="N1568" s="40">
        <f t="shared" si="170"/>
        <v>0.24691094787790915</v>
      </c>
      <c r="O1568" s="40">
        <f t="shared" si="171"/>
        <v>0.41549084609105597</v>
      </c>
      <c r="P1568" s="41">
        <v>0.75</v>
      </c>
      <c r="Q1568" s="37">
        <f t="shared" si="172"/>
        <v>2.5302598176989672</v>
      </c>
      <c r="R1568" s="17"/>
      <c r="S1568" s="44">
        <f t="shared" si="173"/>
        <v>0.745</v>
      </c>
      <c r="T1568" s="40">
        <f t="shared" si="174"/>
        <v>1.0980000000000001</v>
      </c>
      <c r="U1568" s="7"/>
      <c r="AF1568" s="3"/>
    </row>
    <row r="1569" spans="1:36" s="25" customFormat="1" x14ac:dyDescent="0.25">
      <c r="A1569" s="27">
        <v>40033</v>
      </c>
      <c r="B1569" s="11" t="s">
        <v>1696</v>
      </c>
      <c r="C1569" s="11" t="s">
        <v>1708</v>
      </c>
      <c r="D1569" s="11"/>
      <c r="E1569" s="13"/>
      <c r="F1569" s="37">
        <v>0.8911007025761124</v>
      </c>
      <c r="G1569" s="37">
        <v>0.13848707612046479</v>
      </c>
      <c r="H1569" s="38">
        <v>48596</v>
      </c>
      <c r="I1569" s="38">
        <v>33034</v>
      </c>
      <c r="J1569" s="27" t="s">
        <v>22</v>
      </c>
      <c r="K1569" s="7"/>
      <c r="L1569" s="40">
        <f t="shared" si="168"/>
        <v>0.89467942025714098</v>
      </c>
      <c r="M1569" s="40">
        <f t="shared" si="169"/>
        <v>0.16656441574207792</v>
      </c>
      <c r="N1569" s="40">
        <f t="shared" si="170"/>
        <v>0.25904327338244543</v>
      </c>
      <c r="O1569" s="40">
        <f t="shared" si="171"/>
        <v>0.27515034400039978</v>
      </c>
      <c r="P1569" s="41">
        <v>0.6</v>
      </c>
      <c r="Q1569" s="37">
        <f t="shared" si="172"/>
        <v>2.195437453382064</v>
      </c>
      <c r="R1569" s="17"/>
      <c r="S1569" s="44">
        <f t="shared" si="173"/>
        <v>0.51700000000000002</v>
      </c>
      <c r="T1569" s="40">
        <f t="shared" si="174"/>
        <v>1.0067999999999999</v>
      </c>
      <c r="U1569" s="7"/>
      <c r="Z1569" s="7"/>
      <c r="AA1569" s="7"/>
      <c r="AB1569" s="7"/>
      <c r="AC1569" s="7"/>
      <c r="AD1569" s="7"/>
      <c r="AE1569" s="7"/>
      <c r="AF1569" s="3"/>
    </row>
    <row r="1570" spans="1:36" s="25" customFormat="1" x14ac:dyDescent="0.25">
      <c r="A1570" s="27">
        <v>40037</v>
      </c>
      <c r="B1570" s="11" t="s">
        <v>1696</v>
      </c>
      <c r="C1570" s="11" t="s">
        <v>1709</v>
      </c>
      <c r="D1570" s="11"/>
      <c r="E1570" s="13"/>
      <c r="F1570" s="37">
        <v>0.8935425723677235</v>
      </c>
      <c r="G1570" s="37">
        <v>0.15676100963276415</v>
      </c>
      <c r="H1570" s="38">
        <v>43363</v>
      </c>
      <c r="I1570" s="38">
        <v>36678</v>
      </c>
      <c r="J1570" s="27" t="s">
        <v>17</v>
      </c>
      <c r="K1570" s="7"/>
      <c r="L1570" s="40">
        <f t="shared" si="168"/>
        <v>0.89713109675474245</v>
      </c>
      <c r="M1570" s="40">
        <f t="shared" si="169"/>
        <v>0.18854326852786454</v>
      </c>
      <c r="N1570" s="40">
        <f t="shared" si="170"/>
        <v>0.23114851970703312</v>
      </c>
      <c r="O1570" s="40">
        <f t="shared" si="171"/>
        <v>0.30550234053540787</v>
      </c>
      <c r="P1570" s="41">
        <v>0.75</v>
      </c>
      <c r="Q1570" s="37">
        <f t="shared" si="172"/>
        <v>2.372325225525048</v>
      </c>
      <c r="R1570" s="17"/>
      <c r="S1570" s="44">
        <f t="shared" si="173"/>
        <v>0.64100000000000001</v>
      </c>
      <c r="T1570" s="40">
        <f t="shared" si="174"/>
        <v>1.0564</v>
      </c>
      <c r="U1570" s="7"/>
      <c r="AF1570" s="3"/>
    </row>
    <row r="1571" spans="1:36" s="25" customFormat="1" x14ac:dyDescent="0.25">
      <c r="A1571" s="27">
        <v>40039</v>
      </c>
      <c r="B1571" s="11" t="s">
        <v>1696</v>
      </c>
      <c r="C1571" s="11" t="s">
        <v>303</v>
      </c>
      <c r="D1571" s="11"/>
      <c r="E1571" s="13"/>
      <c r="F1571" s="37">
        <v>0.89100449775112445</v>
      </c>
      <c r="G1571" s="37">
        <v>0.25718337649525219</v>
      </c>
      <c r="H1571" s="38">
        <v>43917</v>
      </c>
      <c r="I1571" s="38">
        <v>44128</v>
      </c>
      <c r="J1571" s="27" t="s">
        <v>25</v>
      </c>
      <c r="K1571" s="7"/>
      <c r="L1571" s="40">
        <f t="shared" si="168"/>
        <v>0.89458282906739406</v>
      </c>
      <c r="M1571" s="40">
        <f t="shared" si="169"/>
        <v>0.30932560672480147</v>
      </c>
      <c r="N1571" s="40">
        <f t="shared" si="170"/>
        <v>0.23410164287465751</v>
      </c>
      <c r="O1571" s="40">
        <f t="shared" si="171"/>
        <v>0.36755568142064671</v>
      </c>
      <c r="P1571" s="41">
        <v>0.5</v>
      </c>
      <c r="Q1571" s="37">
        <f t="shared" si="172"/>
        <v>2.3055657600874992</v>
      </c>
      <c r="R1571" s="17"/>
      <c r="S1571" s="44">
        <f t="shared" si="173"/>
        <v>0.59799999999999998</v>
      </c>
      <c r="T1571" s="40">
        <f t="shared" si="174"/>
        <v>1.0391999999999999</v>
      </c>
      <c r="U1571" s="7"/>
      <c r="Z1571" s="7"/>
      <c r="AA1571" s="7"/>
      <c r="AB1571" s="7"/>
      <c r="AC1571" s="7"/>
      <c r="AD1571" s="7"/>
      <c r="AE1571" s="7"/>
      <c r="AF1571" s="3"/>
    </row>
    <row r="1572" spans="1:36" s="25" customFormat="1" x14ac:dyDescent="0.25">
      <c r="A1572" s="27">
        <v>40041</v>
      </c>
      <c r="B1572" s="11" t="s">
        <v>1696</v>
      </c>
      <c r="C1572" s="11" t="s">
        <v>386</v>
      </c>
      <c r="D1572" s="11"/>
      <c r="E1572" s="13"/>
      <c r="F1572" s="37">
        <v>0.84527911784975873</v>
      </c>
      <c r="G1572" s="37">
        <v>0.15697594501718212</v>
      </c>
      <c r="H1572" s="38">
        <v>36423</v>
      </c>
      <c r="I1572" s="38">
        <v>29056</v>
      </c>
      <c r="J1572" s="27" t="s">
        <v>20</v>
      </c>
      <c r="K1572" s="7"/>
      <c r="L1572" s="40">
        <f t="shared" si="168"/>
        <v>0.84867381310216738</v>
      </c>
      <c r="M1572" s="40">
        <f t="shared" si="169"/>
        <v>0.18880178064127459</v>
      </c>
      <c r="N1572" s="40">
        <f t="shared" si="170"/>
        <v>0.19415452190321858</v>
      </c>
      <c r="O1572" s="40">
        <f t="shared" si="171"/>
        <v>0.24201635875993269</v>
      </c>
      <c r="P1572" s="41">
        <v>0.25</v>
      </c>
      <c r="Q1572" s="37">
        <f t="shared" si="172"/>
        <v>1.7236464744065931</v>
      </c>
      <c r="R1572" s="17"/>
      <c r="S1572" s="44">
        <f t="shared" si="173"/>
        <v>0.1</v>
      </c>
      <c r="T1572" s="40">
        <f t="shared" si="174"/>
        <v>0.84</v>
      </c>
      <c r="U1572" s="7"/>
      <c r="AF1572" s="3"/>
    </row>
    <row r="1573" spans="1:36" s="25" customFormat="1" x14ac:dyDescent="0.25">
      <c r="A1573" s="27">
        <v>40043</v>
      </c>
      <c r="B1573" s="11" t="s">
        <v>1696</v>
      </c>
      <c r="C1573" s="11" t="s">
        <v>1710</v>
      </c>
      <c r="D1573" s="11"/>
      <c r="E1573" s="13"/>
      <c r="F1573" s="37">
        <v>0.90055688146380275</v>
      </c>
      <c r="G1573" s="37">
        <v>0.20492550927333536</v>
      </c>
      <c r="H1573" s="38">
        <v>43583</v>
      </c>
      <c r="I1573" s="38">
        <v>36764</v>
      </c>
      <c r="J1573" s="27" t="s">
        <v>20</v>
      </c>
      <c r="K1573" s="7"/>
      <c r="L1573" s="40">
        <f t="shared" si="168"/>
        <v>0.90417357576687019</v>
      </c>
      <c r="M1573" s="40">
        <f t="shared" si="169"/>
        <v>0.2464728022206894</v>
      </c>
      <c r="N1573" s="40">
        <f t="shared" si="170"/>
        <v>0.23232124009850852</v>
      </c>
      <c r="O1573" s="40">
        <f t="shared" si="171"/>
        <v>0.30621866098052608</v>
      </c>
      <c r="P1573" s="41">
        <v>0.25</v>
      </c>
      <c r="Q1573" s="37">
        <f t="shared" si="172"/>
        <v>1.9391862790665941</v>
      </c>
      <c r="R1573" s="17"/>
      <c r="S1573" s="44">
        <f t="shared" si="173"/>
        <v>0.28399999999999997</v>
      </c>
      <c r="T1573" s="40">
        <f t="shared" si="174"/>
        <v>0.91359999999999997</v>
      </c>
      <c r="U1573" s="7"/>
      <c r="Z1573" s="7"/>
      <c r="AA1573" s="7"/>
      <c r="AB1573" s="7"/>
      <c r="AC1573" s="7"/>
      <c r="AD1573" s="7"/>
      <c r="AE1573" s="7"/>
      <c r="AF1573" s="3"/>
    </row>
    <row r="1574" spans="1:36" s="25" customFormat="1" x14ac:dyDescent="0.25">
      <c r="A1574" s="27">
        <v>40045</v>
      </c>
      <c r="B1574" s="11" t="s">
        <v>1696</v>
      </c>
      <c r="C1574" s="11" t="s">
        <v>1711</v>
      </c>
      <c r="D1574" s="11"/>
      <c r="E1574" s="13"/>
      <c r="F1574" s="37">
        <v>0.89792663476874002</v>
      </c>
      <c r="G1574" s="37">
        <v>0.23914541695382494</v>
      </c>
      <c r="H1574" s="38">
        <v>47933</v>
      </c>
      <c r="I1574" s="38">
        <v>36059</v>
      </c>
      <c r="J1574" s="27" t="s">
        <v>20</v>
      </c>
      <c r="K1574" s="7"/>
      <c r="L1574" s="40">
        <f t="shared" si="168"/>
        <v>0.90153276583206832</v>
      </c>
      <c r="M1574" s="40">
        <f t="shared" si="169"/>
        <v>0.28763057007326887</v>
      </c>
      <c r="N1574" s="40">
        <f t="shared" si="170"/>
        <v>0.25550912056631736</v>
      </c>
      <c r="O1574" s="40">
        <f t="shared" si="171"/>
        <v>0.30034649919205719</v>
      </c>
      <c r="P1574" s="41">
        <v>0.25</v>
      </c>
      <c r="Q1574" s="37">
        <f t="shared" si="172"/>
        <v>1.9950189556637117</v>
      </c>
      <c r="R1574" s="17"/>
      <c r="S1574" s="44">
        <f t="shared" si="173"/>
        <v>0.33600000000000002</v>
      </c>
      <c r="T1574" s="40">
        <f t="shared" si="174"/>
        <v>0.93440000000000001</v>
      </c>
      <c r="U1574" s="7"/>
      <c r="AF1574" s="3"/>
    </row>
    <row r="1575" spans="1:36" s="25" customFormat="1" x14ac:dyDescent="0.25">
      <c r="A1575" s="27">
        <v>40049</v>
      </c>
      <c r="B1575" s="11" t="s">
        <v>1696</v>
      </c>
      <c r="C1575" s="11" t="s">
        <v>1712</v>
      </c>
      <c r="D1575" s="11"/>
      <c r="E1575" s="13"/>
      <c r="F1575" s="37">
        <v>0.86243683323975295</v>
      </c>
      <c r="G1575" s="37">
        <v>0.15109697590426391</v>
      </c>
      <c r="H1575" s="38">
        <v>38356</v>
      </c>
      <c r="I1575" s="38">
        <v>38783</v>
      </c>
      <c r="J1575" s="27" t="s">
        <v>20</v>
      </c>
      <c r="K1575" s="7"/>
      <c r="L1575" s="40">
        <f t="shared" si="168"/>
        <v>0.86590043497967162</v>
      </c>
      <c r="M1575" s="40">
        <f t="shared" si="169"/>
        <v>0.18173088938635956</v>
      </c>
      <c r="N1575" s="40">
        <f t="shared" si="170"/>
        <v>0.20445846970650006</v>
      </c>
      <c r="O1575" s="40">
        <f t="shared" si="171"/>
        <v>0.32303553282580089</v>
      </c>
      <c r="P1575" s="41">
        <v>0.25</v>
      </c>
      <c r="Q1575" s="37">
        <f t="shared" si="172"/>
        <v>1.8251253268983318</v>
      </c>
      <c r="R1575" s="17"/>
      <c r="S1575" s="44">
        <f t="shared" si="173"/>
        <v>0.184</v>
      </c>
      <c r="T1575" s="40">
        <f t="shared" si="174"/>
        <v>0.87359999999999993</v>
      </c>
      <c r="U1575" s="7"/>
      <c r="Z1575" s="7"/>
      <c r="AA1575" s="7"/>
      <c r="AB1575" s="7"/>
      <c r="AC1575" s="7"/>
      <c r="AD1575" s="7"/>
      <c r="AE1575" s="7"/>
      <c r="AF1575" s="3"/>
    </row>
    <row r="1576" spans="1:36" s="25" customFormat="1" x14ac:dyDescent="0.25">
      <c r="A1576" s="27">
        <v>40051</v>
      </c>
      <c r="B1576" s="11" t="s">
        <v>1696</v>
      </c>
      <c r="C1576" s="11" t="s">
        <v>1713</v>
      </c>
      <c r="D1576" s="11"/>
      <c r="E1576" s="13"/>
      <c r="F1576" s="37">
        <v>0.89726594863297437</v>
      </c>
      <c r="G1576" s="37">
        <v>0.16671480561492694</v>
      </c>
      <c r="H1576" s="38">
        <v>48963</v>
      </c>
      <c r="I1576" s="38">
        <v>34491</v>
      </c>
      <c r="J1576" s="27" t="s">
        <v>22</v>
      </c>
      <c r="K1576" s="7"/>
      <c r="L1576" s="40">
        <f t="shared" si="168"/>
        <v>0.90086942633832767</v>
      </c>
      <c r="M1576" s="40">
        <f t="shared" si="169"/>
        <v>0.20051513087509612</v>
      </c>
      <c r="N1576" s="40">
        <f t="shared" si="170"/>
        <v>0.26099958421731573</v>
      </c>
      <c r="O1576" s="40">
        <f t="shared" si="171"/>
        <v>0.28728614502990224</v>
      </c>
      <c r="P1576" s="41">
        <v>0.6</v>
      </c>
      <c r="Q1576" s="37">
        <f t="shared" si="172"/>
        <v>2.2496702864606419</v>
      </c>
      <c r="R1576" s="17"/>
      <c r="S1576" s="44">
        <f t="shared" si="173"/>
        <v>0.56100000000000005</v>
      </c>
      <c r="T1576" s="40">
        <f t="shared" si="174"/>
        <v>1.0244</v>
      </c>
      <c r="U1576" s="7"/>
      <c r="Z1576" s="7"/>
      <c r="AA1576" s="7"/>
      <c r="AB1576" s="7"/>
      <c r="AC1576" s="7"/>
      <c r="AD1576" s="7"/>
      <c r="AE1576" s="7"/>
      <c r="AF1576" s="3"/>
    </row>
    <row r="1577" spans="1:36" s="25" customFormat="1" x14ac:dyDescent="0.25">
      <c r="A1577" s="27">
        <v>40055</v>
      </c>
      <c r="B1577" s="11" t="s">
        <v>1696</v>
      </c>
      <c r="C1577" s="11" t="s">
        <v>1714</v>
      </c>
      <c r="D1577" s="11"/>
      <c r="E1577" s="13"/>
      <c r="F1577" s="37">
        <v>0.93456032719836402</v>
      </c>
      <c r="G1577" s="37">
        <v>0.14909572121746803</v>
      </c>
      <c r="H1577" s="38">
        <v>40827</v>
      </c>
      <c r="I1577" s="38">
        <v>28758</v>
      </c>
      <c r="J1577" s="27" t="s">
        <v>20</v>
      </c>
      <c r="K1577" s="7"/>
      <c r="L1577" s="40">
        <f t="shared" si="168"/>
        <v>0.93831358152446187</v>
      </c>
      <c r="M1577" s="40">
        <f t="shared" si="169"/>
        <v>0.17932389353522837</v>
      </c>
      <c r="N1577" s="40">
        <f t="shared" si="170"/>
        <v>0.21763025192166227</v>
      </c>
      <c r="O1577" s="40">
        <f t="shared" si="171"/>
        <v>0.23953422512452316</v>
      </c>
      <c r="P1577" s="41">
        <v>0.25</v>
      </c>
      <c r="Q1577" s="37">
        <f t="shared" si="172"/>
        <v>1.8248019521058756</v>
      </c>
      <c r="R1577" s="17"/>
      <c r="S1577" s="44">
        <f t="shared" si="173"/>
        <v>0.184</v>
      </c>
      <c r="T1577" s="40">
        <f t="shared" si="174"/>
        <v>0.87359999999999993</v>
      </c>
      <c r="U1577" s="7"/>
      <c r="Z1577" s="7"/>
      <c r="AA1577" s="7"/>
      <c r="AB1577" s="7"/>
      <c r="AC1577" s="7"/>
      <c r="AD1577" s="7"/>
      <c r="AE1577" s="7"/>
      <c r="AF1577" s="3"/>
      <c r="AJ1577" s="7"/>
    </row>
    <row r="1578" spans="1:36" s="25" customFormat="1" x14ac:dyDescent="0.25">
      <c r="A1578" s="27">
        <v>40057</v>
      </c>
      <c r="B1578" s="11" t="s">
        <v>1696</v>
      </c>
      <c r="C1578" s="11" t="s">
        <v>1715</v>
      </c>
      <c r="D1578" s="11"/>
      <c r="E1578" s="13"/>
      <c r="F1578" s="37">
        <v>0.73818646232439333</v>
      </c>
      <c r="G1578" s="37">
        <v>0.15634674922600619</v>
      </c>
      <c r="H1578" s="38">
        <v>28194</v>
      </c>
      <c r="I1578" s="38">
        <v>28148</v>
      </c>
      <c r="J1578" s="27" t="s">
        <v>20</v>
      </c>
      <c r="K1578" s="7"/>
      <c r="L1578" s="40">
        <f t="shared" si="168"/>
        <v>0.74115106659075636</v>
      </c>
      <c r="M1578" s="40">
        <f t="shared" si="169"/>
        <v>0.18804501956088734</v>
      </c>
      <c r="N1578" s="40">
        <f t="shared" si="170"/>
        <v>0.15028944871480507</v>
      </c>
      <c r="O1578" s="40">
        <f t="shared" si="171"/>
        <v>0.2344533475486848</v>
      </c>
      <c r="P1578" s="41">
        <v>0.25</v>
      </c>
      <c r="Q1578" s="37">
        <f t="shared" si="172"/>
        <v>1.5639388824151335</v>
      </c>
      <c r="R1578" s="17"/>
      <c r="S1578" s="44">
        <f t="shared" si="173"/>
        <v>1.6E-2</v>
      </c>
      <c r="T1578" s="40">
        <f t="shared" si="174"/>
        <v>0.80640000000000001</v>
      </c>
      <c r="U1578" s="7"/>
      <c r="AF1578" s="3"/>
      <c r="AJ1578" s="7"/>
    </row>
    <row r="1579" spans="1:36" s="25" customFormat="1" x14ac:dyDescent="0.25">
      <c r="A1579" s="27">
        <v>40059</v>
      </c>
      <c r="B1579" s="11" t="s">
        <v>1696</v>
      </c>
      <c r="C1579" s="11" t="s">
        <v>1716</v>
      </c>
      <c r="D1579" s="11"/>
      <c r="E1579" s="13"/>
      <c r="F1579" s="37">
        <v>0.88941398865784493</v>
      </c>
      <c r="G1579" s="37">
        <v>0.15396888711607498</v>
      </c>
      <c r="H1579" s="38">
        <v>46437</v>
      </c>
      <c r="I1579" s="38">
        <v>28477</v>
      </c>
      <c r="J1579" s="27" t="s">
        <v>20</v>
      </c>
      <c r="K1579" s="7"/>
      <c r="L1579" s="40">
        <f t="shared" si="168"/>
        <v>0.89298593238739454</v>
      </c>
      <c r="M1579" s="40">
        <f t="shared" si="169"/>
        <v>0.18518506162003665</v>
      </c>
      <c r="N1579" s="40">
        <f t="shared" si="170"/>
        <v>0.24753462190428469</v>
      </c>
      <c r="O1579" s="40">
        <f t="shared" si="171"/>
        <v>0.23719368971663696</v>
      </c>
      <c r="P1579" s="41">
        <v>0.25</v>
      </c>
      <c r="Q1579" s="37">
        <f t="shared" si="172"/>
        <v>1.8128993056283527</v>
      </c>
      <c r="R1579" s="17"/>
      <c r="S1579" s="44">
        <f t="shared" si="173"/>
        <v>0.17100000000000001</v>
      </c>
      <c r="T1579" s="40">
        <f t="shared" si="174"/>
        <v>0.86840000000000006</v>
      </c>
      <c r="U1579" s="7"/>
      <c r="AF1579" s="3"/>
    </row>
    <row r="1580" spans="1:36" s="25" customFormat="1" x14ac:dyDescent="0.25">
      <c r="A1580" s="27">
        <v>40061</v>
      </c>
      <c r="B1580" s="11" t="s">
        <v>1696</v>
      </c>
      <c r="C1580" s="11" t="s">
        <v>1717</v>
      </c>
      <c r="D1580" s="11"/>
      <c r="E1580" s="13"/>
      <c r="F1580" s="37">
        <v>0.88867805186590765</v>
      </c>
      <c r="G1580" s="37">
        <v>0.12927712250379539</v>
      </c>
      <c r="H1580" s="38">
        <v>37771</v>
      </c>
      <c r="I1580" s="38">
        <v>29806</v>
      </c>
      <c r="J1580" s="27" t="s">
        <v>20</v>
      </c>
      <c r="K1580" s="7"/>
      <c r="L1580" s="40">
        <f t="shared" si="168"/>
        <v>0.89224704002601174</v>
      </c>
      <c r="M1580" s="40">
        <f t="shared" si="169"/>
        <v>0.15548720488495965</v>
      </c>
      <c r="N1580" s="40">
        <f t="shared" si="170"/>
        <v>0.20134009957462234</v>
      </c>
      <c r="O1580" s="40">
        <f t="shared" si="171"/>
        <v>0.24826333938596346</v>
      </c>
      <c r="P1580" s="41">
        <v>0.25</v>
      </c>
      <c r="Q1580" s="37">
        <f t="shared" si="172"/>
        <v>1.7473376838715573</v>
      </c>
      <c r="R1580" s="17"/>
      <c r="S1580" s="44">
        <f t="shared" si="173"/>
        <v>0.123</v>
      </c>
      <c r="T1580" s="40">
        <f t="shared" si="174"/>
        <v>0.84919999999999995</v>
      </c>
      <c r="U1580" s="7"/>
      <c r="AF1580" s="3"/>
    </row>
    <row r="1581" spans="1:36" s="25" customFormat="1" x14ac:dyDescent="0.25">
      <c r="A1581" s="27">
        <v>40065</v>
      </c>
      <c r="B1581" s="11" t="s">
        <v>1696</v>
      </c>
      <c r="C1581" s="11" t="s">
        <v>48</v>
      </c>
      <c r="D1581" s="11"/>
      <c r="E1581" s="13"/>
      <c r="F1581" s="37">
        <v>0.85911245152951321</v>
      </c>
      <c r="G1581" s="37">
        <v>0.20656850269647942</v>
      </c>
      <c r="H1581" s="38">
        <v>41563</v>
      </c>
      <c r="I1581" s="38">
        <v>44560</v>
      </c>
      <c r="J1581" s="27" t="s">
        <v>25</v>
      </c>
      <c r="K1581" s="7"/>
      <c r="L1581" s="40">
        <f t="shared" si="168"/>
        <v>0.86256270233886867</v>
      </c>
      <c r="M1581" s="40">
        <f t="shared" si="169"/>
        <v>0.24844890170419656</v>
      </c>
      <c r="N1581" s="40">
        <f t="shared" si="170"/>
        <v>0.22155353468587086</v>
      </c>
      <c r="O1581" s="40">
        <f t="shared" si="171"/>
        <v>0.37115394226124038</v>
      </c>
      <c r="P1581" s="41">
        <v>0.5</v>
      </c>
      <c r="Q1581" s="37">
        <f t="shared" si="172"/>
        <v>2.2037190809901768</v>
      </c>
      <c r="R1581" s="17"/>
      <c r="S1581" s="44">
        <f t="shared" si="173"/>
        <v>0.52300000000000002</v>
      </c>
      <c r="T1581" s="40">
        <f t="shared" si="174"/>
        <v>1.0092000000000001</v>
      </c>
      <c r="U1581" s="7"/>
      <c r="AF1581" s="3"/>
    </row>
    <row r="1582" spans="1:36" s="25" customFormat="1" x14ac:dyDescent="0.25">
      <c r="A1582" s="27">
        <v>40067</v>
      </c>
      <c r="B1582" s="11" t="s">
        <v>1696</v>
      </c>
      <c r="C1582" s="11" t="s">
        <v>49</v>
      </c>
      <c r="D1582" s="11"/>
      <c r="E1582" s="13"/>
      <c r="F1582" s="37">
        <v>0.85690329793180542</v>
      </c>
      <c r="G1582" s="37">
        <v>0.11294703485740154</v>
      </c>
      <c r="H1582" s="38">
        <v>35682</v>
      </c>
      <c r="I1582" s="38">
        <v>27349</v>
      </c>
      <c r="J1582" s="27" t="s">
        <v>20</v>
      </c>
      <c r="K1582" s="7"/>
      <c r="L1582" s="40">
        <f t="shared" si="168"/>
        <v>0.8603446766383589</v>
      </c>
      <c r="M1582" s="40">
        <f t="shared" si="169"/>
        <v>0.13584629987031066</v>
      </c>
      <c r="N1582" s="40">
        <f t="shared" si="170"/>
        <v>0.1902045864028401</v>
      </c>
      <c r="O1582" s="40">
        <f t="shared" si="171"/>
        <v>0.22779823085508671</v>
      </c>
      <c r="P1582" s="41">
        <v>0.25</v>
      </c>
      <c r="Q1582" s="37">
        <f t="shared" si="172"/>
        <v>1.6641937937665965</v>
      </c>
      <c r="R1582" s="17"/>
      <c r="S1582" s="44">
        <f t="shared" si="173"/>
        <v>5.8999999999999997E-2</v>
      </c>
      <c r="T1582" s="40">
        <f t="shared" si="174"/>
        <v>0.8236</v>
      </c>
      <c r="U1582" s="7"/>
      <c r="AF1582" s="3"/>
      <c r="AJ1582" s="7"/>
    </row>
    <row r="1583" spans="1:36" s="25" customFormat="1" x14ac:dyDescent="0.25">
      <c r="A1583" s="27">
        <v>40069</v>
      </c>
      <c r="B1583" s="11" t="s">
        <v>1696</v>
      </c>
      <c r="C1583" s="11" t="s">
        <v>1718</v>
      </c>
      <c r="D1583" s="11"/>
      <c r="E1583" s="13"/>
      <c r="F1583" s="37">
        <v>0.7875828392047437</v>
      </c>
      <c r="G1583" s="37">
        <v>0.17174362508614749</v>
      </c>
      <c r="H1583" s="38">
        <v>36209</v>
      </c>
      <c r="I1583" s="38">
        <v>36776</v>
      </c>
      <c r="J1583" s="27" t="s">
        <v>20</v>
      </c>
      <c r="K1583" s="7"/>
      <c r="L1583" s="40">
        <f t="shared" si="168"/>
        <v>0.79074582249472258</v>
      </c>
      <c r="M1583" s="40">
        <f t="shared" si="169"/>
        <v>0.20656351026587494</v>
      </c>
      <c r="N1583" s="40">
        <f t="shared" si="170"/>
        <v>0.19301378479514708</v>
      </c>
      <c r="O1583" s="40">
        <f t="shared" si="171"/>
        <v>0.30631861267054256</v>
      </c>
      <c r="P1583" s="41">
        <v>0.25</v>
      </c>
      <c r="Q1583" s="37">
        <f t="shared" si="172"/>
        <v>1.7466417302262871</v>
      </c>
      <c r="R1583" s="17"/>
      <c r="S1583" s="44">
        <f t="shared" si="173"/>
        <v>0.122</v>
      </c>
      <c r="T1583" s="40">
        <f t="shared" si="174"/>
        <v>0.8488</v>
      </c>
      <c r="U1583" s="7"/>
      <c r="Z1583" s="7"/>
      <c r="AA1583" s="7"/>
      <c r="AB1583" s="7"/>
      <c r="AC1583" s="7"/>
      <c r="AD1583" s="7"/>
      <c r="AE1583" s="7"/>
      <c r="AF1583" s="3"/>
    </row>
    <row r="1584" spans="1:36" s="25" customFormat="1" x14ac:dyDescent="0.25">
      <c r="A1584" s="27">
        <v>40071</v>
      </c>
      <c r="B1584" s="11" t="s">
        <v>1696</v>
      </c>
      <c r="C1584" s="11" t="s">
        <v>1719</v>
      </c>
      <c r="D1584" s="11"/>
      <c r="E1584" s="13"/>
      <c r="F1584" s="37">
        <v>0.87827668899363265</v>
      </c>
      <c r="G1584" s="37">
        <v>0.18826717158527032</v>
      </c>
      <c r="H1584" s="38">
        <v>41026</v>
      </c>
      <c r="I1584" s="38">
        <v>44026</v>
      </c>
      <c r="J1584" s="27" t="s">
        <v>25</v>
      </c>
      <c r="K1584" s="7"/>
      <c r="L1584" s="40">
        <f t="shared" si="168"/>
        <v>0.88180390461208102</v>
      </c>
      <c r="M1584" s="40">
        <f t="shared" si="169"/>
        <v>0.22643709663735256</v>
      </c>
      <c r="N1584" s="40">
        <f t="shared" si="170"/>
        <v>0.2186910308212241</v>
      </c>
      <c r="O1584" s="40">
        <f t="shared" si="171"/>
        <v>0.36670609205550653</v>
      </c>
      <c r="P1584" s="41">
        <v>0.5</v>
      </c>
      <c r="Q1584" s="37">
        <f t="shared" si="172"/>
        <v>2.193638124126164</v>
      </c>
      <c r="R1584" s="17"/>
      <c r="S1584" s="44">
        <f t="shared" si="173"/>
        <v>0.51500000000000001</v>
      </c>
      <c r="T1584" s="40">
        <f t="shared" si="174"/>
        <v>1.006</v>
      </c>
      <c r="U1584" s="7"/>
      <c r="AF1584" s="3"/>
    </row>
    <row r="1585" spans="1:36" s="25" customFormat="1" x14ac:dyDescent="0.25">
      <c r="A1585" s="27">
        <v>40073</v>
      </c>
      <c r="B1585" s="11" t="s">
        <v>1696</v>
      </c>
      <c r="C1585" s="11" t="s">
        <v>1720</v>
      </c>
      <c r="D1585" s="11"/>
      <c r="E1585" s="13"/>
      <c r="F1585" s="37">
        <v>0.92104631629469647</v>
      </c>
      <c r="G1585" s="37">
        <v>0.18544791244426428</v>
      </c>
      <c r="H1585" s="38">
        <v>53466</v>
      </c>
      <c r="I1585" s="38">
        <v>41955</v>
      </c>
      <c r="J1585" s="27" t="s">
        <v>20</v>
      </c>
      <c r="K1585" s="7"/>
      <c r="L1585" s="40">
        <f t="shared" si="168"/>
        <v>0.92474529748463496</v>
      </c>
      <c r="M1585" s="40">
        <f t="shared" si="169"/>
        <v>0.22304625133393446</v>
      </c>
      <c r="N1585" s="40">
        <f t="shared" si="170"/>
        <v>0.28500303841192337</v>
      </c>
      <c r="O1585" s="40">
        <f t="shared" si="171"/>
        <v>0.34945609622016027</v>
      </c>
      <c r="P1585" s="41">
        <v>0.25</v>
      </c>
      <c r="Q1585" s="37">
        <f t="shared" si="172"/>
        <v>2.0322506834506529</v>
      </c>
      <c r="R1585" s="17"/>
      <c r="S1585" s="44">
        <f t="shared" si="173"/>
        <v>0.36699999999999999</v>
      </c>
      <c r="T1585" s="40">
        <f t="shared" si="174"/>
        <v>0.94679999999999997</v>
      </c>
      <c r="U1585" s="7"/>
      <c r="AF1585" s="3"/>
    </row>
    <row r="1586" spans="1:36" s="25" customFormat="1" x14ac:dyDescent="0.25">
      <c r="A1586" s="27">
        <v>40075</v>
      </c>
      <c r="B1586" s="11" t="s">
        <v>1696</v>
      </c>
      <c r="C1586" s="11" t="s">
        <v>317</v>
      </c>
      <c r="D1586" s="11"/>
      <c r="E1586" s="13"/>
      <c r="F1586" s="37">
        <v>0.83366025892506868</v>
      </c>
      <c r="G1586" s="37">
        <v>0.17482192629296997</v>
      </c>
      <c r="H1586" s="38">
        <v>35426</v>
      </c>
      <c r="I1586" s="38">
        <v>33157</v>
      </c>
      <c r="J1586" s="27" t="s">
        <v>20</v>
      </c>
      <c r="K1586" s="7"/>
      <c r="L1586" s="40">
        <f t="shared" si="168"/>
        <v>0.83700829209344241</v>
      </c>
      <c r="M1586" s="40">
        <f t="shared" si="169"/>
        <v>0.21026591670231751</v>
      </c>
      <c r="N1586" s="40">
        <f t="shared" si="170"/>
        <v>0.18883996631094149</v>
      </c>
      <c r="O1586" s="40">
        <f t="shared" si="171"/>
        <v>0.27617484882306886</v>
      </c>
      <c r="P1586" s="41">
        <v>0.25</v>
      </c>
      <c r="Q1586" s="37">
        <f t="shared" si="172"/>
        <v>1.7622890239297702</v>
      </c>
      <c r="R1586" s="17"/>
      <c r="S1586" s="44">
        <f t="shared" si="173"/>
        <v>0.13500000000000001</v>
      </c>
      <c r="T1586" s="40">
        <f t="shared" si="174"/>
        <v>0.85399999999999998</v>
      </c>
      <c r="U1586" s="7"/>
      <c r="AF1586" s="3"/>
      <c r="AJ1586" s="7"/>
    </row>
    <row r="1587" spans="1:36" s="25" customFormat="1" x14ac:dyDescent="0.25">
      <c r="A1587" s="27">
        <v>40077</v>
      </c>
      <c r="B1587" s="11" t="s">
        <v>1696</v>
      </c>
      <c r="C1587" s="11" t="s">
        <v>1721</v>
      </c>
      <c r="D1587" s="11"/>
      <c r="E1587" s="13"/>
      <c r="F1587" s="37">
        <v>0.88010807159743332</v>
      </c>
      <c r="G1587" s="37">
        <v>0.13468431210366694</v>
      </c>
      <c r="H1587" s="38">
        <v>40585</v>
      </c>
      <c r="I1587" s="38">
        <v>40706</v>
      </c>
      <c r="J1587" s="27" t="s">
        <v>20</v>
      </c>
      <c r="K1587" s="7"/>
      <c r="L1587" s="40">
        <f t="shared" si="168"/>
        <v>0.88364264216609767</v>
      </c>
      <c r="M1587" s="40">
        <f t="shared" si="169"/>
        <v>0.16199066644786975</v>
      </c>
      <c r="N1587" s="40">
        <f t="shared" si="170"/>
        <v>0.21634025949103936</v>
      </c>
      <c r="O1587" s="40">
        <f t="shared" si="171"/>
        <v>0.33905279115094372</v>
      </c>
      <c r="P1587" s="41">
        <v>0.25</v>
      </c>
      <c r="Q1587" s="37">
        <f t="shared" si="172"/>
        <v>1.8510263592559504</v>
      </c>
      <c r="R1587" s="17"/>
      <c r="S1587" s="44">
        <f t="shared" si="173"/>
        <v>0.20899999999999999</v>
      </c>
      <c r="T1587" s="40">
        <f t="shared" si="174"/>
        <v>0.88359999999999994</v>
      </c>
      <c r="U1587" s="7"/>
      <c r="AF1587" s="3"/>
    </row>
    <row r="1588" spans="1:36" s="25" customFormat="1" x14ac:dyDescent="0.25">
      <c r="A1588" s="27">
        <v>40079</v>
      </c>
      <c r="B1588" s="11" t="s">
        <v>1696</v>
      </c>
      <c r="C1588" s="11" t="s">
        <v>1722</v>
      </c>
      <c r="D1588" s="11"/>
      <c r="E1588" s="13"/>
      <c r="F1588" s="37">
        <v>0.83352771946193926</v>
      </c>
      <c r="G1588" s="37">
        <v>0.12356477306883078</v>
      </c>
      <c r="H1588" s="38">
        <v>36084</v>
      </c>
      <c r="I1588" s="38">
        <v>34028</v>
      </c>
      <c r="J1588" s="27" t="s">
        <v>22</v>
      </c>
      <c r="K1588" s="7"/>
      <c r="L1588" s="40">
        <f t="shared" si="168"/>
        <v>0.83687522034331252</v>
      </c>
      <c r="M1588" s="40">
        <f t="shared" si="169"/>
        <v>0.14861671434675364</v>
      </c>
      <c r="N1588" s="40">
        <f t="shared" si="170"/>
        <v>0.1923474663908997</v>
      </c>
      <c r="O1588" s="40">
        <f t="shared" si="171"/>
        <v>0.28342967565676591</v>
      </c>
      <c r="P1588" s="41">
        <v>0.6</v>
      </c>
      <c r="Q1588" s="37">
        <f t="shared" si="172"/>
        <v>2.061269076737732</v>
      </c>
      <c r="R1588" s="17"/>
      <c r="S1588" s="44">
        <f t="shared" si="173"/>
        <v>0.39400000000000002</v>
      </c>
      <c r="T1588" s="40">
        <f t="shared" si="174"/>
        <v>0.95760000000000001</v>
      </c>
      <c r="U1588" s="7"/>
      <c r="Z1588" s="7"/>
      <c r="AA1588" s="7"/>
      <c r="AB1588" s="7"/>
      <c r="AC1588" s="7"/>
      <c r="AD1588" s="7"/>
      <c r="AE1588" s="7"/>
      <c r="AF1588" s="3"/>
    </row>
    <row r="1589" spans="1:36" s="25" customFormat="1" x14ac:dyDescent="0.25">
      <c r="A1589" s="27">
        <v>40081</v>
      </c>
      <c r="B1589" s="11" t="s">
        <v>1696</v>
      </c>
      <c r="C1589" s="11" t="s">
        <v>1161</v>
      </c>
      <c r="D1589" s="11"/>
      <c r="E1589" s="13"/>
      <c r="F1589" s="37">
        <v>0.87630291427355878</v>
      </c>
      <c r="G1589" s="37">
        <v>0.12582954942368146</v>
      </c>
      <c r="H1589" s="38">
        <v>42953</v>
      </c>
      <c r="I1589" s="38">
        <v>28210</v>
      </c>
      <c r="J1589" s="27" t="s">
        <v>22</v>
      </c>
      <c r="K1589" s="7"/>
      <c r="L1589" s="40">
        <f t="shared" si="168"/>
        <v>0.87982220308590242</v>
      </c>
      <c r="M1589" s="40">
        <f t="shared" si="169"/>
        <v>0.15134065914290226</v>
      </c>
      <c r="N1589" s="40">
        <f t="shared" si="170"/>
        <v>0.2289629953411017</v>
      </c>
      <c r="O1589" s="40">
        <f t="shared" si="171"/>
        <v>0.23496976461377</v>
      </c>
      <c r="P1589" s="41">
        <v>0.6</v>
      </c>
      <c r="Q1589" s="37">
        <f t="shared" si="172"/>
        <v>2.0950956221836763</v>
      </c>
      <c r="R1589" s="17"/>
      <c r="S1589" s="44">
        <f t="shared" si="173"/>
        <v>0.42499999999999999</v>
      </c>
      <c r="T1589" s="40">
        <f t="shared" si="174"/>
        <v>0.97</v>
      </c>
      <c r="U1589" s="7"/>
      <c r="AF1589" s="3"/>
    </row>
    <row r="1590" spans="1:36" s="25" customFormat="1" x14ac:dyDescent="0.25">
      <c r="A1590" s="27">
        <v>40083</v>
      </c>
      <c r="B1590" s="11" t="s">
        <v>1696</v>
      </c>
      <c r="C1590" s="11" t="s">
        <v>204</v>
      </c>
      <c r="D1590" s="11"/>
      <c r="E1590" s="13"/>
      <c r="F1590" s="37">
        <v>0.90233605403884043</v>
      </c>
      <c r="G1590" s="37">
        <v>0.22913621748026894</v>
      </c>
      <c r="H1590" s="38">
        <v>52031</v>
      </c>
      <c r="I1590" s="38">
        <v>29604</v>
      </c>
      <c r="J1590" s="27" t="s">
        <v>17</v>
      </c>
      <c r="K1590" s="7"/>
      <c r="L1590" s="40">
        <f t="shared" si="168"/>
        <v>0.90595989361329365</v>
      </c>
      <c r="M1590" s="40">
        <f t="shared" si="169"/>
        <v>0.27559207154284604</v>
      </c>
      <c r="N1590" s="40">
        <f t="shared" si="170"/>
        <v>0.27735370313116342</v>
      </c>
      <c r="O1590" s="40">
        <f t="shared" si="171"/>
        <v>0.24658081927068584</v>
      </c>
      <c r="P1590" s="41">
        <v>0.75</v>
      </c>
      <c r="Q1590" s="37">
        <f t="shared" si="172"/>
        <v>2.4554864875579892</v>
      </c>
      <c r="R1590" s="17"/>
      <c r="S1590" s="44">
        <f t="shared" si="173"/>
        <v>0.69399999999999995</v>
      </c>
      <c r="T1590" s="40">
        <f t="shared" si="174"/>
        <v>1.0775999999999999</v>
      </c>
      <c r="U1590" s="7"/>
      <c r="Z1590" s="7"/>
      <c r="AA1590" s="7"/>
      <c r="AB1590" s="7"/>
      <c r="AC1590" s="7"/>
      <c r="AD1590" s="7"/>
      <c r="AE1590" s="7"/>
      <c r="AF1590" s="3"/>
    </row>
    <row r="1591" spans="1:36" s="25" customFormat="1" x14ac:dyDescent="0.25">
      <c r="A1591" s="27">
        <v>40085</v>
      </c>
      <c r="B1591" s="11" t="s">
        <v>1696</v>
      </c>
      <c r="C1591" s="11" t="s">
        <v>1723</v>
      </c>
      <c r="D1591" s="11"/>
      <c r="E1591" s="13"/>
      <c r="F1591" s="37">
        <v>0.86127393513091055</v>
      </c>
      <c r="G1591" s="37">
        <v>0.1539770968740328</v>
      </c>
      <c r="H1591" s="38">
        <v>41517</v>
      </c>
      <c r="I1591" s="38">
        <v>32410</v>
      </c>
      <c r="J1591" s="27" t="s">
        <v>20</v>
      </c>
      <c r="K1591" s="7"/>
      <c r="L1591" s="40">
        <f t="shared" si="168"/>
        <v>0.86473286659729975</v>
      </c>
      <c r="M1591" s="40">
        <f t="shared" si="169"/>
        <v>0.18519493585217395</v>
      </c>
      <c r="N1591" s="40">
        <f t="shared" si="170"/>
        <v>0.2213083295131078</v>
      </c>
      <c r="O1591" s="40">
        <f t="shared" si="171"/>
        <v>0.26995285611954223</v>
      </c>
      <c r="P1591" s="41">
        <v>0.25</v>
      </c>
      <c r="Q1591" s="37">
        <f t="shared" si="172"/>
        <v>1.7911889880821237</v>
      </c>
      <c r="R1591" s="17"/>
      <c r="S1591" s="44">
        <f t="shared" si="173"/>
        <v>0.155</v>
      </c>
      <c r="T1591" s="40">
        <f t="shared" si="174"/>
        <v>0.86199999999999999</v>
      </c>
      <c r="U1591" s="7"/>
      <c r="AF1591" s="3"/>
    </row>
    <row r="1592" spans="1:36" s="25" customFormat="1" x14ac:dyDescent="0.25">
      <c r="A1592" s="27">
        <v>40089</v>
      </c>
      <c r="B1592" s="11" t="s">
        <v>1696</v>
      </c>
      <c r="C1592" s="11" t="s">
        <v>1724</v>
      </c>
      <c r="D1592" s="11"/>
      <c r="E1592" s="13"/>
      <c r="F1592" s="37">
        <v>0.76410311724733038</v>
      </c>
      <c r="G1592" s="37">
        <v>0.13020665531366502</v>
      </c>
      <c r="H1592" s="38">
        <v>32134</v>
      </c>
      <c r="I1592" s="38">
        <v>34153</v>
      </c>
      <c r="J1592" s="27" t="s">
        <v>20</v>
      </c>
      <c r="K1592" s="7"/>
      <c r="L1592" s="40">
        <f t="shared" si="168"/>
        <v>0.76717180446519118</v>
      </c>
      <c r="M1592" s="40">
        <f t="shared" si="169"/>
        <v>0.15660519433008555</v>
      </c>
      <c r="N1592" s="40">
        <f t="shared" si="170"/>
        <v>0.17129180481668249</v>
      </c>
      <c r="O1592" s="40">
        <f t="shared" si="171"/>
        <v>0.28447083909443771</v>
      </c>
      <c r="P1592" s="41">
        <v>0.25</v>
      </c>
      <c r="Q1592" s="37">
        <f t="shared" si="172"/>
        <v>1.6295396427063968</v>
      </c>
      <c r="R1592" s="17"/>
      <c r="S1592" s="44">
        <f t="shared" si="173"/>
        <v>3.7999999999999999E-2</v>
      </c>
      <c r="T1592" s="40">
        <f t="shared" si="174"/>
        <v>0.81519999999999992</v>
      </c>
      <c r="U1592" s="7"/>
      <c r="AF1592" s="3"/>
    </row>
    <row r="1593" spans="1:36" s="25" customFormat="1" x14ac:dyDescent="0.25">
      <c r="A1593" s="27">
        <v>40091</v>
      </c>
      <c r="B1593" s="11" t="s">
        <v>1696</v>
      </c>
      <c r="C1593" s="11" t="s">
        <v>1653</v>
      </c>
      <c r="D1593" s="11"/>
      <c r="E1593" s="13"/>
      <c r="F1593" s="37">
        <v>0.83697632058287796</v>
      </c>
      <c r="G1593" s="37">
        <v>0.12743423300307483</v>
      </c>
      <c r="H1593" s="38">
        <v>32669</v>
      </c>
      <c r="I1593" s="38">
        <v>26315</v>
      </c>
      <c r="J1593" s="27" t="s">
        <v>20</v>
      </c>
      <c r="K1593" s="7"/>
      <c r="L1593" s="40">
        <f t="shared" si="168"/>
        <v>0.84033767126794978</v>
      </c>
      <c r="M1593" s="40">
        <f t="shared" si="169"/>
        <v>0.15327068171497291</v>
      </c>
      <c r="N1593" s="40">
        <f t="shared" si="170"/>
        <v>0.17414364758686127</v>
      </c>
      <c r="O1593" s="40">
        <f t="shared" si="171"/>
        <v>0.21918572689866564</v>
      </c>
      <c r="P1593" s="41">
        <v>0.25</v>
      </c>
      <c r="Q1593" s="37">
        <f t="shared" si="172"/>
        <v>1.6369377274684496</v>
      </c>
      <c r="R1593" s="17"/>
      <c r="S1593" s="44">
        <f t="shared" si="173"/>
        <v>4.2999999999999997E-2</v>
      </c>
      <c r="T1593" s="40">
        <f t="shared" si="174"/>
        <v>0.81719999999999993</v>
      </c>
      <c r="U1593" s="7"/>
      <c r="AF1593" s="3"/>
    </row>
    <row r="1594" spans="1:36" s="25" customFormat="1" x14ac:dyDescent="0.25">
      <c r="A1594" s="27">
        <v>40093</v>
      </c>
      <c r="B1594" s="11" t="s">
        <v>1696</v>
      </c>
      <c r="C1594" s="11" t="s">
        <v>1725</v>
      </c>
      <c r="D1594" s="11"/>
      <c r="E1594" s="13"/>
      <c r="F1594" s="37">
        <v>0.89913281606572337</v>
      </c>
      <c r="G1594" s="37">
        <v>0.15837621497998858</v>
      </c>
      <c r="H1594" s="38">
        <v>48698</v>
      </c>
      <c r="I1594" s="38">
        <v>36700</v>
      </c>
      <c r="J1594" s="27" t="s">
        <v>20</v>
      </c>
      <c r="K1594" s="7"/>
      <c r="L1594" s="40">
        <f t="shared" si="168"/>
        <v>0.90274379123064596</v>
      </c>
      <c r="M1594" s="40">
        <f t="shared" si="169"/>
        <v>0.19048594608667077</v>
      </c>
      <c r="N1594" s="40">
        <f t="shared" si="170"/>
        <v>0.25958698920031131</v>
      </c>
      <c r="O1594" s="40">
        <f t="shared" si="171"/>
        <v>0.3056855853004381</v>
      </c>
      <c r="P1594" s="41">
        <v>0.25</v>
      </c>
      <c r="Q1594" s="37">
        <f t="shared" si="172"/>
        <v>1.9085023118180662</v>
      </c>
      <c r="R1594" s="17"/>
      <c r="S1594" s="44">
        <f t="shared" si="173"/>
        <v>0.26100000000000001</v>
      </c>
      <c r="T1594" s="40">
        <f t="shared" si="174"/>
        <v>0.90439999999999998</v>
      </c>
      <c r="U1594" s="7"/>
      <c r="AF1594" s="3"/>
      <c r="AJ1594" s="7"/>
    </row>
    <row r="1595" spans="1:36" s="25" customFormat="1" x14ac:dyDescent="0.25">
      <c r="A1595" s="27">
        <v>40095</v>
      </c>
      <c r="B1595" s="11" t="s">
        <v>1696</v>
      </c>
      <c r="C1595" s="11" t="s">
        <v>59</v>
      </c>
      <c r="D1595" s="11"/>
      <c r="E1595" s="13"/>
      <c r="F1595" s="37">
        <v>0.87900262467191603</v>
      </c>
      <c r="G1595" s="37">
        <v>0.15141662796098468</v>
      </c>
      <c r="H1595" s="38">
        <v>36727</v>
      </c>
      <c r="I1595" s="38">
        <v>36518</v>
      </c>
      <c r="J1595" s="27" t="s">
        <v>20</v>
      </c>
      <c r="K1595" s="7"/>
      <c r="L1595" s="40">
        <f t="shared" si="168"/>
        <v>0.8825327556946948</v>
      </c>
      <c r="M1595" s="40">
        <f t="shared" si="169"/>
        <v>0.18211534878545999</v>
      </c>
      <c r="N1595" s="40">
        <f t="shared" si="170"/>
        <v>0.1957750082623482</v>
      </c>
      <c r="O1595" s="40">
        <f t="shared" si="171"/>
        <v>0.30416965133518797</v>
      </c>
      <c r="P1595" s="41">
        <v>0.25</v>
      </c>
      <c r="Q1595" s="37">
        <f t="shared" si="172"/>
        <v>1.8145927640776909</v>
      </c>
      <c r="R1595" s="17"/>
      <c r="S1595" s="44">
        <f t="shared" si="173"/>
        <v>0.17199999999999999</v>
      </c>
      <c r="T1595" s="40">
        <f t="shared" si="174"/>
        <v>0.86880000000000002</v>
      </c>
      <c r="U1595" s="7"/>
      <c r="AF1595" s="3"/>
    </row>
    <row r="1596" spans="1:36" s="25" customFormat="1" x14ac:dyDescent="0.25">
      <c r="A1596" s="27">
        <v>40097</v>
      </c>
      <c r="B1596" s="11" t="s">
        <v>1696</v>
      </c>
      <c r="C1596" s="11" t="s">
        <v>1726</v>
      </c>
      <c r="D1596" s="11"/>
      <c r="E1596" s="13"/>
      <c r="F1596" s="37">
        <v>0.84960399449035817</v>
      </c>
      <c r="G1596" s="37">
        <v>0.13897658028044932</v>
      </c>
      <c r="H1596" s="38">
        <v>41475</v>
      </c>
      <c r="I1596" s="38">
        <v>39236</v>
      </c>
      <c r="J1596" s="27" t="s">
        <v>20</v>
      </c>
      <c r="K1596" s="7"/>
      <c r="L1596" s="40">
        <f t="shared" si="168"/>
        <v>0.85301605872525921</v>
      </c>
      <c r="M1596" s="40">
        <f t="shared" si="169"/>
        <v>0.16715316363607069</v>
      </c>
      <c r="N1596" s="40">
        <f t="shared" si="170"/>
        <v>0.22108444652928069</v>
      </c>
      <c r="O1596" s="40">
        <f t="shared" si="171"/>
        <v>0.32680870912392346</v>
      </c>
      <c r="P1596" s="41">
        <v>0.25</v>
      </c>
      <c r="Q1596" s="37">
        <f t="shared" si="172"/>
        <v>1.8180623780145342</v>
      </c>
      <c r="R1596" s="17"/>
      <c r="S1596" s="44">
        <f t="shared" si="173"/>
        <v>0.17599999999999999</v>
      </c>
      <c r="T1596" s="40">
        <f t="shared" si="174"/>
        <v>0.87039999999999995</v>
      </c>
      <c r="U1596" s="7"/>
      <c r="AF1596" s="3"/>
    </row>
    <row r="1597" spans="1:36" s="25" customFormat="1" x14ac:dyDescent="0.25">
      <c r="A1597" s="27">
        <v>40099</v>
      </c>
      <c r="B1597" s="11" t="s">
        <v>1696</v>
      </c>
      <c r="C1597" s="11" t="s">
        <v>480</v>
      </c>
      <c r="D1597" s="11"/>
      <c r="E1597" s="13"/>
      <c r="F1597" s="37">
        <v>0.88335745296671486</v>
      </c>
      <c r="G1597" s="37">
        <v>0.15606176760486257</v>
      </c>
      <c r="H1597" s="38">
        <v>43781</v>
      </c>
      <c r="I1597" s="38">
        <v>35286</v>
      </c>
      <c r="J1597" s="27" t="s">
        <v>20</v>
      </c>
      <c r="K1597" s="7"/>
      <c r="L1597" s="40">
        <f t="shared" si="168"/>
        <v>0.88690507325975387</v>
      </c>
      <c r="M1597" s="40">
        <f t="shared" si="169"/>
        <v>0.1877022597990903</v>
      </c>
      <c r="N1597" s="40">
        <f t="shared" si="170"/>
        <v>0.23337668845083637</v>
      </c>
      <c r="O1597" s="40">
        <f t="shared" si="171"/>
        <v>0.29390794449349483</v>
      </c>
      <c r="P1597" s="41">
        <v>0.25</v>
      </c>
      <c r="Q1597" s="37">
        <f t="shared" si="172"/>
        <v>1.8518919660031754</v>
      </c>
      <c r="R1597" s="17"/>
      <c r="S1597" s="44">
        <f t="shared" si="173"/>
        <v>0.21099999999999999</v>
      </c>
      <c r="T1597" s="40">
        <f t="shared" si="174"/>
        <v>0.88439999999999996</v>
      </c>
      <c r="U1597" s="7"/>
      <c r="AF1597" s="3"/>
    </row>
    <row r="1598" spans="1:36" s="25" customFormat="1" x14ac:dyDescent="0.25">
      <c r="A1598" s="27">
        <v>40101</v>
      </c>
      <c r="B1598" s="11" t="s">
        <v>1696</v>
      </c>
      <c r="C1598" s="11" t="s">
        <v>1727</v>
      </c>
      <c r="D1598" s="11"/>
      <c r="E1598" s="13"/>
      <c r="F1598" s="37">
        <v>0.82365387827830061</v>
      </c>
      <c r="G1598" s="37">
        <v>0.17736838711064296</v>
      </c>
      <c r="H1598" s="38">
        <v>37748</v>
      </c>
      <c r="I1598" s="38">
        <v>42400</v>
      </c>
      <c r="J1598" s="27" t="s">
        <v>25</v>
      </c>
      <c r="K1598" s="7"/>
      <c r="L1598" s="40">
        <f t="shared" si="168"/>
        <v>0.82696172517901667</v>
      </c>
      <c r="M1598" s="40">
        <f t="shared" si="169"/>
        <v>0.21332865562487835</v>
      </c>
      <c r="N1598" s="40">
        <f t="shared" si="170"/>
        <v>0.20121749698824082</v>
      </c>
      <c r="O1598" s="40">
        <f t="shared" si="171"/>
        <v>0.35316263805827186</v>
      </c>
      <c r="P1598" s="41">
        <v>0.5</v>
      </c>
      <c r="Q1598" s="37">
        <f t="shared" si="172"/>
        <v>2.0946705158504075</v>
      </c>
      <c r="R1598" s="17"/>
      <c r="S1598" s="44">
        <f t="shared" si="173"/>
        <v>0.42399999999999999</v>
      </c>
      <c r="T1598" s="40">
        <f t="shared" si="174"/>
        <v>0.96960000000000002</v>
      </c>
      <c r="U1598" s="7"/>
      <c r="AF1598" s="3"/>
      <c r="AJ1598" s="7"/>
    </row>
    <row r="1599" spans="1:36" s="25" customFormat="1" x14ac:dyDescent="0.25">
      <c r="A1599" s="27">
        <v>40103</v>
      </c>
      <c r="B1599" s="11" t="s">
        <v>1696</v>
      </c>
      <c r="C1599" s="11" t="s">
        <v>1687</v>
      </c>
      <c r="D1599" s="11"/>
      <c r="E1599" s="13"/>
      <c r="F1599" s="37">
        <v>0.88510638297872335</v>
      </c>
      <c r="G1599" s="37">
        <v>0.1925092675444203</v>
      </c>
      <c r="H1599" s="38">
        <v>43980</v>
      </c>
      <c r="I1599" s="38">
        <v>37862</v>
      </c>
      <c r="J1599" s="27" t="s">
        <v>20</v>
      </c>
      <c r="K1599" s="7"/>
      <c r="L1599" s="40">
        <f t="shared" si="168"/>
        <v>0.88866102708707162</v>
      </c>
      <c r="M1599" s="40">
        <f t="shared" si="169"/>
        <v>0.23153924952231214</v>
      </c>
      <c r="N1599" s="40">
        <f t="shared" si="170"/>
        <v>0.23443746735039819</v>
      </c>
      <c r="O1599" s="40">
        <f t="shared" si="171"/>
        <v>0.31536424061703511</v>
      </c>
      <c r="P1599" s="41">
        <v>0.25</v>
      </c>
      <c r="Q1599" s="37">
        <f t="shared" si="172"/>
        <v>1.920001984576817</v>
      </c>
      <c r="R1599" s="17"/>
      <c r="S1599" s="44">
        <f t="shared" si="173"/>
        <v>0.27</v>
      </c>
      <c r="T1599" s="40">
        <f t="shared" si="174"/>
        <v>0.90800000000000003</v>
      </c>
      <c r="U1599" s="7"/>
      <c r="AF1599" s="3"/>
    </row>
    <row r="1600" spans="1:36" s="25" customFormat="1" x14ac:dyDescent="0.25">
      <c r="A1600" s="27">
        <v>40105</v>
      </c>
      <c r="B1600" s="11" t="s">
        <v>1696</v>
      </c>
      <c r="C1600" s="11" t="s">
        <v>1728</v>
      </c>
      <c r="D1600" s="11"/>
      <c r="E1600" s="13"/>
      <c r="F1600" s="37">
        <v>0.86218375499334221</v>
      </c>
      <c r="G1600" s="37">
        <v>0.11814055838261588</v>
      </c>
      <c r="H1600" s="38">
        <v>38990</v>
      </c>
      <c r="I1600" s="38">
        <v>24067</v>
      </c>
      <c r="J1600" s="27" t="s">
        <v>20</v>
      </c>
      <c r="K1600" s="7"/>
      <c r="L1600" s="40">
        <f t="shared" si="168"/>
        <v>0.86564634035476129</v>
      </c>
      <c r="M1600" s="40">
        <f t="shared" si="169"/>
        <v>0.1420927759737384</v>
      </c>
      <c r="N1600" s="40">
        <f t="shared" si="170"/>
        <v>0.20783803665284278</v>
      </c>
      <c r="O1600" s="40">
        <f t="shared" si="171"/>
        <v>0.20046144363557614</v>
      </c>
      <c r="P1600" s="41">
        <v>0.25</v>
      </c>
      <c r="Q1600" s="37">
        <f t="shared" si="172"/>
        <v>1.6660385966169184</v>
      </c>
      <c r="R1600" s="17"/>
      <c r="S1600" s="44">
        <f t="shared" si="173"/>
        <v>6.0999999999999999E-2</v>
      </c>
      <c r="T1600" s="40">
        <f t="shared" si="174"/>
        <v>0.82440000000000002</v>
      </c>
      <c r="U1600" s="7"/>
      <c r="Z1600" s="7"/>
      <c r="AA1600" s="7"/>
      <c r="AB1600" s="7"/>
      <c r="AC1600" s="7"/>
      <c r="AD1600" s="7"/>
      <c r="AE1600" s="7"/>
      <c r="AF1600" s="3"/>
    </row>
    <row r="1601" spans="1:36" s="25" customFormat="1" x14ac:dyDescent="0.25">
      <c r="A1601" s="27">
        <v>40109</v>
      </c>
      <c r="B1601" s="11" t="s">
        <v>1696</v>
      </c>
      <c r="C1601" s="11" t="s">
        <v>1729</v>
      </c>
      <c r="D1601" s="11"/>
      <c r="E1601" s="13"/>
      <c r="F1601" s="37">
        <v>0.86404335932854204</v>
      </c>
      <c r="G1601" s="37">
        <v>0.2933380687933187</v>
      </c>
      <c r="H1601" s="38">
        <v>45082</v>
      </c>
      <c r="I1601" s="38">
        <v>61234</v>
      </c>
      <c r="J1601" s="27" t="s">
        <v>17</v>
      </c>
      <c r="K1601" s="7"/>
      <c r="L1601" s="40">
        <f t="shared" si="168"/>
        <v>0.86751341298046392</v>
      </c>
      <c r="M1601" s="40">
        <f t="shared" si="169"/>
        <v>0.35281042399196411</v>
      </c>
      <c r="N1601" s="40">
        <f t="shared" si="170"/>
        <v>0.2403117304022431</v>
      </c>
      <c r="O1601" s="40">
        <f t="shared" si="171"/>
        <v>0.51003681553915603</v>
      </c>
      <c r="P1601" s="41">
        <v>0.75</v>
      </c>
      <c r="Q1601" s="37">
        <f t="shared" si="172"/>
        <v>2.7206723829138273</v>
      </c>
      <c r="R1601" s="17"/>
      <c r="S1601" s="44">
        <f t="shared" si="173"/>
        <v>0.85</v>
      </c>
      <c r="T1601" s="40">
        <f t="shared" si="174"/>
        <v>1.1399999999999999</v>
      </c>
      <c r="U1601" s="7"/>
      <c r="Z1601" s="7"/>
      <c r="AA1601" s="7"/>
      <c r="AB1601" s="7"/>
      <c r="AC1601" s="7"/>
      <c r="AD1601" s="7"/>
      <c r="AE1601" s="7"/>
      <c r="AF1601" s="3"/>
    </row>
    <row r="1602" spans="1:36" s="25" customFormat="1" x14ac:dyDescent="0.25">
      <c r="A1602" s="27">
        <v>40111</v>
      </c>
      <c r="B1602" s="11" t="s">
        <v>1696</v>
      </c>
      <c r="C1602" s="11" t="s">
        <v>1730</v>
      </c>
      <c r="D1602" s="11"/>
      <c r="E1602" s="13"/>
      <c r="F1602" s="37">
        <v>0.84654136795194734</v>
      </c>
      <c r="G1602" s="37">
        <v>0.14018156850778152</v>
      </c>
      <c r="H1602" s="38">
        <v>39142</v>
      </c>
      <c r="I1602" s="38">
        <v>32605</v>
      </c>
      <c r="J1602" s="27" t="s">
        <v>22</v>
      </c>
      <c r="K1602" s="7"/>
      <c r="L1602" s="40">
        <f t="shared" si="168"/>
        <v>0.84994113248187486</v>
      </c>
      <c r="M1602" s="40">
        <f t="shared" si="169"/>
        <v>0.16860245526446122</v>
      </c>
      <c r="N1602" s="40">
        <f t="shared" si="170"/>
        <v>0.20864827983240761</v>
      </c>
      <c r="O1602" s="40">
        <f t="shared" si="171"/>
        <v>0.27157707108231022</v>
      </c>
      <c r="P1602" s="41">
        <v>0.6</v>
      </c>
      <c r="Q1602" s="37">
        <f t="shared" si="172"/>
        <v>2.098768938661054</v>
      </c>
      <c r="R1602" s="17"/>
      <c r="S1602" s="44">
        <f t="shared" si="173"/>
        <v>0.42799999999999999</v>
      </c>
      <c r="T1602" s="40">
        <f t="shared" si="174"/>
        <v>0.97119999999999995</v>
      </c>
      <c r="U1602" s="7"/>
      <c r="AF1602" s="3"/>
      <c r="AJ1602" s="7"/>
    </row>
    <row r="1603" spans="1:36" s="25" customFormat="1" x14ac:dyDescent="0.25">
      <c r="A1603" s="27">
        <v>40113</v>
      </c>
      <c r="B1603" s="11" t="s">
        <v>1696</v>
      </c>
      <c r="C1603" s="11" t="s">
        <v>660</v>
      </c>
      <c r="D1603" s="11"/>
      <c r="E1603" s="13"/>
      <c r="F1603" s="37">
        <v>0.88433919022154317</v>
      </c>
      <c r="G1603" s="37">
        <v>0.16424690751711224</v>
      </c>
      <c r="H1603" s="38">
        <v>42536</v>
      </c>
      <c r="I1603" s="38">
        <v>30011</v>
      </c>
      <c r="J1603" s="27" t="s">
        <v>17</v>
      </c>
      <c r="K1603" s="7"/>
      <c r="L1603" s="40">
        <f t="shared" si="168"/>
        <v>0.88789075323448108</v>
      </c>
      <c r="M1603" s="40">
        <f t="shared" si="169"/>
        <v>0.19754688274473686</v>
      </c>
      <c r="N1603" s="40">
        <f t="shared" si="170"/>
        <v>0.22674015714453247</v>
      </c>
      <c r="O1603" s="40">
        <f t="shared" si="171"/>
        <v>0.2499708474237452</v>
      </c>
      <c r="P1603" s="41">
        <v>0.75</v>
      </c>
      <c r="Q1603" s="37">
        <f t="shared" si="172"/>
        <v>2.3121486405474956</v>
      </c>
      <c r="R1603" s="17"/>
      <c r="S1603" s="44">
        <f t="shared" si="173"/>
        <v>0.60199999999999998</v>
      </c>
      <c r="T1603" s="40">
        <f t="shared" si="174"/>
        <v>1.0407999999999999</v>
      </c>
      <c r="U1603" s="7"/>
      <c r="AF1603" s="3"/>
    </row>
    <row r="1604" spans="1:36" s="25" customFormat="1" x14ac:dyDescent="0.25">
      <c r="A1604" s="27">
        <v>40115</v>
      </c>
      <c r="B1604" s="11" t="s">
        <v>1696</v>
      </c>
      <c r="C1604" s="11" t="s">
        <v>1731</v>
      </c>
      <c r="D1604" s="11"/>
      <c r="E1604" s="13"/>
      <c r="F1604" s="37">
        <v>0.83903372398947618</v>
      </c>
      <c r="G1604" s="37">
        <v>0.13164424086267773</v>
      </c>
      <c r="H1604" s="38">
        <v>36280</v>
      </c>
      <c r="I1604" s="38">
        <v>34255</v>
      </c>
      <c r="J1604" s="27" t="s">
        <v>25</v>
      </c>
      <c r="K1604" s="7"/>
      <c r="L1604" s="40">
        <f t="shared" ref="L1604:L1667" si="175">F1604/F$3</f>
        <v>0.84240333733883155</v>
      </c>
      <c r="M1604" s="40">
        <f t="shared" ref="M1604:M1667" si="176">G1604/G$3</f>
        <v>0.15833424085022632</v>
      </c>
      <c r="N1604" s="40">
        <f t="shared" ref="N1604:N1667" si="177">H1604/H$3</f>
        <v>0.19339225364875959</v>
      </c>
      <c r="O1604" s="40">
        <f t="shared" ref="O1604:O1667" si="178">I1604/I$3</f>
        <v>0.28532042845957789</v>
      </c>
      <c r="P1604" s="41">
        <v>0.5</v>
      </c>
      <c r="Q1604" s="37">
        <f t="shared" ref="Q1604:Q1667" si="179">SUM(L1604:P1604)</f>
        <v>1.9794502602973953</v>
      </c>
      <c r="R1604" s="17"/>
      <c r="S1604" s="44">
        <f t="shared" ref="S1604:S1667" si="180">_xlfn.PERCENTRANK.INC(Q$4:Q$2874,Q1604)</f>
        <v>0.318</v>
      </c>
      <c r="T1604" s="40">
        <f t="shared" ref="T1604:T1667" si="181">((S1604-0.5)*0.4+1)</f>
        <v>0.92720000000000002</v>
      </c>
      <c r="U1604" s="7"/>
      <c r="AF1604" s="3"/>
    </row>
    <row r="1605" spans="1:36" s="25" customFormat="1" x14ac:dyDescent="0.25">
      <c r="A1605" s="27">
        <v>40117</v>
      </c>
      <c r="B1605" s="11" t="s">
        <v>1696</v>
      </c>
      <c r="C1605" s="11" t="s">
        <v>662</v>
      </c>
      <c r="D1605" s="11"/>
      <c r="E1605" s="13"/>
      <c r="F1605" s="37">
        <v>0.88573375738300775</v>
      </c>
      <c r="G1605" s="37">
        <v>0.17682007626141705</v>
      </c>
      <c r="H1605" s="38">
        <v>43152</v>
      </c>
      <c r="I1605" s="38">
        <v>33852</v>
      </c>
      <c r="J1605" s="27" t="s">
        <v>22</v>
      </c>
      <c r="K1605" s="7"/>
      <c r="L1605" s="40">
        <f t="shared" si="175"/>
        <v>0.88929092106727681</v>
      </c>
      <c r="M1605" s="40">
        <f t="shared" si="176"/>
        <v>0.21266917837396931</v>
      </c>
      <c r="N1605" s="40">
        <f t="shared" si="177"/>
        <v>0.23002377424066356</v>
      </c>
      <c r="O1605" s="40">
        <f t="shared" si="178"/>
        <v>0.28196371753652399</v>
      </c>
      <c r="P1605" s="41">
        <v>0.6</v>
      </c>
      <c r="Q1605" s="37">
        <f t="shared" si="179"/>
        <v>2.2139475912184334</v>
      </c>
      <c r="R1605" s="17"/>
      <c r="S1605" s="44">
        <f t="shared" si="180"/>
        <v>0.53300000000000003</v>
      </c>
      <c r="T1605" s="40">
        <f t="shared" si="181"/>
        <v>1.0132000000000001</v>
      </c>
      <c r="U1605" s="7"/>
      <c r="AF1605" s="3"/>
    </row>
    <row r="1606" spans="1:36" s="25" customFormat="1" x14ac:dyDescent="0.25">
      <c r="A1606" s="27">
        <v>40119</v>
      </c>
      <c r="B1606" s="11" t="s">
        <v>1696</v>
      </c>
      <c r="C1606" s="11" t="s">
        <v>1732</v>
      </c>
      <c r="D1606" s="11"/>
      <c r="E1606" s="13"/>
      <c r="F1606" s="37">
        <v>0.87607861936720999</v>
      </c>
      <c r="G1606" s="37">
        <v>0.35863030827682391</v>
      </c>
      <c r="H1606" s="38">
        <v>36762</v>
      </c>
      <c r="I1606" s="38">
        <v>43410</v>
      </c>
      <c r="J1606" s="27" t="s">
        <v>25</v>
      </c>
      <c r="K1606" s="7"/>
      <c r="L1606" s="40">
        <f t="shared" si="175"/>
        <v>0.87959700739679714</v>
      </c>
      <c r="M1606" s="40">
        <f t="shared" si="176"/>
        <v>0.43134023360829105</v>
      </c>
      <c r="N1606" s="40">
        <f t="shared" si="177"/>
        <v>0.19596157741553749</v>
      </c>
      <c r="O1606" s="40">
        <f t="shared" si="178"/>
        <v>0.3615752386346599</v>
      </c>
      <c r="P1606" s="41">
        <v>0.5</v>
      </c>
      <c r="Q1606" s="37">
        <f t="shared" si="179"/>
        <v>2.3684740570552854</v>
      </c>
      <c r="R1606" s="17"/>
      <c r="S1606" s="44">
        <f t="shared" si="180"/>
        <v>0.63700000000000001</v>
      </c>
      <c r="T1606" s="40">
        <f t="shared" si="181"/>
        <v>1.0548</v>
      </c>
      <c r="U1606" s="7"/>
      <c r="AF1606" s="3"/>
    </row>
    <row r="1607" spans="1:36" s="25" customFormat="1" x14ac:dyDescent="0.25">
      <c r="A1607" s="27">
        <v>40121</v>
      </c>
      <c r="B1607" s="11" t="s">
        <v>1696</v>
      </c>
      <c r="C1607" s="11" t="s">
        <v>1733</v>
      </c>
      <c r="D1607" s="11"/>
      <c r="E1607" s="13"/>
      <c r="F1607" s="37">
        <v>0.86089681774349081</v>
      </c>
      <c r="G1607" s="37">
        <v>0.1497982041735757</v>
      </c>
      <c r="H1607" s="38">
        <v>41206</v>
      </c>
      <c r="I1607" s="38">
        <v>44199</v>
      </c>
      <c r="J1607" s="27" t="s">
        <v>25</v>
      </c>
      <c r="K1607" s="7"/>
      <c r="L1607" s="40">
        <f t="shared" si="175"/>
        <v>0.86435423468221972</v>
      </c>
      <c r="M1607" s="40">
        <f t="shared" si="176"/>
        <v>0.18016880026898785</v>
      </c>
      <c r="N1607" s="40">
        <f t="shared" si="177"/>
        <v>0.21965052932334034</v>
      </c>
      <c r="O1607" s="40">
        <f t="shared" si="178"/>
        <v>0.36814706225324428</v>
      </c>
      <c r="P1607" s="41">
        <v>0.5</v>
      </c>
      <c r="Q1607" s="37">
        <f t="shared" si="179"/>
        <v>2.1323206265277923</v>
      </c>
      <c r="R1607" s="17"/>
      <c r="S1607" s="44">
        <f t="shared" si="180"/>
        <v>0.45800000000000002</v>
      </c>
      <c r="T1607" s="40">
        <f t="shared" si="181"/>
        <v>0.98319999999999996</v>
      </c>
      <c r="U1607" s="7"/>
      <c r="AF1607" s="3"/>
      <c r="AJ1607" s="7"/>
    </row>
    <row r="1608" spans="1:36" s="25" customFormat="1" x14ac:dyDescent="0.25">
      <c r="A1608" s="27">
        <v>40125</v>
      </c>
      <c r="B1608" s="11" t="s">
        <v>1696</v>
      </c>
      <c r="C1608" s="11" t="s">
        <v>663</v>
      </c>
      <c r="D1608" s="11"/>
      <c r="E1608" s="13"/>
      <c r="F1608" s="37">
        <v>0.85862011452715847</v>
      </c>
      <c r="G1608" s="37">
        <v>0.16685122026841476</v>
      </c>
      <c r="H1608" s="38">
        <v>42467</v>
      </c>
      <c r="I1608" s="38">
        <v>37556</v>
      </c>
      <c r="J1608" s="27" t="s">
        <v>25</v>
      </c>
      <c r="K1608" s="7"/>
      <c r="L1608" s="40">
        <f t="shared" si="175"/>
        <v>0.86206838807947639</v>
      </c>
      <c r="M1608" s="40">
        <f t="shared" si="176"/>
        <v>0.20067920269821046</v>
      </c>
      <c r="N1608" s="40">
        <f t="shared" si="177"/>
        <v>0.22637234938538792</v>
      </c>
      <c r="O1608" s="40">
        <f t="shared" si="178"/>
        <v>0.31281547252161457</v>
      </c>
      <c r="P1608" s="41">
        <v>0.5</v>
      </c>
      <c r="Q1608" s="37">
        <f t="shared" si="179"/>
        <v>2.1019354126846892</v>
      </c>
      <c r="R1608" s="17"/>
      <c r="S1608" s="44">
        <f t="shared" si="180"/>
        <v>0.432</v>
      </c>
      <c r="T1608" s="40">
        <f t="shared" si="181"/>
        <v>0.9728</v>
      </c>
      <c r="U1608" s="7"/>
      <c r="AF1608" s="3"/>
    </row>
    <row r="1609" spans="1:36" s="25" customFormat="1" x14ac:dyDescent="0.25">
      <c r="A1609" s="27">
        <v>40127</v>
      </c>
      <c r="B1609" s="11" t="s">
        <v>1696</v>
      </c>
      <c r="C1609" s="11" t="s">
        <v>1734</v>
      </c>
      <c r="D1609" s="11"/>
      <c r="E1609" s="13"/>
      <c r="F1609" s="37">
        <v>0.79799666110183642</v>
      </c>
      <c r="G1609" s="37">
        <v>0.10878818227341011</v>
      </c>
      <c r="H1609" s="38">
        <v>28587</v>
      </c>
      <c r="I1609" s="38">
        <v>28494</v>
      </c>
      <c r="J1609" s="27" t="s">
        <v>20</v>
      </c>
      <c r="K1609" s="7"/>
      <c r="L1609" s="40">
        <f t="shared" si="175"/>
        <v>0.80120146696971528</v>
      </c>
      <c r="M1609" s="40">
        <f t="shared" si="176"/>
        <v>0.13084426740478733</v>
      </c>
      <c r="N1609" s="40">
        <f t="shared" si="177"/>
        <v>0.15238435377775883</v>
      </c>
      <c r="O1609" s="40">
        <f t="shared" si="178"/>
        <v>0.23733528794416031</v>
      </c>
      <c r="P1609" s="41">
        <v>0.25</v>
      </c>
      <c r="Q1609" s="37">
        <f t="shared" si="179"/>
        <v>1.5717653760964216</v>
      </c>
      <c r="R1609" s="17"/>
      <c r="S1609" s="44">
        <f t="shared" si="180"/>
        <v>1.9E-2</v>
      </c>
      <c r="T1609" s="40">
        <f t="shared" si="181"/>
        <v>0.80759999999999998</v>
      </c>
      <c r="U1609" s="7"/>
      <c r="AF1609" s="3"/>
    </row>
    <row r="1610" spans="1:36" s="25" customFormat="1" x14ac:dyDescent="0.25">
      <c r="A1610" s="27">
        <v>40129</v>
      </c>
      <c r="B1610" s="11" t="s">
        <v>1696</v>
      </c>
      <c r="C1610" s="11" t="s">
        <v>1735</v>
      </c>
      <c r="D1610" s="11"/>
      <c r="E1610" s="13"/>
      <c r="F1610" s="37">
        <v>0.90676229508196715</v>
      </c>
      <c r="G1610" s="37">
        <v>0.20505728960885025</v>
      </c>
      <c r="H1610" s="38">
        <v>53952</v>
      </c>
      <c r="I1610" s="38">
        <v>31683</v>
      </c>
      <c r="J1610" s="27" t="s">
        <v>20</v>
      </c>
      <c r="K1610" s="7"/>
      <c r="L1610" s="40">
        <f t="shared" si="175"/>
        <v>0.91040391072486659</v>
      </c>
      <c r="M1610" s="40">
        <f t="shared" si="176"/>
        <v>0.24663130014848333</v>
      </c>
      <c r="N1610" s="40">
        <f t="shared" si="177"/>
        <v>0.28759368436763716</v>
      </c>
      <c r="O1610" s="40">
        <f t="shared" si="178"/>
        <v>0.26389744956604305</v>
      </c>
      <c r="P1610" s="41">
        <v>0.25</v>
      </c>
      <c r="Q1610" s="37">
        <f t="shared" si="179"/>
        <v>1.9585263448070303</v>
      </c>
      <c r="R1610" s="17"/>
      <c r="S1610" s="44">
        <f t="shared" si="180"/>
        <v>0.30199999999999999</v>
      </c>
      <c r="T1610" s="40">
        <f t="shared" si="181"/>
        <v>0.92079999999999995</v>
      </c>
      <c r="U1610" s="7"/>
      <c r="Z1610" s="7"/>
      <c r="AA1610" s="7"/>
      <c r="AB1610" s="7"/>
      <c r="AC1610" s="7"/>
      <c r="AD1610" s="7"/>
      <c r="AE1610" s="7"/>
      <c r="AF1610" s="3"/>
    </row>
    <row r="1611" spans="1:36" s="25" customFormat="1" x14ac:dyDescent="0.25">
      <c r="A1611" s="27">
        <v>40131</v>
      </c>
      <c r="B1611" s="11" t="s">
        <v>1696</v>
      </c>
      <c r="C1611" s="11" t="s">
        <v>1736</v>
      </c>
      <c r="D1611" s="11"/>
      <c r="E1611" s="13"/>
      <c r="F1611" s="37">
        <v>0.93370859318052968</v>
      </c>
      <c r="G1611" s="37">
        <v>0.22930473762854883</v>
      </c>
      <c r="H1611" s="38">
        <v>58761</v>
      </c>
      <c r="I1611" s="38">
        <v>40197</v>
      </c>
      <c r="J1611" s="27" t="s">
        <v>22</v>
      </c>
      <c r="K1611" s="7"/>
      <c r="L1611" s="40">
        <f t="shared" si="175"/>
        <v>0.93745842688808201</v>
      </c>
      <c r="M1611" s="40">
        <f t="shared" si="176"/>
        <v>0.2757947580376825</v>
      </c>
      <c r="N1611" s="40">
        <f t="shared" si="177"/>
        <v>0.31322828601584241</v>
      </c>
      <c r="O1611" s="40">
        <f t="shared" si="178"/>
        <v>0.33481317363274415</v>
      </c>
      <c r="P1611" s="41">
        <v>0.6</v>
      </c>
      <c r="Q1611" s="37">
        <f t="shared" si="179"/>
        <v>2.4612946445743509</v>
      </c>
      <c r="R1611" s="17"/>
      <c r="S1611" s="44">
        <f t="shared" si="180"/>
        <v>0.69799999999999995</v>
      </c>
      <c r="T1611" s="40">
        <f t="shared" si="181"/>
        <v>1.0791999999999999</v>
      </c>
      <c r="U1611" s="7"/>
      <c r="AF1611" s="3"/>
      <c r="AJ1611" s="7"/>
    </row>
    <row r="1612" spans="1:36" s="25" customFormat="1" x14ac:dyDescent="0.25">
      <c r="A1612" s="27">
        <v>40135</v>
      </c>
      <c r="B1612" s="11" t="s">
        <v>1696</v>
      </c>
      <c r="C1612" s="11" t="s">
        <v>1737</v>
      </c>
      <c r="D1612" s="11"/>
      <c r="E1612" s="13"/>
      <c r="F1612" s="37">
        <v>0.83971656650820703</v>
      </c>
      <c r="G1612" s="37">
        <v>0.12915248163411575</v>
      </c>
      <c r="H1612" s="38">
        <v>36191</v>
      </c>
      <c r="I1612" s="38">
        <v>29382</v>
      </c>
      <c r="J1612" s="27" t="s">
        <v>22</v>
      </c>
      <c r="K1612" s="7"/>
      <c r="L1612" s="40">
        <f t="shared" si="175"/>
        <v>0.84308892219699505</v>
      </c>
      <c r="M1612" s="40">
        <f t="shared" si="176"/>
        <v>0.15533729390252463</v>
      </c>
      <c r="N1612" s="40">
        <f t="shared" si="177"/>
        <v>0.19291783494493545</v>
      </c>
      <c r="O1612" s="40">
        <f t="shared" si="178"/>
        <v>0.24473171300538074</v>
      </c>
      <c r="P1612" s="41">
        <v>0.6</v>
      </c>
      <c r="Q1612" s="37">
        <f t="shared" si="179"/>
        <v>2.0360757640498357</v>
      </c>
      <c r="R1612" s="17"/>
      <c r="S1612" s="44">
        <f t="shared" si="180"/>
        <v>0.372</v>
      </c>
      <c r="T1612" s="40">
        <f t="shared" si="181"/>
        <v>0.94879999999999998</v>
      </c>
      <c r="U1612" s="7"/>
      <c r="Z1612" s="7"/>
      <c r="AA1612" s="7"/>
      <c r="AB1612" s="7"/>
      <c r="AC1612" s="7"/>
      <c r="AD1612" s="7"/>
      <c r="AE1612" s="7"/>
      <c r="AF1612" s="3"/>
    </row>
    <row r="1613" spans="1:36" s="25" customFormat="1" x14ac:dyDescent="0.25">
      <c r="A1613" s="27">
        <v>40137</v>
      </c>
      <c r="B1613" s="11" t="s">
        <v>1696</v>
      </c>
      <c r="C1613" s="11" t="s">
        <v>487</v>
      </c>
      <c r="D1613" s="11"/>
      <c r="E1613" s="13"/>
      <c r="F1613" s="37">
        <v>0.90678652413346295</v>
      </c>
      <c r="G1613" s="37">
        <v>0.16768501878777978</v>
      </c>
      <c r="H1613" s="38">
        <v>44918</v>
      </c>
      <c r="I1613" s="38">
        <v>46466</v>
      </c>
      <c r="J1613" s="27" t="s">
        <v>25</v>
      </c>
      <c r="K1613" s="7"/>
      <c r="L1613" s="40">
        <f t="shared" si="175"/>
        <v>0.9104282370817901</v>
      </c>
      <c r="M1613" s="40">
        <f t="shared" si="176"/>
        <v>0.2016820483580021</v>
      </c>
      <c r="N1613" s="40">
        <f t="shared" si="177"/>
        <v>0.23943752065587054</v>
      </c>
      <c r="O1613" s="40">
        <f t="shared" si="178"/>
        <v>0.38702960235885986</v>
      </c>
      <c r="P1613" s="41">
        <v>0.5</v>
      </c>
      <c r="Q1613" s="37">
        <f t="shared" si="179"/>
        <v>2.2385774084545225</v>
      </c>
      <c r="R1613" s="17"/>
      <c r="S1613" s="44">
        <f t="shared" si="180"/>
        <v>0.55100000000000005</v>
      </c>
      <c r="T1613" s="40">
        <f t="shared" si="181"/>
        <v>1.0204</v>
      </c>
      <c r="U1613" s="7"/>
      <c r="AF1613" s="3"/>
    </row>
    <row r="1614" spans="1:36" s="25" customFormat="1" x14ac:dyDescent="0.25">
      <c r="A1614" s="27">
        <v>40139</v>
      </c>
      <c r="B1614" s="11" t="s">
        <v>1696</v>
      </c>
      <c r="C1614" s="11" t="s">
        <v>1284</v>
      </c>
      <c r="D1614" s="11"/>
      <c r="E1614" s="13"/>
      <c r="F1614" s="37">
        <v>0.90085205267234703</v>
      </c>
      <c r="G1614" s="37">
        <v>0.1990571405348289</v>
      </c>
      <c r="H1614" s="38">
        <v>47983</v>
      </c>
      <c r="I1614" s="38">
        <v>47054</v>
      </c>
      <c r="J1614" s="27" t="s">
        <v>25</v>
      </c>
      <c r="K1614" s="7"/>
      <c r="L1614" s="40">
        <f t="shared" si="175"/>
        <v>0.90446993240195483</v>
      </c>
      <c r="M1614" s="40">
        <f t="shared" si="176"/>
        <v>0.2394146604960555</v>
      </c>
      <c r="N1614" s="40">
        <f t="shared" si="177"/>
        <v>0.25577564792801627</v>
      </c>
      <c r="O1614" s="40">
        <f t="shared" si="178"/>
        <v>0.39192723516966799</v>
      </c>
      <c r="P1614" s="41">
        <v>0.5</v>
      </c>
      <c r="Q1614" s="37">
        <f t="shared" si="179"/>
        <v>2.2915874759956947</v>
      </c>
      <c r="R1614" s="17"/>
      <c r="S1614" s="44">
        <f t="shared" si="180"/>
        <v>0.58599999999999997</v>
      </c>
      <c r="T1614" s="40">
        <f t="shared" si="181"/>
        <v>1.0344</v>
      </c>
      <c r="U1614" s="7"/>
      <c r="Z1614" s="7"/>
      <c r="AA1614" s="7"/>
      <c r="AB1614" s="7"/>
      <c r="AC1614" s="7"/>
      <c r="AD1614" s="7"/>
      <c r="AE1614" s="7"/>
      <c r="AF1614" s="3"/>
    </row>
    <row r="1615" spans="1:36" s="25" customFormat="1" x14ac:dyDescent="0.25">
      <c r="A1615" s="27">
        <v>40141</v>
      </c>
      <c r="B1615" s="11" t="s">
        <v>1696</v>
      </c>
      <c r="C1615" s="11" t="s">
        <v>1738</v>
      </c>
      <c r="D1615" s="11"/>
      <c r="E1615" s="13"/>
      <c r="F1615" s="37">
        <v>0.85414534288638688</v>
      </c>
      <c r="G1615" s="37">
        <v>0.17272379495026779</v>
      </c>
      <c r="H1615" s="38">
        <v>34550</v>
      </c>
      <c r="I1615" s="38">
        <v>33076</v>
      </c>
      <c r="J1615" s="27" t="s">
        <v>20</v>
      </c>
      <c r="K1615" s="7"/>
      <c r="L1615" s="40">
        <f t="shared" si="175"/>
        <v>0.85757564546825993</v>
      </c>
      <c r="M1615" s="40">
        <f t="shared" si="176"/>
        <v>0.20774240309341344</v>
      </c>
      <c r="N1615" s="40">
        <f t="shared" si="177"/>
        <v>0.18417040693397585</v>
      </c>
      <c r="O1615" s="40">
        <f t="shared" si="178"/>
        <v>0.27550017491545753</v>
      </c>
      <c r="P1615" s="41">
        <v>0.25</v>
      </c>
      <c r="Q1615" s="37">
        <f t="shared" si="179"/>
        <v>1.7749886304111067</v>
      </c>
      <c r="R1615" s="17"/>
      <c r="S1615" s="44">
        <f t="shared" si="180"/>
        <v>0.14499999999999999</v>
      </c>
      <c r="T1615" s="40">
        <f t="shared" si="181"/>
        <v>0.85799999999999998</v>
      </c>
      <c r="U1615" s="7"/>
      <c r="Z1615" s="7"/>
      <c r="AA1615" s="7"/>
      <c r="AB1615" s="7"/>
      <c r="AC1615" s="7"/>
      <c r="AD1615" s="7"/>
      <c r="AE1615" s="7"/>
      <c r="AF1615" s="3"/>
    </row>
    <row r="1616" spans="1:36" s="25" customFormat="1" x14ac:dyDescent="0.25">
      <c r="A1616" s="27">
        <v>40143</v>
      </c>
      <c r="B1616" s="11" t="s">
        <v>1696</v>
      </c>
      <c r="C1616" s="11" t="s">
        <v>1739</v>
      </c>
      <c r="D1616" s="11"/>
      <c r="E1616" s="13"/>
      <c r="F1616" s="37">
        <v>0.8848451537339117</v>
      </c>
      <c r="G1616" s="37">
        <v>0.29472013516453976</v>
      </c>
      <c r="H1616" s="38">
        <v>47845</v>
      </c>
      <c r="I1616" s="38">
        <v>63034</v>
      </c>
      <c r="J1616" s="27" t="s">
        <v>17</v>
      </c>
      <c r="K1616" s="7"/>
      <c r="L1616" s="40">
        <f t="shared" si="175"/>
        <v>0.88839874872882707</v>
      </c>
      <c r="M1616" s="40">
        <f t="shared" si="176"/>
        <v>0.35447269518786234</v>
      </c>
      <c r="N1616" s="40">
        <f t="shared" si="177"/>
        <v>0.25504003240972717</v>
      </c>
      <c r="O1616" s="40">
        <f t="shared" si="178"/>
        <v>0.5250295690416299</v>
      </c>
      <c r="P1616" s="41">
        <v>0.75</v>
      </c>
      <c r="Q1616" s="37">
        <f t="shared" si="179"/>
        <v>2.7729410453680465</v>
      </c>
      <c r="R1616" s="17"/>
      <c r="S1616" s="44">
        <f t="shared" si="180"/>
        <v>0.875</v>
      </c>
      <c r="T1616" s="40">
        <f t="shared" si="181"/>
        <v>1.1499999999999999</v>
      </c>
      <c r="U1616" s="7"/>
      <c r="Z1616" s="7"/>
      <c r="AA1616" s="7"/>
      <c r="AB1616" s="7"/>
      <c r="AC1616" s="7"/>
      <c r="AD1616" s="7"/>
      <c r="AE1616" s="7"/>
      <c r="AF1616" s="3"/>
    </row>
    <row r="1617" spans="1:36" s="25" customFormat="1" x14ac:dyDescent="0.25">
      <c r="A1617" s="27">
        <v>40145</v>
      </c>
      <c r="B1617" s="11" t="s">
        <v>1696</v>
      </c>
      <c r="C1617" s="11" t="s">
        <v>1740</v>
      </c>
      <c r="D1617" s="11"/>
      <c r="E1617" s="13"/>
      <c r="F1617" s="37">
        <v>0.92014089944026245</v>
      </c>
      <c r="G1617" s="37">
        <v>0.22099871427978932</v>
      </c>
      <c r="H1617" s="38">
        <v>56821</v>
      </c>
      <c r="I1617" s="38">
        <v>31662</v>
      </c>
      <c r="J1617" s="27" t="s">
        <v>17</v>
      </c>
      <c r="K1617" s="7"/>
      <c r="L1617" s="40">
        <f t="shared" si="175"/>
        <v>0.92383624441793422</v>
      </c>
      <c r="M1617" s="40">
        <f t="shared" si="176"/>
        <v>0.26580474333751841</v>
      </c>
      <c r="N1617" s="40">
        <f t="shared" si="177"/>
        <v>0.30288702438192305</v>
      </c>
      <c r="O1617" s="40">
        <f t="shared" si="178"/>
        <v>0.26372253410851421</v>
      </c>
      <c r="P1617" s="41">
        <v>0.75</v>
      </c>
      <c r="Q1617" s="37">
        <f t="shared" si="179"/>
        <v>2.5062505462458899</v>
      </c>
      <c r="R1617" s="17"/>
      <c r="S1617" s="44">
        <f t="shared" si="180"/>
        <v>0.72599999999999998</v>
      </c>
      <c r="T1617" s="40">
        <f t="shared" si="181"/>
        <v>1.0904</v>
      </c>
      <c r="U1617" s="7"/>
      <c r="AF1617" s="3"/>
    </row>
    <row r="1618" spans="1:36" s="25" customFormat="1" x14ac:dyDescent="0.25">
      <c r="A1618" s="27">
        <v>40147</v>
      </c>
      <c r="B1618" s="11" t="s">
        <v>1696</v>
      </c>
      <c r="C1618" s="11" t="s">
        <v>74</v>
      </c>
      <c r="D1618" s="11"/>
      <c r="E1618" s="13"/>
      <c r="F1618" s="37">
        <v>0.88523314229109173</v>
      </c>
      <c r="G1618" s="37">
        <v>0.25403202663146418</v>
      </c>
      <c r="H1618" s="38">
        <v>47959</v>
      </c>
      <c r="I1618" s="38">
        <v>54147</v>
      </c>
      <c r="J1618" s="27" t="s">
        <v>25</v>
      </c>
      <c r="K1618" s="7"/>
      <c r="L1618" s="40">
        <f t="shared" si="175"/>
        <v>0.88878829547298366</v>
      </c>
      <c r="M1618" s="40">
        <f t="shared" si="176"/>
        <v>0.30553534149886707</v>
      </c>
      <c r="N1618" s="40">
        <f t="shared" si="177"/>
        <v>0.25564771479440079</v>
      </c>
      <c r="O1618" s="40">
        <f t="shared" si="178"/>
        <v>0.45100701327691617</v>
      </c>
      <c r="P1618" s="41">
        <v>0.5</v>
      </c>
      <c r="Q1618" s="37">
        <f t="shared" si="179"/>
        <v>2.4009783650431675</v>
      </c>
      <c r="R1618" s="17"/>
      <c r="S1618" s="44">
        <f t="shared" si="180"/>
        <v>0.66</v>
      </c>
      <c r="T1618" s="40">
        <f t="shared" si="181"/>
        <v>1.0640000000000001</v>
      </c>
      <c r="U1618" s="7"/>
      <c r="AF1618" s="3"/>
    </row>
    <row r="1619" spans="1:36" s="25" customFormat="1" x14ac:dyDescent="0.25">
      <c r="A1619" s="27">
        <v>40149</v>
      </c>
      <c r="B1619" s="11" t="s">
        <v>1696</v>
      </c>
      <c r="C1619" s="11" t="s">
        <v>1741</v>
      </c>
      <c r="D1619" s="11"/>
      <c r="E1619" s="13"/>
      <c r="F1619" s="37">
        <v>0.8693037974683544</v>
      </c>
      <c r="G1619" s="37">
        <v>0.16944083224967491</v>
      </c>
      <c r="H1619" s="38">
        <v>45417</v>
      </c>
      <c r="I1619" s="38">
        <v>34338</v>
      </c>
      <c r="J1619" s="27" t="s">
        <v>20</v>
      </c>
      <c r="K1619" s="7"/>
      <c r="L1619" s="40">
        <f t="shared" si="175"/>
        <v>0.87279497737786582</v>
      </c>
      <c r="M1619" s="40">
        <f t="shared" si="176"/>
        <v>0.20379384139765183</v>
      </c>
      <c r="N1619" s="40">
        <f t="shared" si="177"/>
        <v>0.24209746372562607</v>
      </c>
      <c r="O1619" s="40">
        <f t="shared" si="178"/>
        <v>0.28601176098219194</v>
      </c>
      <c r="P1619" s="41">
        <v>0.25</v>
      </c>
      <c r="Q1619" s="37">
        <f t="shared" si="179"/>
        <v>1.8546980434833358</v>
      </c>
      <c r="R1619" s="17"/>
      <c r="S1619" s="44">
        <f t="shared" si="180"/>
        <v>0.21299999999999999</v>
      </c>
      <c r="T1619" s="40">
        <f t="shared" si="181"/>
        <v>0.88519999999999999</v>
      </c>
      <c r="U1619" s="7"/>
      <c r="Z1619" s="7"/>
      <c r="AA1619" s="7"/>
      <c r="AB1619" s="7"/>
      <c r="AC1619" s="7"/>
      <c r="AD1619" s="7"/>
      <c r="AE1619" s="7"/>
      <c r="AF1619" s="3"/>
    </row>
    <row r="1620" spans="1:36" s="25" customFormat="1" x14ac:dyDescent="0.25">
      <c r="A1620" s="27">
        <v>40151</v>
      </c>
      <c r="B1620" s="11" t="s">
        <v>1696</v>
      </c>
      <c r="C1620" s="11" t="s">
        <v>1742</v>
      </c>
      <c r="D1620" s="11"/>
      <c r="E1620" s="13"/>
      <c r="F1620" s="37">
        <v>0.91357421875</v>
      </c>
      <c r="G1620" s="37">
        <v>0.27269478198713365</v>
      </c>
      <c r="H1620" s="38">
        <v>50690</v>
      </c>
      <c r="I1620" s="38">
        <v>36977</v>
      </c>
      <c r="J1620" s="27" t="s">
        <v>20</v>
      </c>
      <c r="K1620" s="7"/>
      <c r="L1620" s="40">
        <f t="shared" si="175"/>
        <v>0.91724319151606426</v>
      </c>
      <c r="M1620" s="40">
        <f t="shared" si="176"/>
        <v>0.32798184718760304</v>
      </c>
      <c r="N1620" s="40">
        <f t="shared" si="177"/>
        <v>0.27020543929039753</v>
      </c>
      <c r="O1620" s="40">
        <f t="shared" si="178"/>
        <v>0.30799280347831881</v>
      </c>
      <c r="P1620" s="41">
        <v>0.25</v>
      </c>
      <c r="Q1620" s="37">
        <f t="shared" si="179"/>
        <v>2.0734232814723841</v>
      </c>
      <c r="R1620" s="17"/>
      <c r="S1620" s="44">
        <f t="shared" si="180"/>
        <v>0.40600000000000003</v>
      </c>
      <c r="T1620" s="40">
        <f t="shared" si="181"/>
        <v>0.96240000000000003</v>
      </c>
      <c r="U1620" s="7"/>
      <c r="AF1620" s="3"/>
      <c r="AJ1620" s="7"/>
    </row>
    <row r="1621" spans="1:36" s="25" customFormat="1" x14ac:dyDescent="0.25">
      <c r="A1621" s="27">
        <v>40153</v>
      </c>
      <c r="B1621" s="11" t="s">
        <v>1696</v>
      </c>
      <c r="C1621" s="11" t="s">
        <v>1743</v>
      </c>
      <c r="D1621" s="11"/>
      <c r="E1621" s="13"/>
      <c r="F1621" s="37">
        <v>0.92193457756371666</v>
      </c>
      <c r="G1621" s="37">
        <v>0.18018818996814107</v>
      </c>
      <c r="H1621" s="38">
        <v>52048</v>
      </c>
      <c r="I1621" s="38">
        <v>51284</v>
      </c>
      <c r="J1621" s="27" t="s">
        <v>25</v>
      </c>
      <c r="K1621" s="7"/>
      <c r="L1621" s="40">
        <f t="shared" si="175"/>
        <v>0.92563712606798865</v>
      </c>
      <c r="M1621" s="40">
        <f t="shared" si="176"/>
        <v>0.21672015487971466</v>
      </c>
      <c r="N1621" s="40">
        <f t="shared" si="177"/>
        <v>0.27744432243414108</v>
      </c>
      <c r="O1621" s="40">
        <f t="shared" si="178"/>
        <v>0.42716020590048143</v>
      </c>
      <c r="P1621" s="41">
        <v>0.5</v>
      </c>
      <c r="Q1621" s="37">
        <f t="shared" si="179"/>
        <v>2.3469618092823259</v>
      </c>
      <c r="R1621" s="17"/>
      <c r="S1621" s="44">
        <f t="shared" si="180"/>
        <v>0.625</v>
      </c>
      <c r="T1621" s="40">
        <f t="shared" si="181"/>
        <v>1.05</v>
      </c>
      <c r="U1621" s="7"/>
      <c r="AF1621" s="3"/>
    </row>
    <row r="1622" spans="1:36" s="25" customFormat="1" x14ac:dyDescent="0.25">
      <c r="A1622" s="27">
        <v>41001</v>
      </c>
      <c r="B1622" s="11" t="s">
        <v>1744</v>
      </c>
      <c r="C1622" s="11" t="s">
        <v>392</v>
      </c>
      <c r="D1622" s="11"/>
      <c r="E1622" s="13"/>
      <c r="F1622" s="37">
        <v>0.87136582304957122</v>
      </c>
      <c r="G1622" s="37">
        <v>0.20545162109540338</v>
      </c>
      <c r="H1622" s="38">
        <v>40348</v>
      </c>
      <c r="I1622" s="38">
        <v>29911</v>
      </c>
      <c r="J1622" s="27" t="s">
        <v>20</v>
      </c>
      <c r="K1622" s="7"/>
      <c r="L1622" s="40">
        <f t="shared" si="175"/>
        <v>0.87486528418631648</v>
      </c>
      <c r="M1622" s="40">
        <f t="shared" si="176"/>
        <v>0.24710557973836572</v>
      </c>
      <c r="N1622" s="40">
        <f t="shared" si="177"/>
        <v>0.21507691979658633</v>
      </c>
      <c r="O1622" s="40">
        <f t="shared" si="178"/>
        <v>0.24913791667360777</v>
      </c>
      <c r="P1622" s="41">
        <v>0.25</v>
      </c>
      <c r="Q1622" s="37">
        <f t="shared" si="179"/>
        <v>1.8361857003948763</v>
      </c>
      <c r="R1622" s="17"/>
      <c r="S1622" s="44">
        <f t="shared" si="180"/>
        <v>0.19500000000000001</v>
      </c>
      <c r="T1622" s="40">
        <f t="shared" si="181"/>
        <v>0.878</v>
      </c>
      <c r="U1622" s="7"/>
      <c r="AF1622" s="3"/>
    </row>
    <row r="1623" spans="1:36" s="25" customFormat="1" x14ac:dyDescent="0.25">
      <c r="A1623" s="27">
        <v>41003</v>
      </c>
      <c r="B1623" s="11" t="s">
        <v>1744</v>
      </c>
      <c r="C1623" s="11" t="s">
        <v>176</v>
      </c>
      <c r="D1623" s="11"/>
      <c r="E1623" s="13"/>
      <c r="F1623" s="37">
        <v>0.91235059760956172</v>
      </c>
      <c r="G1623" s="37">
        <v>0.48622510531416252</v>
      </c>
      <c r="H1623" s="38">
        <v>48635</v>
      </c>
      <c r="I1623" s="38">
        <v>46216</v>
      </c>
      <c r="J1623" s="27" t="s">
        <v>17</v>
      </c>
      <c r="K1623" s="7"/>
      <c r="L1623" s="40">
        <f t="shared" si="175"/>
        <v>0.91601465623449974</v>
      </c>
      <c r="M1623" s="40">
        <f t="shared" si="176"/>
        <v>0.58480403265453806</v>
      </c>
      <c r="N1623" s="40">
        <f t="shared" si="177"/>
        <v>0.2592511647245706</v>
      </c>
      <c r="O1623" s="40">
        <f t="shared" si="178"/>
        <v>0.38494727548351632</v>
      </c>
      <c r="P1623" s="41">
        <v>0.75</v>
      </c>
      <c r="Q1623" s="37">
        <f t="shared" si="179"/>
        <v>2.8950171290971247</v>
      </c>
      <c r="R1623" s="17"/>
      <c r="S1623" s="44">
        <f t="shared" si="180"/>
        <v>0.91600000000000004</v>
      </c>
      <c r="T1623" s="40">
        <f t="shared" si="181"/>
        <v>1.1664000000000001</v>
      </c>
      <c r="U1623" s="7"/>
      <c r="AF1623" s="3"/>
    </row>
    <row r="1624" spans="1:36" s="25" customFormat="1" x14ac:dyDescent="0.25">
      <c r="A1624" s="27">
        <v>41005</v>
      </c>
      <c r="B1624" s="11" t="s">
        <v>1744</v>
      </c>
      <c r="C1624" s="11" t="s">
        <v>1745</v>
      </c>
      <c r="D1624" s="11"/>
      <c r="E1624" s="13"/>
      <c r="F1624" s="37">
        <v>0.932150872941784</v>
      </c>
      <c r="G1624" s="37">
        <v>0.31810967061740408</v>
      </c>
      <c r="H1624" s="38">
        <v>63951</v>
      </c>
      <c r="I1624" s="38">
        <v>44334</v>
      </c>
      <c r="J1624" s="27" t="s">
        <v>17</v>
      </c>
      <c r="K1624" s="7"/>
      <c r="L1624" s="40">
        <f t="shared" si="175"/>
        <v>0.93589445074476307</v>
      </c>
      <c r="M1624" s="40">
        <f t="shared" si="176"/>
        <v>0.38260430440601129</v>
      </c>
      <c r="N1624" s="40">
        <f t="shared" si="177"/>
        <v>0.34089382616019359</v>
      </c>
      <c r="O1624" s="40">
        <f t="shared" si="178"/>
        <v>0.36927151876592978</v>
      </c>
      <c r="P1624" s="41">
        <v>0.75</v>
      </c>
      <c r="Q1624" s="37">
        <f t="shared" si="179"/>
        <v>2.7786641000768975</v>
      </c>
      <c r="R1624" s="17"/>
      <c r="S1624" s="44">
        <f t="shared" si="180"/>
        <v>0.878</v>
      </c>
      <c r="T1624" s="40">
        <f t="shared" si="181"/>
        <v>1.1512</v>
      </c>
      <c r="U1624" s="7"/>
      <c r="AF1624" s="3"/>
    </row>
    <row r="1625" spans="1:36" s="25" customFormat="1" x14ac:dyDescent="0.25">
      <c r="A1625" s="27">
        <v>41007</v>
      </c>
      <c r="B1625" s="11" t="s">
        <v>1744</v>
      </c>
      <c r="C1625" s="11" t="s">
        <v>1746</v>
      </c>
      <c r="D1625" s="11"/>
      <c r="E1625" s="13"/>
      <c r="F1625" s="37">
        <v>0.87440203562340968</v>
      </c>
      <c r="G1625" s="37">
        <v>0.22064368691677777</v>
      </c>
      <c r="H1625" s="38">
        <v>44330</v>
      </c>
      <c r="I1625" s="38">
        <v>38166</v>
      </c>
      <c r="J1625" s="27" t="s">
        <v>25</v>
      </c>
      <c r="K1625" s="7"/>
      <c r="L1625" s="40">
        <f t="shared" si="175"/>
        <v>0.87791369038494949</v>
      </c>
      <c r="M1625" s="40">
        <f t="shared" si="176"/>
        <v>0.26537773652252128</v>
      </c>
      <c r="N1625" s="40">
        <f t="shared" si="177"/>
        <v>0.23630315888229086</v>
      </c>
      <c r="O1625" s="40">
        <f t="shared" si="178"/>
        <v>0.31789635009745287</v>
      </c>
      <c r="P1625" s="41">
        <v>0.5</v>
      </c>
      <c r="Q1625" s="37">
        <f t="shared" si="179"/>
        <v>2.1974909358872146</v>
      </c>
      <c r="R1625" s="17"/>
      <c r="S1625" s="44">
        <f t="shared" si="180"/>
        <v>0.51800000000000002</v>
      </c>
      <c r="T1625" s="40">
        <f t="shared" si="181"/>
        <v>1.0072000000000001</v>
      </c>
      <c r="U1625" s="7"/>
      <c r="AF1625" s="3"/>
    </row>
    <row r="1626" spans="1:36" s="25" customFormat="1" x14ac:dyDescent="0.25">
      <c r="A1626" s="27">
        <v>41009</v>
      </c>
      <c r="B1626" s="11" t="s">
        <v>1744</v>
      </c>
      <c r="C1626" s="11" t="s">
        <v>183</v>
      </c>
      <c r="D1626" s="11"/>
      <c r="E1626" s="13"/>
      <c r="F1626" s="37">
        <v>0.90669642857142851</v>
      </c>
      <c r="G1626" s="37">
        <v>0.17402605074283015</v>
      </c>
      <c r="H1626" s="38">
        <v>55358</v>
      </c>
      <c r="I1626" s="38">
        <v>33519</v>
      </c>
      <c r="J1626" s="27" t="s">
        <v>22</v>
      </c>
      <c r="K1626" s="7"/>
      <c r="L1626" s="40">
        <f t="shared" si="175"/>
        <v>0.91033777969018925</v>
      </c>
      <c r="M1626" s="40">
        <f t="shared" si="176"/>
        <v>0.20930868264318314</v>
      </c>
      <c r="N1626" s="40">
        <f t="shared" si="177"/>
        <v>0.29508843377861171</v>
      </c>
      <c r="O1626" s="40">
        <f t="shared" si="178"/>
        <v>0.27919005813856634</v>
      </c>
      <c r="P1626" s="41">
        <v>0.6</v>
      </c>
      <c r="Q1626" s="37">
        <f t="shared" si="179"/>
        <v>2.2939249542505507</v>
      </c>
      <c r="R1626" s="17"/>
      <c r="S1626" s="44">
        <f t="shared" si="180"/>
        <v>0.58799999999999997</v>
      </c>
      <c r="T1626" s="40">
        <f t="shared" si="181"/>
        <v>1.0351999999999999</v>
      </c>
      <c r="U1626" s="7"/>
      <c r="AF1626" s="3"/>
    </row>
    <row r="1627" spans="1:36" s="25" customFormat="1" x14ac:dyDescent="0.25">
      <c r="A1627" s="27">
        <v>41011</v>
      </c>
      <c r="B1627" s="11" t="s">
        <v>1744</v>
      </c>
      <c r="C1627" s="11" t="s">
        <v>1402</v>
      </c>
      <c r="D1627" s="11"/>
      <c r="E1627" s="13"/>
      <c r="F1627" s="37">
        <v>0.88559767485004015</v>
      </c>
      <c r="G1627" s="37">
        <v>0.17839897797890999</v>
      </c>
      <c r="H1627" s="38">
        <v>37853</v>
      </c>
      <c r="I1627" s="38">
        <v>38297</v>
      </c>
      <c r="J1627" s="27" t="s">
        <v>25</v>
      </c>
      <c r="K1627" s="7"/>
      <c r="L1627" s="40">
        <f t="shared" si="175"/>
        <v>0.88915429201811258</v>
      </c>
      <c r="M1627" s="40">
        <f t="shared" si="176"/>
        <v>0.21456819198199445</v>
      </c>
      <c r="N1627" s="40">
        <f t="shared" si="177"/>
        <v>0.20177720444780861</v>
      </c>
      <c r="O1627" s="40">
        <f t="shared" si="178"/>
        <v>0.31898748938013294</v>
      </c>
      <c r="P1627" s="41">
        <v>0.5</v>
      </c>
      <c r="Q1627" s="37">
        <f t="shared" si="179"/>
        <v>2.1244871778280485</v>
      </c>
      <c r="R1627" s="17"/>
      <c r="S1627" s="44">
        <f t="shared" si="180"/>
        <v>0.45100000000000001</v>
      </c>
      <c r="T1627" s="40">
        <f t="shared" si="181"/>
        <v>0.98040000000000005</v>
      </c>
      <c r="U1627" s="7"/>
      <c r="AF1627" s="3"/>
    </row>
    <row r="1628" spans="1:36" s="25" customFormat="1" x14ac:dyDescent="0.25">
      <c r="A1628" s="27">
        <v>41013</v>
      </c>
      <c r="B1628" s="11" t="s">
        <v>1744</v>
      </c>
      <c r="C1628" s="11" t="s">
        <v>1747</v>
      </c>
      <c r="D1628" s="11"/>
      <c r="E1628" s="13"/>
      <c r="F1628" s="37">
        <v>0.86661157024793389</v>
      </c>
      <c r="G1628" s="37">
        <v>0.14434816857030328</v>
      </c>
      <c r="H1628" s="38">
        <v>40263</v>
      </c>
      <c r="I1628" s="38">
        <v>38620</v>
      </c>
      <c r="J1628" s="27" t="s">
        <v>25</v>
      </c>
      <c r="K1628" s="7"/>
      <c r="L1628" s="40">
        <f t="shared" si="175"/>
        <v>0.87009193799993367</v>
      </c>
      <c r="M1628" s="40">
        <f t="shared" si="176"/>
        <v>0.17361380595859494</v>
      </c>
      <c r="N1628" s="40">
        <f t="shared" si="177"/>
        <v>0.2146238232816981</v>
      </c>
      <c r="O1628" s="40">
        <f t="shared" si="178"/>
        <v>0.32167785570307683</v>
      </c>
      <c r="P1628" s="41">
        <v>0.5</v>
      </c>
      <c r="Q1628" s="37">
        <f t="shared" si="179"/>
        <v>2.0800074229433037</v>
      </c>
      <c r="R1628" s="17"/>
      <c r="S1628" s="44">
        <f t="shared" si="180"/>
        <v>0.41</v>
      </c>
      <c r="T1628" s="40">
        <f t="shared" si="181"/>
        <v>0.96399999999999997</v>
      </c>
      <c r="U1628" s="7"/>
      <c r="AF1628" s="3"/>
    </row>
    <row r="1629" spans="1:36" s="25" customFormat="1" x14ac:dyDescent="0.25">
      <c r="A1629" s="27">
        <v>41015</v>
      </c>
      <c r="B1629" s="11" t="s">
        <v>1744</v>
      </c>
      <c r="C1629" s="11" t="s">
        <v>1748</v>
      </c>
      <c r="D1629" s="11"/>
      <c r="E1629" s="13"/>
      <c r="F1629" s="37">
        <v>0.93029533185138136</v>
      </c>
      <c r="G1629" s="37">
        <v>0.20434110302960884</v>
      </c>
      <c r="H1629" s="38">
        <v>38401</v>
      </c>
      <c r="I1629" s="38">
        <v>31713</v>
      </c>
      <c r="J1629" s="27" t="s">
        <v>25</v>
      </c>
      <c r="K1629" s="7"/>
      <c r="L1629" s="40">
        <f t="shared" si="175"/>
        <v>0.93403145768210982</v>
      </c>
      <c r="M1629" s="40">
        <f t="shared" si="176"/>
        <v>0.24576991147254726</v>
      </c>
      <c r="N1629" s="40">
        <f t="shared" si="177"/>
        <v>0.20469834433202913</v>
      </c>
      <c r="O1629" s="40">
        <f t="shared" si="178"/>
        <v>0.26414732879108432</v>
      </c>
      <c r="P1629" s="41">
        <v>0.5</v>
      </c>
      <c r="Q1629" s="37">
        <f t="shared" si="179"/>
        <v>2.1486470422777706</v>
      </c>
      <c r="R1629" s="17"/>
      <c r="S1629" s="44">
        <f t="shared" si="180"/>
        <v>0.48</v>
      </c>
      <c r="T1629" s="40">
        <f t="shared" si="181"/>
        <v>0.99199999999999999</v>
      </c>
      <c r="U1629" s="7"/>
      <c r="AF1629" s="3"/>
    </row>
    <row r="1630" spans="1:36" s="25" customFormat="1" x14ac:dyDescent="0.25">
      <c r="A1630" s="27">
        <v>41017</v>
      </c>
      <c r="B1630" s="11" t="s">
        <v>1744</v>
      </c>
      <c r="C1630" s="11" t="s">
        <v>1749</v>
      </c>
      <c r="D1630" s="11"/>
      <c r="E1630" s="13"/>
      <c r="F1630" s="37">
        <v>0.90312685986357188</v>
      </c>
      <c r="G1630" s="37">
        <v>0.30529552874122973</v>
      </c>
      <c r="H1630" s="38">
        <v>51468</v>
      </c>
      <c r="I1630" s="38">
        <v>39849</v>
      </c>
      <c r="J1630" s="27" t="s">
        <v>17</v>
      </c>
      <c r="K1630" s="7"/>
      <c r="L1630" s="40">
        <f t="shared" si="175"/>
        <v>0.90675387536503205</v>
      </c>
      <c r="M1630" s="40">
        <f t="shared" si="176"/>
        <v>0.36719217993466741</v>
      </c>
      <c r="N1630" s="40">
        <f t="shared" si="177"/>
        <v>0.27435260503843323</v>
      </c>
      <c r="O1630" s="40">
        <f t="shared" si="178"/>
        <v>0.33191457462226592</v>
      </c>
      <c r="P1630" s="41">
        <v>0.75</v>
      </c>
      <c r="Q1630" s="37">
        <f t="shared" si="179"/>
        <v>2.6302132349603986</v>
      </c>
      <c r="R1630" s="17"/>
      <c r="S1630" s="44">
        <f t="shared" si="180"/>
        <v>0.80400000000000005</v>
      </c>
      <c r="T1630" s="40">
        <f t="shared" si="181"/>
        <v>1.1215999999999999</v>
      </c>
      <c r="U1630" s="7"/>
      <c r="AF1630" s="3"/>
    </row>
    <row r="1631" spans="1:36" s="25" customFormat="1" x14ac:dyDescent="0.25">
      <c r="A1631" s="27">
        <v>41019</v>
      </c>
      <c r="B1631" s="11" t="s">
        <v>1744</v>
      </c>
      <c r="C1631" s="11" t="s">
        <v>306</v>
      </c>
      <c r="D1631" s="11"/>
      <c r="E1631" s="13"/>
      <c r="F1631" s="37">
        <v>0.87362956385122437</v>
      </c>
      <c r="G1631" s="37">
        <v>0.1516419375250197</v>
      </c>
      <c r="H1631" s="38">
        <v>40096</v>
      </c>
      <c r="I1631" s="38">
        <v>38092</v>
      </c>
      <c r="J1631" s="27" t="s">
        <v>25</v>
      </c>
      <c r="K1631" s="7"/>
      <c r="L1631" s="40">
        <f t="shared" si="175"/>
        <v>0.8771381163164903</v>
      </c>
      <c r="M1631" s="40">
        <f t="shared" si="176"/>
        <v>0.1823863383748564</v>
      </c>
      <c r="N1631" s="40">
        <f t="shared" si="177"/>
        <v>0.2137336218936236</v>
      </c>
      <c r="O1631" s="40">
        <f t="shared" si="178"/>
        <v>0.31727998134235119</v>
      </c>
      <c r="P1631" s="41">
        <v>0.5</v>
      </c>
      <c r="Q1631" s="37">
        <f t="shared" si="179"/>
        <v>2.0905380579273216</v>
      </c>
      <c r="R1631" s="17"/>
      <c r="S1631" s="44">
        <f t="shared" si="180"/>
        <v>0.41899999999999998</v>
      </c>
      <c r="T1631" s="40">
        <f t="shared" si="181"/>
        <v>0.96760000000000002</v>
      </c>
      <c r="U1631" s="7"/>
      <c r="AF1631" s="3"/>
    </row>
    <row r="1632" spans="1:36" s="25" customFormat="1" x14ac:dyDescent="0.25">
      <c r="A1632" s="27">
        <v>41021</v>
      </c>
      <c r="B1632" s="11" t="s">
        <v>1744</v>
      </c>
      <c r="C1632" s="11" t="s">
        <v>1750</v>
      </c>
      <c r="D1632" s="11"/>
      <c r="E1632" s="13"/>
      <c r="F1632" s="37">
        <v>0.92449355432780844</v>
      </c>
      <c r="G1632" s="37">
        <v>0.16142270861833105</v>
      </c>
      <c r="H1632" s="38">
        <v>45833</v>
      </c>
      <c r="I1632" s="38">
        <v>28349</v>
      </c>
      <c r="J1632" s="27" t="s">
        <v>20</v>
      </c>
      <c r="K1632" s="7"/>
      <c r="L1632" s="40">
        <f t="shared" si="175"/>
        <v>0.92820637984719723</v>
      </c>
      <c r="M1632" s="40">
        <f t="shared" si="176"/>
        <v>0.19415009618029447</v>
      </c>
      <c r="N1632" s="40">
        <f t="shared" si="177"/>
        <v>0.24431497137496136</v>
      </c>
      <c r="O1632" s="40">
        <f t="shared" si="178"/>
        <v>0.23612753835646105</v>
      </c>
      <c r="P1632" s="41">
        <v>0.25</v>
      </c>
      <c r="Q1632" s="37">
        <f t="shared" si="179"/>
        <v>1.852798985758914</v>
      </c>
      <c r="R1632" s="17"/>
      <c r="S1632" s="44">
        <f t="shared" si="180"/>
        <v>0.21099999999999999</v>
      </c>
      <c r="T1632" s="40">
        <f t="shared" si="181"/>
        <v>0.88439999999999996</v>
      </c>
      <c r="U1632" s="7"/>
      <c r="AF1632" s="3"/>
      <c r="AJ1632" s="7"/>
    </row>
    <row r="1633" spans="1:36" s="25" customFormat="1" x14ac:dyDescent="0.25">
      <c r="A1633" s="27">
        <v>41023</v>
      </c>
      <c r="B1633" s="11" t="s">
        <v>1744</v>
      </c>
      <c r="C1633" s="11" t="s">
        <v>575</v>
      </c>
      <c r="D1633" s="11"/>
      <c r="E1633" s="13"/>
      <c r="F1633" s="37">
        <v>0.87483054676909178</v>
      </c>
      <c r="G1633" s="37">
        <v>0.17458303118201596</v>
      </c>
      <c r="H1633" s="38">
        <v>34337</v>
      </c>
      <c r="I1633" s="38">
        <v>30239</v>
      </c>
      <c r="J1633" s="27" t="s">
        <v>20</v>
      </c>
      <c r="K1633" s="7"/>
      <c r="L1633" s="40">
        <f t="shared" si="175"/>
        <v>0.87834392245892745</v>
      </c>
      <c r="M1633" s="40">
        <f t="shared" si="176"/>
        <v>0.2099785871861316</v>
      </c>
      <c r="N1633" s="40">
        <f t="shared" si="177"/>
        <v>0.1830350003731383</v>
      </c>
      <c r="O1633" s="40">
        <f t="shared" si="178"/>
        <v>0.25186992953405851</v>
      </c>
      <c r="P1633" s="41">
        <v>0.25</v>
      </c>
      <c r="Q1633" s="37">
        <f t="shared" si="179"/>
        <v>1.7732274395522558</v>
      </c>
      <c r="R1633" s="17"/>
      <c r="S1633" s="44">
        <f t="shared" si="180"/>
        <v>0.14299999999999999</v>
      </c>
      <c r="T1633" s="40">
        <f t="shared" si="181"/>
        <v>0.85719999999999996</v>
      </c>
      <c r="U1633" s="7"/>
      <c r="AF1633" s="3"/>
    </row>
    <row r="1634" spans="1:36" s="25" customFormat="1" x14ac:dyDescent="0.25">
      <c r="A1634" s="27">
        <v>41025</v>
      </c>
      <c r="B1634" s="11" t="s">
        <v>1744</v>
      </c>
      <c r="C1634" s="11" t="s">
        <v>1751</v>
      </c>
      <c r="D1634" s="11"/>
      <c r="E1634" s="13"/>
      <c r="F1634" s="37">
        <v>0.83294006606890036</v>
      </c>
      <c r="G1634" s="37">
        <v>0.15723516741727042</v>
      </c>
      <c r="H1634" s="38">
        <v>39674</v>
      </c>
      <c r="I1634" s="38">
        <v>28059</v>
      </c>
      <c r="J1634" s="27" t="s">
        <v>20</v>
      </c>
      <c r="K1634" s="7"/>
      <c r="L1634" s="40">
        <f t="shared" si="175"/>
        <v>0.83628520689648633</v>
      </c>
      <c r="M1634" s="40">
        <f t="shared" si="176"/>
        <v>0.18911355867015295</v>
      </c>
      <c r="N1634" s="40">
        <f t="shared" si="177"/>
        <v>0.21148413096088445</v>
      </c>
      <c r="O1634" s="40">
        <f t="shared" si="178"/>
        <v>0.23371203918106248</v>
      </c>
      <c r="P1634" s="41">
        <v>0.25</v>
      </c>
      <c r="Q1634" s="37">
        <f t="shared" si="179"/>
        <v>1.7205949357085861</v>
      </c>
      <c r="R1634" s="17"/>
      <c r="S1634" s="44">
        <f t="shared" si="180"/>
        <v>9.8000000000000004E-2</v>
      </c>
      <c r="T1634" s="40">
        <f t="shared" si="181"/>
        <v>0.83919999999999995</v>
      </c>
      <c r="U1634" s="7"/>
      <c r="AF1634" s="3"/>
    </row>
    <row r="1635" spans="1:36" s="25" customFormat="1" x14ac:dyDescent="0.25">
      <c r="A1635" s="27">
        <v>41027</v>
      </c>
      <c r="B1635" s="11" t="s">
        <v>1744</v>
      </c>
      <c r="C1635" s="11" t="s">
        <v>1752</v>
      </c>
      <c r="D1635" s="11"/>
      <c r="E1635" s="13"/>
      <c r="F1635" s="37">
        <v>0.93802658678150164</v>
      </c>
      <c r="G1635" s="37">
        <v>0.26422573060127647</v>
      </c>
      <c r="H1635" s="38">
        <v>56355</v>
      </c>
      <c r="I1635" s="38">
        <v>35881</v>
      </c>
      <c r="J1635" s="27" t="s">
        <v>25</v>
      </c>
      <c r="K1635" s="7"/>
      <c r="L1635" s="40">
        <f t="shared" si="175"/>
        <v>0.94179376182881691</v>
      </c>
      <c r="M1635" s="40">
        <f t="shared" si="176"/>
        <v>0.31779575159303741</v>
      </c>
      <c r="N1635" s="40">
        <f t="shared" si="177"/>
        <v>0.30040298937088883</v>
      </c>
      <c r="O1635" s="40">
        <f t="shared" si="178"/>
        <v>0.29886388245681256</v>
      </c>
      <c r="P1635" s="41">
        <v>0.5</v>
      </c>
      <c r="Q1635" s="37">
        <f t="shared" si="179"/>
        <v>2.3588563852495561</v>
      </c>
      <c r="R1635" s="17"/>
      <c r="S1635" s="44">
        <f t="shared" si="180"/>
        <v>0.63200000000000001</v>
      </c>
      <c r="T1635" s="40">
        <f t="shared" si="181"/>
        <v>1.0528</v>
      </c>
      <c r="U1635" s="7"/>
      <c r="AF1635" s="3"/>
      <c r="AJ1635" s="7"/>
    </row>
    <row r="1636" spans="1:36" s="25" customFormat="1" x14ac:dyDescent="0.25">
      <c r="A1636" s="27">
        <v>41029</v>
      </c>
      <c r="B1636" s="11" t="s">
        <v>1744</v>
      </c>
      <c r="C1636" s="11" t="s">
        <v>48</v>
      </c>
      <c r="D1636" s="11"/>
      <c r="E1636" s="13"/>
      <c r="F1636" s="37">
        <v>0.87836786124596966</v>
      </c>
      <c r="G1636" s="37">
        <v>0.24365543050044752</v>
      </c>
      <c r="H1636" s="38">
        <v>43664</v>
      </c>
      <c r="I1636" s="38">
        <v>39695</v>
      </c>
      <c r="J1636" s="27" t="s">
        <v>17</v>
      </c>
      <c r="K1636" s="7"/>
      <c r="L1636" s="40">
        <f t="shared" si="175"/>
        <v>0.88189544301804179</v>
      </c>
      <c r="M1636" s="40">
        <f t="shared" si="176"/>
        <v>0.29305495906627932</v>
      </c>
      <c r="N1636" s="40">
        <f t="shared" si="177"/>
        <v>0.23275301442446081</v>
      </c>
      <c r="O1636" s="40">
        <f t="shared" si="178"/>
        <v>0.33063186126705424</v>
      </c>
      <c r="P1636" s="41">
        <v>0.75</v>
      </c>
      <c r="Q1636" s="37">
        <f t="shared" si="179"/>
        <v>2.4883352777758363</v>
      </c>
      <c r="R1636" s="17"/>
      <c r="S1636" s="44">
        <f t="shared" si="180"/>
        <v>0.71499999999999997</v>
      </c>
      <c r="T1636" s="40">
        <f t="shared" si="181"/>
        <v>1.0860000000000001</v>
      </c>
      <c r="U1636" s="7"/>
      <c r="AF1636" s="3"/>
    </row>
    <row r="1637" spans="1:36" s="25" customFormat="1" x14ac:dyDescent="0.25">
      <c r="A1637" s="27">
        <v>41031</v>
      </c>
      <c r="B1637" s="11" t="s">
        <v>1744</v>
      </c>
      <c r="C1637" s="11" t="s">
        <v>49</v>
      </c>
      <c r="D1637" s="11"/>
      <c r="E1637" s="13"/>
      <c r="F1637" s="37">
        <v>0.86456102783725908</v>
      </c>
      <c r="G1637" s="37">
        <v>0.15521434030431461</v>
      </c>
      <c r="H1637" s="38">
        <v>43330</v>
      </c>
      <c r="I1637" s="38">
        <v>39004</v>
      </c>
      <c r="J1637" s="27" t="s">
        <v>20</v>
      </c>
      <c r="K1637" s="7"/>
      <c r="L1637" s="40">
        <f t="shared" si="175"/>
        <v>0.86803316047917578</v>
      </c>
      <c r="M1637" s="40">
        <f t="shared" si="176"/>
        <v>0.18668302221278388</v>
      </c>
      <c r="N1637" s="40">
        <f t="shared" si="177"/>
        <v>0.23097261164831182</v>
      </c>
      <c r="O1637" s="40">
        <f t="shared" si="178"/>
        <v>0.3248763097836046</v>
      </c>
      <c r="P1637" s="41">
        <v>0.25</v>
      </c>
      <c r="Q1637" s="37">
        <f t="shared" si="179"/>
        <v>1.860565104123876</v>
      </c>
      <c r="R1637" s="17"/>
      <c r="S1637" s="44">
        <f t="shared" si="180"/>
        <v>0.218</v>
      </c>
      <c r="T1637" s="40">
        <f t="shared" si="181"/>
        <v>0.88719999999999999</v>
      </c>
      <c r="U1637" s="7"/>
      <c r="AF1637" s="3"/>
      <c r="AJ1637" s="7"/>
    </row>
    <row r="1638" spans="1:36" s="25" customFormat="1" x14ac:dyDescent="0.25">
      <c r="A1638" s="27">
        <v>41033</v>
      </c>
      <c r="B1638" s="11" t="s">
        <v>1744</v>
      </c>
      <c r="C1638" s="11" t="s">
        <v>1753</v>
      </c>
      <c r="D1638" s="11"/>
      <c r="E1638" s="13"/>
      <c r="F1638" s="37">
        <v>0.85736797082526672</v>
      </c>
      <c r="G1638" s="37">
        <v>0.1639423800839872</v>
      </c>
      <c r="H1638" s="38">
        <v>36699</v>
      </c>
      <c r="I1638" s="38">
        <v>33507</v>
      </c>
      <c r="J1638" s="27" t="s">
        <v>17</v>
      </c>
      <c r="K1638" s="7"/>
      <c r="L1638" s="40">
        <f t="shared" si="175"/>
        <v>0.86081121568801877</v>
      </c>
      <c r="M1638" s="40">
        <f t="shared" si="176"/>
        <v>0.19718061438672935</v>
      </c>
      <c r="N1638" s="40">
        <f t="shared" si="177"/>
        <v>0.19562575293979681</v>
      </c>
      <c r="O1638" s="40">
        <f t="shared" si="178"/>
        <v>0.27909010644854987</v>
      </c>
      <c r="P1638" s="41">
        <v>0.75</v>
      </c>
      <c r="Q1638" s="37">
        <f t="shared" si="179"/>
        <v>2.2827076894630949</v>
      </c>
      <c r="R1638" s="17"/>
      <c r="S1638" s="44">
        <f t="shared" si="180"/>
        <v>0.57999999999999996</v>
      </c>
      <c r="T1638" s="40">
        <f t="shared" si="181"/>
        <v>1.032</v>
      </c>
      <c r="U1638" s="7"/>
      <c r="AF1638" s="3"/>
    </row>
    <row r="1639" spans="1:36" s="25" customFormat="1" x14ac:dyDescent="0.25">
      <c r="A1639" s="27">
        <v>41035</v>
      </c>
      <c r="B1639" s="11" t="s">
        <v>1744</v>
      </c>
      <c r="C1639" s="11" t="s">
        <v>1754</v>
      </c>
      <c r="D1639" s="11"/>
      <c r="E1639" s="13"/>
      <c r="F1639" s="37">
        <v>0.8589973385476074</v>
      </c>
      <c r="G1639" s="37">
        <v>0.19481119619751783</v>
      </c>
      <c r="H1639" s="38">
        <v>41066</v>
      </c>
      <c r="I1639" s="38">
        <v>37426</v>
      </c>
      <c r="J1639" s="27" t="s">
        <v>25</v>
      </c>
      <c r="K1639" s="7"/>
      <c r="L1639" s="40">
        <f t="shared" si="175"/>
        <v>0.86244712705583071</v>
      </c>
      <c r="M1639" s="40">
        <f t="shared" si="176"/>
        <v>0.23430787899969108</v>
      </c>
      <c r="N1639" s="40">
        <f t="shared" si="177"/>
        <v>0.21890425271058328</v>
      </c>
      <c r="O1639" s="40">
        <f t="shared" si="178"/>
        <v>0.31173266254643589</v>
      </c>
      <c r="P1639" s="41">
        <v>0.5</v>
      </c>
      <c r="Q1639" s="37">
        <f t="shared" si="179"/>
        <v>2.1273919213125412</v>
      </c>
      <c r="R1639" s="17"/>
      <c r="S1639" s="44">
        <f t="shared" si="180"/>
        <v>0.45400000000000001</v>
      </c>
      <c r="T1639" s="40">
        <f t="shared" si="181"/>
        <v>0.98160000000000003</v>
      </c>
      <c r="U1639" s="7"/>
      <c r="AF1639" s="3"/>
      <c r="AJ1639" s="7"/>
    </row>
    <row r="1640" spans="1:36" s="25" customFormat="1" x14ac:dyDescent="0.25">
      <c r="A1640" s="27">
        <v>41037</v>
      </c>
      <c r="B1640" s="11" t="s">
        <v>1744</v>
      </c>
      <c r="C1640" s="11" t="s">
        <v>248</v>
      </c>
      <c r="D1640" s="11"/>
      <c r="E1640" s="13"/>
      <c r="F1640" s="37">
        <v>0.87432675044883301</v>
      </c>
      <c r="G1640" s="37">
        <v>0.19787090233186888</v>
      </c>
      <c r="H1640" s="38">
        <v>40049</v>
      </c>
      <c r="I1640" s="38">
        <v>36468</v>
      </c>
      <c r="J1640" s="27" t="s">
        <v>20</v>
      </c>
      <c r="K1640" s="7"/>
      <c r="L1640" s="40">
        <f t="shared" si="175"/>
        <v>0.87783810286027408</v>
      </c>
      <c r="M1640" s="40">
        <f t="shared" si="176"/>
        <v>0.23798792033558669</v>
      </c>
      <c r="N1640" s="40">
        <f t="shared" si="177"/>
        <v>0.21348308617362657</v>
      </c>
      <c r="O1640" s="40">
        <f t="shared" si="178"/>
        <v>0.3037531859601193</v>
      </c>
      <c r="P1640" s="41">
        <v>0.25</v>
      </c>
      <c r="Q1640" s="37">
        <f t="shared" si="179"/>
        <v>1.8830622953296066</v>
      </c>
      <c r="R1640" s="17"/>
      <c r="S1640" s="44">
        <f t="shared" si="180"/>
        <v>0.23599999999999999</v>
      </c>
      <c r="T1640" s="40">
        <f t="shared" si="181"/>
        <v>0.89439999999999997</v>
      </c>
      <c r="U1640" s="7"/>
      <c r="AF1640" s="3"/>
    </row>
    <row r="1641" spans="1:36" s="25" customFormat="1" x14ac:dyDescent="0.25">
      <c r="A1641" s="27">
        <v>41039</v>
      </c>
      <c r="B1641" s="11" t="s">
        <v>1744</v>
      </c>
      <c r="C1641" s="11" t="s">
        <v>1755</v>
      </c>
      <c r="D1641" s="11"/>
      <c r="E1641" s="13"/>
      <c r="F1641" s="37">
        <v>0.88799043007165945</v>
      </c>
      <c r="G1641" s="37">
        <v>0.27488063548400726</v>
      </c>
      <c r="H1641" s="38">
        <v>42628</v>
      </c>
      <c r="I1641" s="38">
        <v>42540</v>
      </c>
      <c r="J1641" s="27" t="s">
        <v>17</v>
      </c>
      <c r="K1641" s="7"/>
      <c r="L1641" s="40">
        <f t="shared" si="175"/>
        <v>0.8915566566984533</v>
      </c>
      <c r="M1641" s="40">
        <f t="shared" si="176"/>
        <v>0.33061086803780732</v>
      </c>
      <c r="N1641" s="40">
        <f t="shared" si="177"/>
        <v>0.22723056749005852</v>
      </c>
      <c r="O1641" s="40">
        <f t="shared" si="178"/>
        <v>0.35432874110846424</v>
      </c>
      <c r="P1641" s="41">
        <v>0.75</v>
      </c>
      <c r="Q1641" s="37">
        <f t="shared" si="179"/>
        <v>2.5537268333347836</v>
      </c>
      <c r="R1641" s="17"/>
      <c r="S1641" s="44">
        <f t="shared" si="180"/>
        <v>0.76300000000000001</v>
      </c>
      <c r="T1641" s="40">
        <f t="shared" si="181"/>
        <v>1.1052</v>
      </c>
      <c r="U1641" s="7"/>
      <c r="AF1641" s="3"/>
    </row>
    <row r="1642" spans="1:36" s="25" customFormat="1" x14ac:dyDescent="0.25">
      <c r="A1642" s="27">
        <v>41041</v>
      </c>
      <c r="B1642" s="11" t="s">
        <v>1744</v>
      </c>
      <c r="C1642" s="11" t="s">
        <v>202</v>
      </c>
      <c r="D1642" s="11"/>
      <c r="E1642" s="13"/>
      <c r="F1642" s="37">
        <v>0.890294695481336</v>
      </c>
      <c r="G1642" s="37">
        <v>0.23994400639926866</v>
      </c>
      <c r="H1642" s="38">
        <v>41996</v>
      </c>
      <c r="I1642" s="38">
        <v>35777</v>
      </c>
      <c r="J1642" s="27" t="s">
        <v>25</v>
      </c>
      <c r="K1642" s="7"/>
      <c r="L1642" s="40">
        <f t="shared" si="175"/>
        <v>0.89387017618608033</v>
      </c>
      <c r="M1642" s="40">
        <f t="shared" si="176"/>
        <v>0.28859106825204778</v>
      </c>
      <c r="N1642" s="40">
        <f t="shared" si="177"/>
        <v>0.22386166163818377</v>
      </c>
      <c r="O1642" s="40">
        <f t="shared" si="178"/>
        <v>0.2979976344766696</v>
      </c>
      <c r="P1642" s="41">
        <v>0.5</v>
      </c>
      <c r="Q1642" s="37">
        <f t="shared" si="179"/>
        <v>2.2043205405529815</v>
      </c>
      <c r="R1642" s="17"/>
      <c r="S1642" s="44">
        <f t="shared" si="180"/>
        <v>0.52400000000000002</v>
      </c>
      <c r="T1642" s="40">
        <f t="shared" si="181"/>
        <v>1.0096000000000001</v>
      </c>
      <c r="U1642" s="7"/>
      <c r="Z1642" s="7"/>
      <c r="AA1642" s="7"/>
      <c r="AB1642" s="7"/>
      <c r="AC1642" s="7"/>
      <c r="AD1642" s="7"/>
      <c r="AE1642" s="7"/>
      <c r="AF1642" s="3"/>
      <c r="AJ1642" s="7"/>
    </row>
    <row r="1643" spans="1:36" s="25" customFormat="1" x14ac:dyDescent="0.25">
      <c r="A1643" s="27">
        <v>41043</v>
      </c>
      <c r="B1643" s="11" t="s">
        <v>1744</v>
      </c>
      <c r="C1643" s="11" t="s">
        <v>1756</v>
      </c>
      <c r="D1643" s="11"/>
      <c r="E1643" s="13"/>
      <c r="F1643" s="37">
        <v>0.88005528316167037</v>
      </c>
      <c r="G1643" s="37">
        <v>0.16147768632772375</v>
      </c>
      <c r="H1643" s="38">
        <v>47129</v>
      </c>
      <c r="I1643" s="38">
        <v>42887</v>
      </c>
      <c r="J1643" s="27" t="s">
        <v>17</v>
      </c>
      <c r="K1643" s="7"/>
      <c r="L1643" s="40">
        <f t="shared" si="175"/>
        <v>0.88358964172858467</v>
      </c>
      <c r="M1643" s="40">
        <f t="shared" si="176"/>
        <v>0.19421622025699795</v>
      </c>
      <c r="N1643" s="40">
        <f t="shared" si="177"/>
        <v>0.25122336059019817</v>
      </c>
      <c r="O1643" s="40">
        <f t="shared" si="178"/>
        <v>0.35721901081144114</v>
      </c>
      <c r="P1643" s="41">
        <v>0.75</v>
      </c>
      <c r="Q1643" s="37">
        <f t="shared" si="179"/>
        <v>2.436248233387222</v>
      </c>
      <c r="R1643" s="17"/>
      <c r="S1643" s="44">
        <f t="shared" si="180"/>
        <v>0.68300000000000005</v>
      </c>
      <c r="T1643" s="40">
        <f t="shared" si="181"/>
        <v>1.0731999999999999</v>
      </c>
      <c r="U1643" s="7"/>
      <c r="AF1643" s="3"/>
      <c r="AJ1643" s="7"/>
    </row>
    <row r="1644" spans="1:36" s="25" customFormat="1" x14ac:dyDescent="0.25">
      <c r="A1644" s="27">
        <v>41045</v>
      </c>
      <c r="B1644" s="11" t="s">
        <v>1744</v>
      </c>
      <c r="C1644" s="11" t="s">
        <v>1757</v>
      </c>
      <c r="D1644" s="11"/>
      <c r="E1644" s="13"/>
      <c r="F1644" s="37">
        <v>0.82154640654138578</v>
      </c>
      <c r="G1644" s="37">
        <v>0.13671816781757662</v>
      </c>
      <c r="H1644" s="38">
        <v>37191</v>
      </c>
      <c r="I1644" s="38">
        <v>35922</v>
      </c>
      <c r="J1644" s="27" t="s">
        <v>25</v>
      </c>
      <c r="K1644" s="7"/>
      <c r="L1644" s="40">
        <f t="shared" si="175"/>
        <v>0.82484578970018652</v>
      </c>
      <c r="M1644" s="40">
        <f t="shared" si="176"/>
        <v>0.16443687296894879</v>
      </c>
      <c r="N1644" s="40">
        <f t="shared" si="177"/>
        <v>0.1982483821789145</v>
      </c>
      <c r="O1644" s="40">
        <f t="shared" si="178"/>
        <v>0.29920538406436886</v>
      </c>
      <c r="P1644" s="41">
        <v>0.5</v>
      </c>
      <c r="Q1644" s="37">
        <f t="shared" si="179"/>
        <v>1.9867364289124188</v>
      </c>
      <c r="R1644" s="17"/>
      <c r="S1644" s="44">
        <f t="shared" si="180"/>
        <v>0.32900000000000001</v>
      </c>
      <c r="T1644" s="40">
        <f t="shared" si="181"/>
        <v>0.93159999999999998</v>
      </c>
      <c r="U1644" s="7"/>
      <c r="AF1644" s="3"/>
    </row>
    <row r="1645" spans="1:36" s="25" customFormat="1" x14ac:dyDescent="0.25">
      <c r="A1645" s="27">
        <v>41047</v>
      </c>
      <c r="B1645" s="11" t="s">
        <v>1744</v>
      </c>
      <c r="C1645" s="11" t="s">
        <v>206</v>
      </c>
      <c r="D1645" s="11"/>
      <c r="E1645" s="13"/>
      <c r="F1645" s="37">
        <v>0.8617295013761761</v>
      </c>
      <c r="G1645" s="37">
        <v>0.20769081876250081</v>
      </c>
      <c r="H1645" s="38">
        <v>46654</v>
      </c>
      <c r="I1645" s="38">
        <v>46455</v>
      </c>
      <c r="J1645" s="27" t="s">
        <v>17</v>
      </c>
      <c r="K1645" s="7"/>
      <c r="L1645" s="40">
        <f t="shared" si="175"/>
        <v>0.8651902624258796</v>
      </c>
      <c r="M1645" s="40">
        <f t="shared" si="176"/>
        <v>0.24979875993683184</v>
      </c>
      <c r="N1645" s="40">
        <f t="shared" si="177"/>
        <v>0.24869135065405815</v>
      </c>
      <c r="O1645" s="40">
        <f t="shared" si="178"/>
        <v>0.38693797997634477</v>
      </c>
      <c r="P1645" s="41">
        <v>0.75</v>
      </c>
      <c r="Q1645" s="37">
        <f t="shared" si="179"/>
        <v>2.5006183529931145</v>
      </c>
      <c r="R1645" s="17"/>
      <c r="S1645" s="44">
        <f t="shared" si="180"/>
        <v>0.72299999999999998</v>
      </c>
      <c r="T1645" s="40">
        <f t="shared" si="181"/>
        <v>1.0891999999999999</v>
      </c>
      <c r="U1645" s="7"/>
      <c r="AF1645" s="3"/>
    </row>
    <row r="1646" spans="1:36" s="25" customFormat="1" x14ac:dyDescent="0.25">
      <c r="A1646" s="27">
        <v>41049</v>
      </c>
      <c r="B1646" s="11" t="s">
        <v>1744</v>
      </c>
      <c r="C1646" s="11" t="s">
        <v>1685</v>
      </c>
      <c r="D1646" s="11"/>
      <c r="E1646" s="13"/>
      <c r="F1646" s="37">
        <v>0.86225794665692368</v>
      </c>
      <c r="G1646" s="37">
        <v>0.1111111111111111</v>
      </c>
      <c r="H1646" s="38">
        <v>48457</v>
      </c>
      <c r="I1646" s="38">
        <v>56961</v>
      </c>
      <c r="J1646" s="27" t="s">
        <v>36</v>
      </c>
      <c r="K1646" s="7"/>
      <c r="L1646" s="40">
        <f t="shared" si="175"/>
        <v>0.86572082997683097</v>
      </c>
      <c r="M1646" s="40">
        <f t="shared" si="176"/>
        <v>0.13363815471543808</v>
      </c>
      <c r="N1646" s="40">
        <f t="shared" si="177"/>
        <v>0.25830232731692238</v>
      </c>
      <c r="O1646" s="40">
        <f t="shared" si="178"/>
        <v>0.47444568458578351</v>
      </c>
      <c r="P1646" s="41">
        <v>0.4</v>
      </c>
      <c r="Q1646" s="37">
        <f t="shared" si="179"/>
        <v>2.1321069965949748</v>
      </c>
      <c r="R1646" s="17"/>
      <c r="S1646" s="44">
        <f t="shared" si="180"/>
        <v>0.45800000000000002</v>
      </c>
      <c r="T1646" s="40">
        <f t="shared" si="181"/>
        <v>0.98319999999999996</v>
      </c>
      <c r="U1646" s="7"/>
      <c r="AF1646" s="3"/>
      <c r="AJ1646" s="7"/>
    </row>
    <row r="1647" spans="1:36" s="25" customFormat="1" x14ac:dyDescent="0.25">
      <c r="A1647" s="27">
        <v>41051</v>
      </c>
      <c r="B1647" s="11" t="s">
        <v>1744</v>
      </c>
      <c r="C1647" s="11" t="s">
        <v>1758</v>
      </c>
      <c r="D1647" s="11"/>
      <c r="E1647" s="13"/>
      <c r="F1647" s="37">
        <v>0.87910894273421802</v>
      </c>
      <c r="G1647" s="37">
        <v>0.39173868968818992</v>
      </c>
      <c r="H1647" s="38">
        <v>51582</v>
      </c>
      <c r="I1647" s="38">
        <v>56608</v>
      </c>
      <c r="J1647" s="27" t="s">
        <v>17</v>
      </c>
      <c r="K1647" s="7"/>
      <c r="L1647" s="40">
        <f t="shared" si="175"/>
        <v>0.88263950073716668</v>
      </c>
      <c r="M1647" s="40">
        <f t="shared" si="176"/>
        <v>0.47116112058515985</v>
      </c>
      <c r="N1647" s="40">
        <f t="shared" si="177"/>
        <v>0.27496028742310685</v>
      </c>
      <c r="O1647" s="40">
        <f t="shared" si="178"/>
        <v>0.4715054390377984</v>
      </c>
      <c r="P1647" s="41">
        <v>0.75</v>
      </c>
      <c r="Q1647" s="37">
        <f t="shared" si="179"/>
        <v>2.850266347783232</v>
      </c>
      <c r="R1647" s="17"/>
      <c r="S1647" s="44">
        <f t="shared" si="180"/>
        <v>0.90200000000000002</v>
      </c>
      <c r="T1647" s="40">
        <f t="shared" si="181"/>
        <v>1.1608000000000001</v>
      </c>
      <c r="U1647" s="7"/>
      <c r="AF1647" s="3"/>
      <c r="AJ1647" s="7"/>
    </row>
    <row r="1648" spans="1:36" s="25" customFormat="1" x14ac:dyDescent="0.25">
      <c r="A1648" s="27">
        <v>41053</v>
      </c>
      <c r="B1648" s="11" t="s">
        <v>1744</v>
      </c>
      <c r="C1648" s="11" t="s">
        <v>214</v>
      </c>
      <c r="D1648" s="11"/>
      <c r="E1648" s="13"/>
      <c r="F1648" s="37">
        <v>0.89763043026397837</v>
      </c>
      <c r="G1648" s="37">
        <v>0.28534843532032728</v>
      </c>
      <c r="H1648" s="38">
        <v>52365</v>
      </c>
      <c r="I1648" s="38">
        <v>34513</v>
      </c>
      <c r="J1648" s="27" t="s">
        <v>17</v>
      </c>
      <c r="K1648" s="7"/>
      <c r="L1648" s="40">
        <f t="shared" si="175"/>
        <v>0.90123537175098234</v>
      </c>
      <c r="M1648" s="40">
        <f t="shared" si="176"/>
        <v>0.34320094512431465</v>
      </c>
      <c r="N1648" s="40">
        <f t="shared" si="177"/>
        <v>0.27913410590731247</v>
      </c>
      <c r="O1648" s="40">
        <f t="shared" si="178"/>
        <v>0.28746938979493247</v>
      </c>
      <c r="P1648" s="41">
        <v>0.75</v>
      </c>
      <c r="Q1648" s="37">
        <f t="shared" si="179"/>
        <v>2.5610398125775422</v>
      </c>
      <c r="R1648" s="17"/>
      <c r="S1648" s="44">
        <f t="shared" si="180"/>
        <v>0.76800000000000002</v>
      </c>
      <c r="T1648" s="40">
        <f t="shared" si="181"/>
        <v>1.1072</v>
      </c>
      <c r="U1648" s="7"/>
      <c r="AF1648" s="3"/>
      <c r="AJ1648" s="7"/>
    </row>
    <row r="1649" spans="1:36" s="25" customFormat="1" x14ac:dyDescent="0.25">
      <c r="A1649" s="27">
        <v>41055</v>
      </c>
      <c r="B1649" s="11" t="s">
        <v>1744</v>
      </c>
      <c r="C1649" s="11" t="s">
        <v>1759</v>
      </c>
      <c r="D1649" s="11"/>
      <c r="E1649" s="13"/>
      <c r="F1649" s="37">
        <v>0.85084033613445376</v>
      </c>
      <c r="G1649" s="37">
        <v>0.1484848484848485</v>
      </c>
      <c r="H1649" s="38">
        <v>44583</v>
      </c>
      <c r="I1649" s="38">
        <v>38077</v>
      </c>
      <c r="J1649" s="27" t="s">
        <v>20</v>
      </c>
      <c r="K1649" s="7"/>
      <c r="L1649" s="40">
        <f t="shared" si="175"/>
        <v>0.85425736559684118</v>
      </c>
      <c r="M1649" s="40">
        <f t="shared" si="176"/>
        <v>0.17858917039244909</v>
      </c>
      <c r="N1649" s="40">
        <f t="shared" si="177"/>
        <v>0.23765178733248754</v>
      </c>
      <c r="O1649" s="40">
        <f t="shared" si="178"/>
        <v>0.31715504172983056</v>
      </c>
      <c r="P1649" s="41">
        <v>0.25</v>
      </c>
      <c r="Q1649" s="37">
        <f t="shared" si="179"/>
        <v>1.8376533650516083</v>
      </c>
      <c r="R1649" s="17"/>
      <c r="S1649" s="44">
        <f t="shared" si="180"/>
        <v>0.19700000000000001</v>
      </c>
      <c r="T1649" s="40">
        <f t="shared" si="181"/>
        <v>0.87880000000000003</v>
      </c>
      <c r="U1649" s="7"/>
      <c r="AF1649" s="3"/>
      <c r="AJ1649" s="7"/>
    </row>
    <row r="1650" spans="1:36" s="25" customFormat="1" x14ac:dyDescent="0.25">
      <c r="A1650" s="27">
        <v>41057</v>
      </c>
      <c r="B1650" s="11" t="s">
        <v>1744</v>
      </c>
      <c r="C1650" s="11" t="s">
        <v>1760</v>
      </c>
      <c r="D1650" s="11"/>
      <c r="E1650" s="13"/>
      <c r="F1650" s="37">
        <v>0.87081545064377686</v>
      </c>
      <c r="G1650" s="37">
        <v>0.20274748770579432</v>
      </c>
      <c r="H1650" s="38">
        <v>41869</v>
      </c>
      <c r="I1650" s="38">
        <v>35160</v>
      </c>
      <c r="J1650" s="27" t="s">
        <v>20</v>
      </c>
      <c r="K1650" s="7"/>
      <c r="L1650" s="40">
        <f t="shared" si="175"/>
        <v>0.87431270144957518</v>
      </c>
      <c r="M1650" s="40">
        <f t="shared" si="176"/>
        <v>0.24385320117173989</v>
      </c>
      <c r="N1650" s="40">
        <f t="shared" si="177"/>
        <v>0.22318468213946843</v>
      </c>
      <c r="O1650" s="40">
        <f t="shared" si="178"/>
        <v>0.29285845174832165</v>
      </c>
      <c r="P1650" s="41">
        <v>0.25</v>
      </c>
      <c r="Q1650" s="37">
        <f t="shared" si="179"/>
        <v>1.8842090365091053</v>
      </c>
      <c r="R1650" s="17"/>
      <c r="S1650" s="44">
        <f t="shared" si="180"/>
        <v>0.23799999999999999</v>
      </c>
      <c r="T1650" s="40">
        <f t="shared" si="181"/>
        <v>0.8952</v>
      </c>
      <c r="U1650" s="7"/>
      <c r="AF1650" s="3"/>
    </row>
    <row r="1651" spans="1:36" s="25" customFormat="1" x14ac:dyDescent="0.25">
      <c r="A1651" s="27">
        <v>41059</v>
      </c>
      <c r="B1651" s="11" t="s">
        <v>1744</v>
      </c>
      <c r="C1651" s="11" t="s">
        <v>1761</v>
      </c>
      <c r="D1651" s="11"/>
      <c r="E1651" s="13"/>
      <c r="F1651" s="37">
        <v>0.88487037136851188</v>
      </c>
      <c r="G1651" s="37">
        <v>0.14828451538588119</v>
      </c>
      <c r="H1651" s="38">
        <v>48452</v>
      </c>
      <c r="I1651" s="38">
        <v>44877</v>
      </c>
      <c r="J1651" s="27" t="s">
        <v>25</v>
      </c>
      <c r="K1651" s="7"/>
      <c r="L1651" s="40">
        <f t="shared" si="175"/>
        <v>0.88842406763906812</v>
      </c>
      <c r="M1651" s="40">
        <f t="shared" si="176"/>
        <v>0.17834822108137935</v>
      </c>
      <c r="N1651" s="40">
        <f t="shared" si="177"/>
        <v>0.25827567458075246</v>
      </c>
      <c r="O1651" s="40">
        <f t="shared" si="178"/>
        <v>0.37379433273917606</v>
      </c>
      <c r="P1651" s="41">
        <v>0.5</v>
      </c>
      <c r="Q1651" s="37">
        <f t="shared" si="179"/>
        <v>2.1988422960403757</v>
      </c>
      <c r="R1651" s="17"/>
      <c r="S1651" s="44">
        <f t="shared" si="180"/>
        <v>0.51900000000000002</v>
      </c>
      <c r="T1651" s="40">
        <f t="shared" si="181"/>
        <v>1.0076000000000001</v>
      </c>
      <c r="U1651" s="7"/>
      <c r="AF1651" s="3"/>
    </row>
    <row r="1652" spans="1:36" s="25" customFormat="1" x14ac:dyDescent="0.25">
      <c r="A1652" s="27">
        <v>41061</v>
      </c>
      <c r="B1652" s="11" t="s">
        <v>1744</v>
      </c>
      <c r="C1652" s="11" t="s">
        <v>226</v>
      </c>
      <c r="D1652" s="11"/>
      <c r="E1652" s="13"/>
      <c r="F1652" s="37">
        <v>0.89273204903677761</v>
      </c>
      <c r="G1652" s="37">
        <v>0.21468760989333022</v>
      </c>
      <c r="H1652" s="38">
        <v>41784</v>
      </c>
      <c r="I1652" s="38">
        <v>36579</v>
      </c>
      <c r="J1652" s="27" t="s">
        <v>25</v>
      </c>
      <c r="K1652" s="7"/>
      <c r="L1652" s="40">
        <f t="shared" si="175"/>
        <v>0.89631731831001771</v>
      </c>
      <c r="M1652" s="40">
        <f t="shared" si="176"/>
        <v>0.25821410423771235</v>
      </c>
      <c r="N1652" s="40">
        <f t="shared" si="177"/>
        <v>0.22273158562458023</v>
      </c>
      <c r="O1652" s="40">
        <f t="shared" si="178"/>
        <v>0.30467773909277185</v>
      </c>
      <c r="P1652" s="41">
        <v>0.5</v>
      </c>
      <c r="Q1652" s="37">
        <f t="shared" si="179"/>
        <v>2.1819407472650822</v>
      </c>
      <c r="R1652" s="17"/>
      <c r="S1652" s="44">
        <f t="shared" si="180"/>
        <v>0.50600000000000001</v>
      </c>
      <c r="T1652" s="40">
        <f t="shared" si="181"/>
        <v>1.0024</v>
      </c>
      <c r="U1652" s="7"/>
      <c r="AF1652" s="3"/>
    </row>
    <row r="1653" spans="1:36" s="25" customFormat="1" x14ac:dyDescent="0.25">
      <c r="A1653" s="27">
        <v>41063</v>
      </c>
      <c r="B1653" s="11" t="s">
        <v>1744</v>
      </c>
      <c r="C1653" s="11" t="s">
        <v>1762</v>
      </c>
      <c r="D1653" s="11"/>
      <c r="E1653" s="13"/>
      <c r="F1653" s="37">
        <v>0.88048245614035092</v>
      </c>
      <c r="G1653" s="37">
        <v>0.22277607361963189</v>
      </c>
      <c r="H1653" s="38">
        <v>40204</v>
      </c>
      <c r="I1653" s="38">
        <v>26368</v>
      </c>
      <c r="J1653" s="27" t="s">
        <v>20</v>
      </c>
      <c r="K1653" s="7"/>
      <c r="L1653" s="40">
        <f t="shared" si="175"/>
        <v>0.88401853026139654</v>
      </c>
      <c r="M1653" s="40">
        <f t="shared" si="176"/>
        <v>0.26794245053950372</v>
      </c>
      <c r="N1653" s="40">
        <f t="shared" si="177"/>
        <v>0.21430932099489333</v>
      </c>
      <c r="O1653" s="40">
        <f t="shared" si="178"/>
        <v>0.21962718019623848</v>
      </c>
      <c r="P1653" s="41">
        <v>0.25</v>
      </c>
      <c r="Q1653" s="37">
        <f t="shared" si="179"/>
        <v>1.8358974819920322</v>
      </c>
      <c r="R1653" s="17"/>
      <c r="S1653" s="44">
        <f t="shared" si="180"/>
        <v>0.19400000000000001</v>
      </c>
      <c r="T1653" s="40">
        <f t="shared" si="181"/>
        <v>0.87759999999999994</v>
      </c>
      <c r="U1653" s="7"/>
      <c r="AF1653" s="3"/>
    </row>
    <row r="1654" spans="1:36" s="25" customFormat="1" x14ac:dyDescent="0.25">
      <c r="A1654" s="27">
        <v>41065</v>
      </c>
      <c r="B1654" s="11" t="s">
        <v>1744</v>
      </c>
      <c r="C1654" s="11" t="s">
        <v>1763</v>
      </c>
      <c r="D1654" s="11"/>
      <c r="E1654" s="13"/>
      <c r="F1654" s="37">
        <v>0.89428658722884202</v>
      </c>
      <c r="G1654" s="37">
        <v>0.20594991959568115</v>
      </c>
      <c r="H1654" s="38">
        <v>43601</v>
      </c>
      <c r="I1654" s="38">
        <v>41318</v>
      </c>
      <c r="J1654" s="27" t="s">
        <v>25</v>
      </c>
      <c r="K1654" s="7"/>
      <c r="L1654" s="40">
        <f t="shared" si="175"/>
        <v>0.89787809962735143</v>
      </c>
      <c r="M1654" s="40">
        <f t="shared" si="176"/>
        <v>0.24770490496703704</v>
      </c>
      <c r="N1654" s="40">
        <f t="shared" si="177"/>
        <v>0.23241718994872013</v>
      </c>
      <c r="O1654" s="40">
        <f t="shared" si="178"/>
        <v>0.3441503273417848</v>
      </c>
      <c r="P1654" s="41">
        <v>0.5</v>
      </c>
      <c r="Q1654" s="37">
        <f t="shared" si="179"/>
        <v>2.2221505218848936</v>
      </c>
      <c r="R1654" s="17"/>
      <c r="S1654" s="44">
        <f t="shared" si="180"/>
        <v>0.53800000000000003</v>
      </c>
      <c r="T1654" s="40">
        <f t="shared" si="181"/>
        <v>1.0152000000000001</v>
      </c>
      <c r="U1654" s="7"/>
      <c r="Z1654" s="7"/>
      <c r="AA1654" s="7"/>
      <c r="AB1654" s="7"/>
      <c r="AC1654" s="7"/>
      <c r="AD1654" s="7"/>
      <c r="AE1654" s="7"/>
      <c r="AF1654" s="3"/>
    </row>
    <row r="1655" spans="1:36" s="25" customFormat="1" x14ac:dyDescent="0.25">
      <c r="A1655" s="27">
        <v>41067</v>
      </c>
      <c r="B1655" s="11" t="s">
        <v>1744</v>
      </c>
      <c r="C1655" s="11" t="s">
        <v>74</v>
      </c>
      <c r="D1655" s="11"/>
      <c r="E1655" s="13"/>
      <c r="F1655" s="37">
        <v>0.92085767946577635</v>
      </c>
      <c r="G1655" s="37">
        <v>0.39473206227756996</v>
      </c>
      <c r="H1655" s="38">
        <v>64375</v>
      </c>
      <c r="I1655" s="38">
        <v>66383</v>
      </c>
      <c r="J1655" s="27" t="s">
        <v>17</v>
      </c>
      <c r="K1655" s="7"/>
      <c r="L1655" s="40">
        <f t="shared" si="175"/>
        <v>0.92455590307808866</v>
      </c>
      <c r="M1655" s="40">
        <f t="shared" si="176"/>
        <v>0.47476137968814452</v>
      </c>
      <c r="N1655" s="40">
        <f t="shared" si="177"/>
        <v>0.34315397818740073</v>
      </c>
      <c r="O1655" s="40">
        <f t="shared" si="178"/>
        <v>0.55292441986373253</v>
      </c>
      <c r="P1655" s="41">
        <v>0.75</v>
      </c>
      <c r="Q1655" s="37">
        <f t="shared" si="179"/>
        <v>3.0453956808173666</v>
      </c>
      <c r="R1655" s="17"/>
      <c r="S1655" s="44">
        <f t="shared" si="180"/>
        <v>0.95299999999999996</v>
      </c>
      <c r="T1655" s="40">
        <f t="shared" si="181"/>
        <v>1.1812</v>
      </c>
      <c r="U1655" s="7"/>
      <c r="AF1655" s="3"/>
      <c r="AJ1655" s="7"/>
    </row>
    <row r="1656" spans="1:36" s="25" customFormat="1" x14ac:dyDescent="0.25">
      <c r="A1656" s="27">
        <v>41069</v>
      </c>
      <c r="B1656" s="11" t="s">
        <v>1744</v>
      </c>
      <c r="C1656" s="11" t="s">
        <v>1764</v>
      </c>
      <c r="D1656" s="11"/>
      <c r="E1656" s="13"/>
      <c r="F1656" s="37">
        <v>0.90176322418136023</v>
      </c>
      <c r="G1656" s="37">
        <v>0.14846743295019157</v>
      </c>
      <c r="H1656" s="38">
        <v>36357</v>
      </c>
      <c r="I1656" s="38">
        <v>12353</v>
      </c>
      <c r="J1656" s="27" t="s">
        <v>20</v>
      </c>
      <c r="K1656" s="7"/>
      <c r="L1656" s="40">
        <f t="shared" si="175"/>
        <v>0.9053847632342974</v>
      </c>
      <c r="M1656" s="40">
        <f t="shared" si="176"/>
        <v>0.1785682239732147</v>
      </c>
      <c r="N1656" s="40">
        <f t="shared" si="177"/>
        <v>0.19380270578577596</v>
      </c>
      <c r="O1656" s="40">
        <f t="shared" si="178"/>
        <v>0.10289193556447716</v>
      </c>
      <c r="P1656" s="41">
        <v>0.25</v>
      </c>
      <c r="Q1656" s="37">
        <f t="shared" si="179"/>
        <v>1.6306476285577651</v>
      </c>
      <c r="R1656" s="17"/>
      <c r="S1656" s="44">
        <f t="shared" si="180"/>
        <v>3.9E-2</v>
      </c>
      <c r="T1656" s="40">
        <f t="shared" si="181"/>
        <v>0.81559999999999999</v>
      </c>
      <c r="U1656" s="7"/>
      <c r="AF1656" s="3"/>
      <c r="AJ1656" s="7"/>
    </row>
    <row r="1657" spans="1:36" s="25" customFormat="1" x14ac:dyDescent="0.25">
      <c r="A1657" s="27">
        <v>41071</v>
      </c>
      <c r="B1657" s="11" t="s">
        <v>1744</v>
      </c>
      <c r="C1657" s="11" t="s">
        <v>1765</v>
      </c>
      <c r="D1657" s="11"/>
      <c r="E1657" s="13"/>
      <c r="F1657" s="37">
        <v>0.90415091303998074</v>
      </c>
      <c r="G1657" s="37">
        <v>0.22521876121102463</v>
      </c>
      <c r="H1657" s="38">
        <v>53950</v>
      </c>
      <c r="I1657" s="38">
        <v>38514</v>
      </c>
      <c r="J1657" s="27" t="s">
        <v>22</v>
      </c>
      <c r="K1657" s="7"/>
      <c r="L1657" s="40">
        <f t="shared" si="175"/>
        <v>0.90778204120479999</v>
      </c>
      <c r="M1657" s="40">
        <f t="shared" si="176"/>
        <v>0.27088037689984396</v>
      </c>
      <c r="N1657" s="40">
        <f t="shared" si="177"/>
        <v>0.2875830232731692</v>
      </c>
      <c r="O1657" s="40">
        <f t="shared" si="178"/>
        <v>0.32079494910793116</v>
      </c>
      <c r="P1657" s="41">
        <v>0.6</v>
      </c>
      <c r="Q1657" s="37">
        <f t="shared" si="179"/>
        <v>2.3870403904857445</v>
      </c>
      <c r="R1657" s="17"/>
      <c r="S1657" s="44">
        <f t="shared" si="180"/>
        <v>0.65100000000000002</v>
      </c>
      <c r="T1657" s="40">
        <f t="shared" si="181"/>
        <v>1.0604</v>
      </c>
      <c r="U1657" s="7"/>
      <c r="AF1657" s="3"/>
    </row>
    <row r="1658" spans="1:36" s="25" customFormat="1" x14ac:dyDescent="0.25">
      <c r="A1658" s="27">
        <v>42001</v>
      </c>
      <c r="B1658" s="11" t="s">
        <v>1766</v>
      </c>
      <c r="C1658" s="11" t="s">
        <v>505</v>
      </c>
      <c r="D1658" s="11"/>
      <c r="E1658" s="13"/>
      <c r="F1658" s="37">
        <v>0.9444182589463761</v>
      </c>
      <c r="G1658" s="37">
        <v>0.1934254199701419</v>
      </c>
      <c r="H1658" s="38">
        <v>58465</v>
      </c>
      <c r="I1658" s="38">
        <v>36844</v>
      </c>
      <c r="J1658" s="27" t="s">
        <v>17</v>
      </c>
      <c r="K1658" s="7"/>
      <c r="L1658" s="40">
        <f t="shared" si="175"/>
        <v>0.9482111033598154</v>
      </c>
      <c r="M1658" s="40">
        <f t="shared" si="176"/>
        <v>0.2326411457988157</v>
      </c>
      <c r="N1658" s="40">
        <f t="shared" si="177"/>
        <v>0.31165044403458458</v>
      </c>
      <c r="O1658" s="40">
        <f t="shared" si="178"/>
        <v>0.30688500558063603</v>
      </c>
      <c r="P1658" s="41">
        <v>0.75</v>
      </c>
      <c r="Q1658" s="37">
        <f t="shared" si="179"/>
        <v>2.5493876987738515</v>
      </c>
      <c r="R1658" s="17"/>
      <c r="S1658" s="44">
        <f t="shared" si="180"/>
        <v>0.75900000000000001</v>
      </c>
      <c r="T1658" s="40">
        <f t="shared" si="181"/>
        <v>1.1035999999999999</v>
      </c>
      <c r="U1658" s="7"/>
      <c r="AF1658" s="3"/>
    </row>
    <row r="1659" spans="1:36" s="25" customFormat="1" x14ac:dyDescent="0.25">
      <c r="A1659" s="27">
        <v>42003</v>
      </c>
      <c r="B1659" s="11" t="s">
        <v>1766</v>
      </c>
      <c r="C1659" s="11" t="s">
        <v>1767</v>
      </c>
      <c r="D1659" s="11"/>
      <c r="E1659" s="13"/>
      <c r="F1659" s="37">
        <v>0.91173317685163635</v>
      </c>
      <c r="G1659" s="37">
        <v>0.3509976835859715</v>
      </c>
      <c r="H1659" s="38">
        <v>50664</v>
      </c>
      <c r="I1659" s="38">
        <v>63701</v>
      </c>
      <c r="J1659" s="27" t="s">
        <v>17</v>
      </c>
      <c r="K1659" s="7"/>
      <c r="L1659" s="40">
        <f t="shared" si="175"/>
        <v>0.91539475587513686</v>
      </c>
      <c r="M1659" s="40">
        <f t="shared" si="176"/>
        <v>0.422160144694402</v>
      </c>
      <c r="N1659" s="40">
        <f t="shared" si="177"/>
        <v>0.2700668450623141</v>
      </c>
      <c r="O1659" s="40">
        <f t="shared" si="178"/>
        <v>0.53058521714504658</v>
      </c>
      <c r="P1659" s="41">
        <v>0.75</v>
      </c>
      <c r="Q1659" s="37">
        <f t="shared" si="179"/>
        <v>2.8882069627768994</v>
      </c>
      <c r="R1659" s="17"/>
      <c r="S1659" s="44">
        <f t="shared" si="180"/>
        <v>0.91400000000000003</v>
      </c>
      <c r="T1659" s="40">
        <f t="shared" si="181"/>
        <v>1.1656</v>
      </c>
      <c r="U1659" s="7"/>
      <c r="AF1659" s="3"/>
    </row>
    <row r="1660" spans="1:36" s="25" customFormat="1" x14ac:dyDescent="0.25">
      <c r="A1660" s="27">
        <v>42005</v>
      </c>
      <c r="B1660" s="11" t="s">
        <v>1766</v>
      </c>
      <c r="C1660" s="11" t="s">
        <v>1768</v>
      </c>
      <c r="D1660" s="11"/>
      <c r="E1660" s="13"/>
      <c r="F1660" s="37">
        <v>0.91043187347931875</v>
      </c>
      <c r="G1660" s="37">
        <v>0.14330897808027224</v>
      </c>
      <c r="H1660" s="38">
        <v>44478</v>
      </c>
      <c r="I1660" s="38">
        <v>41379</v>
      </c>
      <c r="J1660" s="27" t="s">
        <v>22</v>
      </c>
      <c r="K1660" s="7"/>
      <c r="L1660" s="40">
        <f t="shared" si="175"/>
        <v>0.9140882263848582</v>
      </c>
      <c r="M1660" s="40">
        <f t="shared" si="176"/>
        <v>0.17236392646322471</v>
      </c>
      <c r="N1660" s="40">
        <f t="shared" si="177"/>
        <v>0.23709207987291975</v>
      </c>
      <c r="O1660" s="40">
        <f t="shared" si="178"/>
        <v>0.34465841509936862</v>
      </c>
      <c r="P1660" s="41">
        <v>0.6</v>
      </c>
      <c r="Q1660" s="37">
        <f t="shared" si="179"/>
        <v>2.2682026478203712</v>
      </c>
      <c r="R1660" s="17"/>
      <c r="S1660" s="44">
        <f t="shared" si="180"/>
        <v>0.57099999999999995</v>
      </c>
      <c r="T1660" s="40">
        <f t="shared" si="181"/>
        <v>1.0284</v>
      </c>
      <c r="U1660" s="7"/>
      <c r="AF1660" s="3"/>
      <c r="AJ1660" s="7"/>
    </row>
    <row r="1661" spans="1:36" s="25" customFormat="1" x14ac:dyDescent="0.25">
      <c r="A1661" s="27">
        <v>42007</v>
      </c>
      <c r="B1661" s="11" t="s">
        <v>1766</v>
      </c>
      <c r="C1661" s="11" t="s">
        <v>1769</v>
      </c>
      <c r="D1661" s="11"/>
      <c r="E1661" s="13"/>
      <c r="F1661" s="37">
        <v>0.91042840437971728</v>
      </c>
      <c r="G1661" s="37">
        <v>0.20870559412004899</v>
      </c>
      <c r="H1661" s="38">
        <v>48311</v>
      </c>
      <c r="I1661" s="38">
        <v>44341</v>
      </c>
      <c r="J1661" s="27" t="s">
        <v>17</v>
      </c>
      <c r="K1661" s="7"/>
      <c r="L1661" s="40">
        <f t="shared" si="175"/>
        <v>0.91408474335312984</v>
      </c>
      <c r="M1661" s="40">
        <f t="shared" si="176"/>
        <v>0.2510192742929328</v>
      </c>
      <c r="N1661" s="40">
        <f t="shared" si="177"/>
        <v>0.25752406742076139</v>
      </c>
      <c r="O1661" s="40">
        <f t="shared" si="178"/>
        <v>0.36932982391843944</v>
      </c>
      <c r="P1661" s="41">
        <v>0.75</v>
      </c>
      <c r="Q1661" s="37">
        <f t="shared" si="179"/>
        <v>2.541957908985264</v>
      </c>
      <c r="R1661" s="17"/>
      <c r="S1661" s="44">
        <f t="shared" si="180"/>
        <v>0.753</v>
      </c>
      <c r="T1661" s="40">
        <f t="shared" si="181"/>
        <v>1.1012</v>
      </c>
      <c r="U1661" s="7"/>
      <c r="AF1661" s="3"/>
      <c r="AJ1661" s="7"/>
    </row>
    <row r="1662" spans="1:36" s="25" customFormat="1" x14ac:dyDescent="0.25">
      <c r="A1662" s="27">
        <v>42009</v>
      </c>
      <c r="B1662" s="11" t="s">
        <v>1766</v>
      </c>
      <c r="C1662" s="11" t="s">
        <v>1773</v>
      </c>
      <c r="D1662" s="11"/>
      <c r="E1662" s="13"/>
      <c r="F1662" s="37">
        <v>0.90945104697226942</v>
      </c>
      <c r="G1662" s="37">
        <v>0.12064880112834979</v>
      </c>
      <c r="H1662" s="38">
        <v>41512</v>
      </c>
      <c r="I1662" s="38">
        <v>38609</v>
      </c>
      <c r="J1662" s="27" t="s">
        <v>20</v>
      </c>
      <c r="K1662" s="7"/>
      <c r="L1662" s="40">
        <f t="shared" si="175"/>
        <v>0.91310346081553151</v>
      </c>
      <c r="M1662" s="40">
        <f t="shared" si="176"/>
        <v>0.14510954836280276</v>
      </c>
      <c r="N1662" s="40">
        <f t="shared" si="177"/>
        <v>0.22128167677693791</v>
      </c>
      <c r="O1662" s="40">
        <f t="shared" si="178"/>
        <v>0.32158623332056174</v>
      </c>
      <c r="P1662" s="41">
        <v>0.25</v>
      </c>
      <c r="Q1662" s="37">
        <f t="shared" si="179"/>
        <v>1.851080919275834</v>
      </c>
      <c r="R1662" s="17"/>
      <c r="S1662" s="44">
        <f t="shared" si="180"/>
        <v>0.21</v>
      </c>
      <c r="T1662" s="40">
        <f t="shared" si="181"/>
        <v>0.88400000000000001</v>
      </c>
      <c r="U1662" s="7"/>
      <c r="AF1662" s="3"/>
    </row>
    <row r="1663" spans="1:36" s="25" customFormat="1" x14ac:dyDescent="0.25">
      <c r="A1663" s="27">
        <v>42011</v>
      </c>
      <c r="B1663" s="11" t="s">
        <v>1766</v>
      </c>
      <c r="C1663" s="11" t="s">
        <v>1774</v>
      </c>
      <c r="D1663" s="11"/>
      <c r="E1663" s="13"/>
      <c r="F1663" s="37">
        <v>0.90077384624011669</v>
      </c>
      <c r="G1663" s="37">
        <v>0.22345179044143293</v>
      </c>
      <c r="H1663" s="38">
        <v>55021</v>
      </c>
      <c r="I1663" s="38">
        <v>48424</v>
      </c>
      <c r="J1663" s="27" t="s">
        <v>17</v>
      </c>
      <c r="K1663" s="7"/>
      <c r="L1663" s="40">
        <f t="shared" si="175"/>
        <v>0.90439141188766736</v>
      </c>
      <c r="M1663" s="40">
        <f t="shared" si="176"/>
        <v>0.26875516448208475</v>
      </c>
      <c r="N1663" s="40">
        <f t="shared" si="177"/>
        <v>0.29329203936076076</v>
      </c>
      <c r="O1663" s="40">
        <f t="shared" si="178"/>
        <v>0.40333838644655085</v>
      </c>
      <c r="P1663" s="41">
        <v>0.75</v>
      </c>
      <c r="Q1663" s="37">
        <f t="shared" si="179"/>
        <v>2.6197770021770639</v>
      </c>
      <c r="R1663" s="17"/>
      <c r="S1663" s="44">
        <f t="shared" si="180"/>
        <v>0.79800000000000004</v>
      </c>
      <c r="T1663" s="40">
        <f t="shared" si="181"/>
        <v>1.1192</v>
      </c>
      <c r="U1663" s="7"/>
      <c r="AF1663" s="3"/>
      <c r="AJ1663" s="7"/>
    </row>
    <row r="1664" spans="1:36" s="25" customFormat="1" x14ac:dyDescent="0.25">
      <c r="A1664" s="27">
        <v>42013</v>
      </c>
      <c r="B1664" s="11" t="s">
        <v>1766</v>
      </c>
      <c r="C1664" s="11" t="s">
        <v>1775</v>
      </c>
      <c r="D1664" s="11"/>
      <c r="E1664" s="13"/>
      <c r="F1664" s="37">
        <v>0.90562134612501877</v>
      </c>
      <c r="G1664" s="37">
        <v>0.17949007347546866</v>
      </c>
      <c r="H1664" s="38">
        <v>42687</v>
      </c>
      <c r="I1664" s="38">
        <v>43430</v>
      </c>
      <c r="J1664" s="27" t="s">
        <v>17</v>
      </c>
      <c r="K1664" s="7"/>
      <c r="L1664" s="40">
        <f t="shared" si="175"/>
        <v>0.90925837964359313</v>
      </c>
      <c r="M1664" s="40">
        <f t="shared" si="176"/>
        <v>0.21588049988100028</v>
      </c>
      <c r="N1664" s="40">
        <f t="shared" si="177"/>
        <v>0.22754506977686328</v>
      </c>
      <c r="O1664" s="40">
        <f t="shared" si="178"/>
        <v>0.36174182478468742</v>
      </c>
      <c r="P1664" s="41">
        <v>0.75</v>
      </c>
      <c r="Q1664" s="37">
        <f t="shared" si="179"/>
        <v>2.4644257740861439</v>
      </c>
      <c r="R1664" s="17"/>
      <c r="S1664" s="44">
        <f t="shared" si="180"/>
        <v>0.7</v>
      </c>
      <c r="T1664" s="40">
        <f t="shared" si="181"/>
        <v>1.08</v>
      </c>
      <c r="U1664" s="7"/>
      <c r="AF1664" s="3"/>
    </row>
    <row r="1665" spans="1:36" s="25" customFormat="1" x14ac:dyDescent="0.25">
      <c r="A1665" s="27">
        <v>42017</v>
      </c>
      <c r="B1665" s="11" t="s">
        <v>1766</v>
      </c>
      <c r="C1665" s="11" t="s">
        <v>1776</v>
      </c>
      <c r="D1665" s="11"/>
      <c r="E1665" s="13"/>
      <c r="F1665" s="37">
        <v>0.96216359762685066</v>
      </c>
      <c r="G1665" s="37">
        <v>0.35097607697313804</v>
      </c>
      <c r="H1665" s="38">
        <v>76859</v>
      </c>
      <c r="I1665" s="38">
        <v>51982</v>
      </c>
      <c r="J1665" s="27" t="s">
        <v>17</v>
      </c>
      <c r="K1665" s="7"/>
      <c r="L1665" s="40">
        <f t="shared" si="175"/>
        <v>0.96602770846069341</v>
      </c>
      <c r="M1665" s="40">
        <f t="shared" si="176"/>
        <v>0.42213415748358357</v>
      </c>
      <c r="N1665" s="40">
        <f t="shared" si="177"/>
        <v>0.40970052985639505</v>
      </c>
      <c r="O1665" s="40">
        <f t="shared" si="178"/>
        <v>0.43297406253644072</v>
      </c>
      <c r="P1665" s="41">
        <v>0.75</v>
      </c>
      <c r="Q1665" s="37">
        <f t="shared" si="179"/>
        <v>2.9808364583371127</v>
      </c>
      <c r="R1665" s="17"/>
      <c r="S1665" s="44">
        <f t="shared" si="180"/>
        <v>0.93600000000000005</v>
      </c>
      <c r="T1665" s="40">
        <f t="shared" si="181"/>
        <v>1.1744000000000001</v>
      </c>
      <c r="U1665" s="7"/>
      <c r="AF1665" s="3"/>
      <c r="AJ1665" s="7"/>
    </row>
    <row r="1666" spans="1:36" s="25" customFormat="1" x14ac:dyDescent="0.25">
      <c r="A1666" s="27">
        <v>42021</v>
      </c>
      <c r="B1666" s="11" t="s">
        <v>1766</v>
      </c>
      <c r="C1666" s="11" t="s">
        <v>1777</v>
      </c>
      <c r="D1666" s="11"/>
      <c r="E1666" s="13"/>
      <c r="F1666" s="37">
        <v>0.90191654279040134</v>
      </c>
      <c r="G1666" s="37">
        <v>0.17932810948453001</v>
      </c>
      <c r="H1666" s="38">
        <v>41668</v>
      </c>
      <c r="I1666" s="38">
        <v>41056</v>
      </c>
      <c r="J1666" s="27" t="s">
        <v>17</v>
      </c>
      <c r="K1666" s="7"/>
      <c r="L1666" s="40">
        <f t="shared" si="175"/>
        <v>0.90553869758072425</v>
      </c>
      <c r="M1666" s="40">
        <f t="shared" si="176"/>
        <v>0.21568569876108579</v>
      </c>
      <c r="N1666" s="40">
        <f t="shared" si="177"/>
        <v>0.22211324214543865</v>
      </c>
      <c r="O1666" s="40">
        <f t="shared" si="178"/>
        <v>0.34196804877642473</v>
      </c>
      <c r="P1666" s="41">
        <v>0.75</v>
      </c>
      <c r="Q1666" s="37">
        <f t="shared" si="179"/>
        <v>2.4353056872636731</v>
      </c>
      <c r="R1666" s="17"/>
      <c r="S1666" s="44">
        <f t="shared" si="180"/>
        <v>0.68200000000000005</v>
      </c>
      <c r="T1666" s="40">
        <f t="shared" si="181"/>
        <v>1.0728</v>
      </c>
      <c r="U1666" s="7"/>
      <c r="AF1666" s="3"/>
    </row>
    <row r="1667" spans="1:36" s="25" customFormat="1" x14ac:dyDescent="0.25">
      <c r="A1667" s="27">
        <v>42025</v>
      </c>
      <c r="B1667" s="11" t="s">
        <v>1766</v>
      </c>
      <c r="C1667" s="11" t="s">
        <v>1290</v>
      </c>
      <c r="D1667" s="11"/>
      <c r="E1667" s="13"/>
      <c r="F1667" s="37">
        <v>0.92938962979359196</v>
      </c>
      <c r="G1667" s="37">
        <v>0.15481412085338331</v>
      </c>
      <c r="H1667" s="38">
        <v>49951</v>
      </c>
      <c r="I1667" s="38">
        <v>38837</v>
      </c>
      <c r="J1667" s="27" t="s">
        <v>17</v>
      </c>
      <c r="K1667" s="7"/>
      <c r="L1667" s="40">
        <f t="shared" si="175"/>
        <v>0.93312211826665858</v>
      </c>
      <c r="M1667" s="40">
        <f t="shared" si="176"/>
        <v>0.18620166091265072</v>
      </c>
      <c r="N1667" s="40">
        <f t="shared" si="177"/>
        <v>0.26626616488448707</v>
      </c>
      <c r="O1667" s="40">
        <f t="shared" si="178"/>
        <v>0.32348531543087505</v>
      </c>
      <c r="P1667" s="41">
        <v>0.75</v>
      </c>
      <c r="Q1667" s="37">
        <f t="shared" si="179"/>
        <v>2.4590752594946714</v>
      </c>
      <c r="R1667" s="17"/>
      <c r="S1667" s="44">
        <f t="shared" si="180"/>
        <v>0.69699999999999995</v>
      </c>
      <c r="T1667" s="40">
        <f t="shared" si="181"/>
        <v>1.0788</v>
      </c>
      <c r="U1667" s="7"/>
      <c r="AF1667" s="3"/>
    </row>
    <row r="1668" spans="1:36" s="25" customFormat="1" x14ac:dyDescent="0.25">
      <c r="A1668" s="27">
        <v>42027</v>
      </c>
      <c r="B1668" s="11" t="s">
        <v>1766</v>
      </c>
      <c r="C1668" s="11" t="s">
        <v>1778</v>
      </c>
      <c r="D1668" s="11"/>
      <c r="E1668" s="13"/>
      <c r="F1668" s="37">
        <v>0.93456988914349415</v>
      </c>
      <c r="G1668" s="37">
        <v>0.39920213704884849</v>
      </c>
      <c r="H1668" s="38">
        <v>49706</v>
      </c>
      <c r="I1668" s="38">
        <v>46084</v>
      </c>
      <c r="J1668" s="27" t="s">
        <v>17</v>
      </c>
      <c r="K1668" s="7"/>
      <c r="L1668" s="40">
        <f t="shared" ref="L1668:L1731" si="182">F1668/F$3</f>
        <v>0.93832318187097807</v>
      </c>
      <c r="M1668" s="40">
        <f t="shared" ref="M1668:M1731" si="183">G1668/G$3</f>
        <v>0.48013773258300779</v>
      </c>
      <c r="N1668" s="40">
        <f t="shared" ref="N1668:N1731" si="184">H1668/H$3</f>
        <v>0.26496018081216216</v>
      </c>
      <c r="O1668" s="40">
        <f t="shared" ref="O1668:O1731" si="185">I1668/I$3</f>
        <v>0.38384780689333486</v>
      </c>
      <c r="P1668" s="41">
        <v>0.75</v>
      </c>
      <c r="Q1668" s="37">
        <f t="shared" ref="Q1668:Q1731" si="186">SUM(L1668:P1668)</f>
        <v>2.817268902159483</v>
      </c>
      <c r="R1668" s="17"/>
      <c r="S1668" s="44">
        <f t="shared" ref="S1668:S1731" si="187">_xlfn.PERCENTRANK.INC(Q$4:Q$2874,Q1668)</f>
        <v>0.89300000000000002</v>
      </c>
      <c r="T1668" s="40">
        <f t="shared" ref="T1668:T1731" si="188">((S1668-0.5)*0.4+1)</f>
        <v>1.1572</v>
      </c>
      <c r="U1668" s="7"/>
      <c r="Z1668" s="7"/>
      <c r="AA1668" s="7"/>
      <c r="AB1668" s="7"/>
      <c r="AC1668" s="7"/>
      <c r="AD1668" s="7"/>
      <c r="AE1668" s="7"/>
      <c r="AF1668" s="3"/>
    </row>
    <row r="1669" spans="1:36" s="25" customFormat="1" x14ac:dyDescent="0.25">
      <c r="A1669" s="27">
        <v>42029</v>
      </c>
      <c r="B1669" s="11" t="s">
        <v>1766</v>
      </c>
      <c r="C1669" s="11" t="s">
        <v>1779</v>
      </c>
      <c r="D1669" s="11"/>
      <c r="E1669" s="13"/>
      <c r="F1669" s="37">
        <v>0.95925752708370071</v>
      </c>
      <c r="G1669" s="37">
        <v>0.48271943231111958</v>
      </c>
      <c r="H1669" s="38">
        <v>86184</v>
      </c>
      <c r="I1669" s="38">
        <v>70071</v>
      </c>
      <c r="J1669" s="27" t="s">
        <v>17</v>
      </c>
      <c r="K1669" s="7"/>
      <c r="L1669" s="40">
        <f t="shared" si="182"/>
        <v>0.96310996695150675</v>
      </c>
      <c r="M1669" s="40">
        <f t="shared" si="183"/>
        <v>0.58058760761407657</v>
      </c>
      <c r="N1669" s="40">
        <f t="shared" si="184"/>
        <v>0.45940788281324962</v>
      </c>
      <c r="O1669" s="40">
        <f t="shared" si="185"/>
        <v>0.58364290592880108</v>
      </c>
      <c r="P1669" s="41">
        <v>0.75</v>
      </c>
      <c r="Q1669" s="37">
        <f t="shared" si="186"/>
        <v>3.3367483633076342</v>
      </c>
      <c r="R1669" s="17"/>
      <c r="S1669" s="44">
        <f t="shared" si="187"/>
        <v>0.98199999999999998</v>
      </c>
      <c r="T1669" s="40">
        <f t="shared" si="188"/>
        <v>1.1928000000000001</v>
      </c>
      <c r="U1669" s="7"/>
      <c r="Z1669" s="7"/>
      <c r="AA1669" s="7"/>
      <c r="AB1669" s="7"/>
      <c r="AC1669" s="7"/>
      <c r="AD1669" s="7"/>
      <c r="AE1669" s="7"/>
      <c r="AF1669" s="3"/>
      <c r="AJ1669" s="7"/>
    </row>
    <row r="1670" spans="1:36" s="25" customFormat="1" x14ac:dyDescent="0.25">
      <c r="A1670" s="27">
        <v>42033</v>
      </c>
      <c r="B1670" s="11" t="s">
        <v>1766</v>
      </c>
      <c r="C1670" s="11" t="s">
        <v>1780</v>
      </c>
      <c r="D1670" s="11"/>
      <c r="E1670" s="13"/>
      <c r="F1670" s="37">
        <v>0.89379600420609884</v>
      </c>
      <c r="G1670" s="37">
        <v>0.1290284199075333</v>
      </c>
      <c r="H1670" s="38">
        <v>40768</v>
      </c>
      <c r="I1670" s="38">
        <v>40685</v>
      </c>
      <c r="J1670" s="27" t="s">
        <v>25</v>
      </c>
      <c r="K1670" s="7"/>
      <c r="L1670" s="40">
        <f t="shared" si="182"/>
        <v>0.89738554639166546</v>
      </c>
      <c r="M1670" s="40">
        <f t="shared" si="183"/>
        <v>0.15518807948062302</v>
      </c>
      <c r="N1670" s="40">
        <f t="shared" si="184"/>
        <v>0.2173157496348575</v>
      </c>
      <c r="O1670" s="40">
        <f t="shared" si="185"/>
        <v>0.33887787569341488</v>
      </c>
      <c r="P1670" s="41">
        <v>0.5</v>
      </c>
      <c r="Q1670" s="37">
        <f t="shared" si="186"/>
        <v>2.1087672512005606</v>
      </c>
      <c r="R1670" s="17"/>
      <c r="S1670" s="44">
        <f t="shared" si="187"/>
        <v>0.44</v>
      </c>
      <c r="T1670" s="40">
        <f t="shared" si="188"/>
        <v>0.97599999999999998</v>
      </c>
      <c r="U1670" s="7"/>
      <c r="AF1670" s="3"/>
      <c r="AJ1670" s="7"/>
    </row>
    <row r="1671" spans="1:36" s="25" customFormat="1" x14ac:dyDescent="0.25">
      <c r="A1671" s="27">
        <v>42035</v>
      </c>
      <c r="B1671" s="11" t="s">
        <v>1766</v>
      </c>
      <c r="C1671" s="11" t="s">
        <v>544</v>
      </c>
      <c r="D1671" s="11"/>
      <c r="E1671" s="13"/>
      <c r="F1671" s="37">
        <v>0.89320186818889469</v>
      </c>
      <c r="G1671" s="37">
        <v>0.17114253932941365</v>
      </c>
      <c r="H1671" s="38">
        <v>40682</v>
      </c>
      <c r="I1671" s="38">
        <v>41702</v>
      </c>
      <c r="J1671" s="27" t="s">
        <v>25</v>
      </c>
      <c r="K1671" s="7"/>
      <c r="L1671" s="40">
        <f t="shared" si="182"/>
        <v>0.89678902428603879</v>
      </c>
      <c r="M1671" s="40">
        <f t="shared" si="183"/>
        <v>0.20584055834367415</v>
      </c>
      <c r="N1671" s="40">
        <f t="shared" si="184"/>
        <v>0.21685732257273532</v>
      </c>
      <c r="O1671" s="40">
        <f t="shared" si="185"/>
        <v>0.34734878142231257</v>
      </c>
      <c r="P1671" s="41">
        <v>0.5</v>
      </c>
      <c r="Q1671" s="37">
        <f t="shared" si="186"/>
        <v>2.1668356866247609</v>
      </c>
      <c r="R1671" s="17"/>
      <c r="S1671" s="44">
        <f t="shared" si="187"/>
        <v>0.496</v>
      </c>
      <c r="T1671" s="40">
        <f t="shared" si="188"/>
        <v>0.99839999999999995</v>
      </c>
      <c r="U1671" s="7"/>
      <c r="Z1671" s="7"/>
      <c r="AA1671" s="7"/>
      <c r="AB1671" s="7"/>
      <c r="AC1671" s="7"/>
      <c r="AD1671" s="7"/>
      <c r="AE1671" s="7"/>
      <c r="AF1671" s="3"/>
    </row>
    <row r="1672" spans="1:36" s="25" customFormat="1" x14ac:dyDescent="0.25">
      <c r="A1672" s="27">
        <v>42039</v>
      </c>
      <c r="B1672" s="11" t="s">
        <v>1766</v>
      </c>
      <c r="C1672" s="11" t="s">
        <v>186</v>
      </c>
      <c r="D1672" s="11"/>
      <c r="E1672" s="13"/>
      <c r="F1672" s="37">
        <v>0.87061187839397958</v>
      </c>
      <c r="G1672" s="37">
        <v>0.18550603915035402</v>
      </c>
      <c r="H1672" s="38">
        <v>41664</v>
      </c>
      <c r="I1672" s="38">
        <v>38371</v>
      </c>
      <c r="J1672" s="27" t="s">
        <v>25</v>
      </c>
      <c r="K1672" s="7"/>
      <c r="L1672" s="40">
        <f t="shared" si="182"/>
        <v>0.8741083116405417</v>
      </c>
      <c r="M1672" s="40">
        <f t="shared" si="183"/>
        <v>0.22311616284560812</v>
      </c>
      <c r="N1672" s="40">
        <f t="shared" si="184"/>
        <v>0.22209191995650274</v>
      </c>
      <c r="O1672" s="40">
        <f t="shared" si="185"/>
        <v>0.31960385813523462</v>
      </c>
      <c r="P1672" s="41">
        <v>0.5</v>
      </c>
      <c r="Q1672" s="37">
        <f t="shared" si="186"/>
        <v>2.1389202525778872</v>
      </c>
      <c r="R1672" s="17"/>
      <c r="S1672" s="44">
        <f t="shared" si="187"/>
        <v>0.46899999999999997</v>
      </c>
      <c r="T1672" s="40">
        <f t="shared" si="188"/>
        <v>0.98760000000000003</v>
      </c>
      <c r="U1672" s="7"/>
      <c r="AF1672" s="3"/>
      <c r="AJ1672" s="7"/>
    </row>
    <row r="1673" spans="1:36" s="25" customFormat="1" x14ac:dyDescent="0.25">
      <c r="A1673" s="27">
        <v>42041</v>
      </c>
      <c r="B1673" s="11" t="s">
        <v>1766</v>
      </c>
      <c r="C1673" s="11" t="s">
        <v>691</v>
      </c>
      <c r="D1673" s="11"/>
      <c r="E1673" s="13"/>
      <c r="F1673" s="37">
        <v>0.94756475679865637</v>
      </c>
      <c r="G1673" s="37">
        <v>0.32419023581520795</v>
      </c>
      <c r="H1673" s="38">
        <v>60883</v>
      </c>
      <c r="I1673" s="38">
        <v>52752</v>
      </c>
      <c r="J1673" s="27" t="s">
        <v>17</v>
      </c>
      <c r="K1673" s="7"/>
      <c r="L1673" s="40">
        <f t="shared" si="182"/>
        <v>0.95137023774965501</v>
      </c>
      <c r="M1673" s="40">
        <f t="shared" si="183"/>
        <v>0.38991766401996408</v>
      </c>
      <c r="N1673" s="40">
        <f t="shared" si="184"/>
        <v>0.3245397072463459</v>
      </c>
      <c r="O1673" s="40">
        <f t="shared" si="185"/>
        <v>0.43938762931249897</v>
      </c>
      <c r="P1673" s="41">
        <v>0.75</v>
      </c>
      <c r="Q1673" s="37">
        <f t="shared" si="186"/>
        <v>2.8552152383284639</v>
      </c>
      <c r="R1673" s="17"/>
      <c r="S1673" s="44">
        <f t="shared" si="187"/>
        <v>0.90400000000000003</v>
      </c>
      <c r="T1673" s="40">
        <f t="shared" si="188"/>
        <v>1.1616</v>
      </c>
      <c r="U1673" s="7"/>
      <c r="AF1673" s="3"/>
    </row>
    <row r="1674" spans="1:36" s="25" customFormat="1" x14ac:dyDescent="0.25">
      <c r="A1674" s="27">
        <v>42043</v>
      </c>
      <c r="B1674" s="11" t="s">
        <v>1766</v>
      </c>
      <c r="C1674" s="11" t="s">
        <v>1784</v>
      </c>
      <c r="D1674" s="11"/>
      <c r="E1674" s="13"/>
      <c r="F1674" s="37">
        <v>0.90488633008562147</v>
      </c>
      <c r="G1674" s="37">
        <v>0.27547266614269494</v>
      </c>
      <c r="H1674" s="38">
        <v>54066</v>
      </c>
      <c r="I1674" s="38">
        <v>57518</v>
      </c>
      <c r="J1674" s="27" t="s">
        <v>17</v>
      </c>
      <c r="K1674" s="7"/>
      <c r="L1674" s="40">
        <f t="shared" si="182"/>
        <v>0.90852041173255171</v>
      </c>
      <c r="M1674" s="40">
        <f t="shared" si="183"/>
        <v>0.33132292900066523</v>
      </c>
      <c r="N1674" s="40">
        <f t="shared" si="184"/>
        <v>0.28820136675231078</v>
      </c>
      <c r="O1674" s="40">
        <f t="shared" si="185"/>
        <v>0.47908510886404904</v>
      </c>
      <c r="P1674" s="41">
        <v>0.75</v>
      </c>
      <c r="Q1674" s="37">
        <f t="shared" si="186"/>
        <v>2.7571298163495768</v>
      </c>
      <c r="R1674" s="17"/>
      <c r="S1674" s="44">
        <f t="shared" si="187"/>
        <v>0.86699999999999999</v>
      </c>
      <c r="T1674" s="40">
        <f t="shared" si="188"/>
        <v>1.1468</v>
      </c>
      <c r="U1674" s="7"/>
      <c r="AF1674" s="3"/>
      <c r="AJ1674" s="7"/>
    </row>
    <row r="1675" spans="1:36" s="25" customFormat="1" x14ac:dyDescent="0.25">
      <c r="A1675" s="27">
        <v>42045</v>
      </c>
      <c r="B1675" s="11" t="s">
        <v>1766</v>
      </c>
      <c r="C1675" s="11" t="s">
        <v>386</v>
      </c>
      <c r="D1675" s="11"/>
      <c r="E1675" s="13"/>
      <c r="F1675" s="37">
        <v>0.92828792221456302</v>
      </c>
      <c r="G1675" s="37">
        <v>0.34901904648725735</v>
      </c>
      <c r="H1675" s="38">
        <v>64242</v>
      </c>
      <c r="I1675" s="38">
        <v>56972</v>
      </c>
      <c r="J1675" s="27" t="s">
        <v>17</v>
      </c>
      <c r="K1675" s="7"/>
      <c r="L1675" s="40">
        <f t="shared" si="182"/>
        <v>0.93201598615919978</v>
      </c>
      <c r="M1675" s="40">
        <f t="shared" si="183"/>
        <v>0.41978035199788899</v>
      </c>
      <c r="N1675" s="40">
        <f t="shared" si="184"/>
        <v>0.34244501540528149</v>
      </c>
      <c r="O1675" s="40">
        <f t="shared" si="185"/>
        <v>0.47453730696829866</v>
      </c>
      <c r="P1675" s="41">
        <v>0.75</v>
      </c>
      <c r="Q1675" s="37">
        <f t="shared" si="186"/>
        <v>2.9187786605306689</v>
      </c>
      <c r="R1675" s="17"/>
      <c r="S1675" s="44">
        <f t="shared" si="187"/>
        <v>0.92300000000000004</v>
      </c>
      <c r="T1675" s="40">
        <f t="shared" si="188"/>
        <v>1.1692</v>
      </c>
      <c r="U1675" s="7"/>
      <c r="AF1675" s="3"/>
      <c r="AJ1675" s="7"/>
    </row>
    <row r="1676" spans="1:36" s="25" customFormat="1" x14ac:dyDescent="0.25">
      <c r="A1676" s="27">
        <v>42047</v>
      </c>
      <c r="B1676" s="11" t="s">
        <v>1766</v>
      </c>
      <c r="C1676" s="11" t="s">
        <v>1789</v>
      </c>
      <c r="D1676" s="11"/>
      <c r="E1676" s="13"/>
      <c r="F1676" s="37">
        <v>0.92313673220037762</v>
      </c>
      <c r="G1676" s="37">
        <v>0.15654515150220094</v>
      </c>
      <c r="H1676" s="38">
        <v>44741</v>
      </c>
      <c r="I1676" s="38">
        <v>42352</v>
      </c>
      <c r="J1676" s="27" t="s">
        <v>20</v>
      </c>
      <c r="K1676" s="7"/>
      <c r="L1676" s="40">
        <f t="shared" si="182"/>
        <v>0.92684410863491729</v>
      </c>
      <c r="M1676" s="40">
        <f t="shared" si="183"/>
        <v>0.18828364658762542</v>
      </c>
      <c r="N1676" s="40">
        <f t="shared" si="184"/>
        <v>0.23849401379545623</v>
      </c>
      <c r="O1676" s="40">
        <f t="shared" si="185"/>
        <v>0.35276283129820585</v>
      </c>
      <c r="P1676" s="41">
        <v>0.25</v>
      </c>
      <c r="Q1676" s="37">
        <f t="shared" si="186"/>
        <v>1.9563846003162049</v>
      </c>
      <c r="R1676" s="17"/>
      <c r="S1676" s="44">
        <f t="shared" si="187"/>
        <v>0.30099999999999999</v>
      </c>
      <c r="T1676" s="40">
        <f t="shared" si="188"/>
        <v>0.9204</v>
      </c>
      <c r="U1676" s="7"/>
      <c r="AF1676" s="3"/>
    </row>
    <row r="1677" spans="1:36" s="25" customFormat="1" x14ac:dyDescent="0.25">
      <c r="A1677" s="27">
        <v>42049</v>
      </c>
      <c r="B1677" s="11" t="s">
        <v>1766</v>
      </c>
      <c r="C1677" s="11" t="s">
        <v>1557</v>
      </c>
      <c r="D1677" s="11"/>
      <c r="E1677" s="13"/>
      <c r="F1677" s="37">
        <v>0.88773320361680208</v>
      </c>
      <c r="G1677" s="37">
        <v>0.24197408913035218</v>
      </c>
      <c r="H1677" s="38">
        <v>45249</v>
      </c>
      <c r="I1677" s="38">
        <v>44177</v>
      </c>
      <c r="J1677" s="27" t="s">
        <v>17</v>
      </c>
      <c r="K1677" s="7"/>
      <c r="L1677" s="40">
        <f t="shared" si="182"/>
        <v>0.89129839720562454</v>
      </c>
      <c r="M1677" s="40">
        <f t="shared" si="183"/>
        <v>0.29103273684296288</v>
      </c>
      <c r="N1677" s="40">
        <f t="shared" si="184"/>
        <v>0.2412019317903176</v>
      </c>
      <c r="O1677" s="40">
        <f t="shared" si="185"/>
        <v>0.36796381748821405</v>
      </c>
      <c r="P1677" s="41">
        <v>0.75</v>
      </c>
      <c r="Q1677" s="37">
        <f t="shared" si="186"/>
        <v>2.541496883327119</v>
      </c>
      <c r="R1677" s="17"/>
      <c r="S1677" s="44">
        <f t="shared" si="187"/>
        <v>0.753</v>
      </c>
      <c r="T1677" s="40">
        <f t="shared" si="188"/>
        <v>1.1012</v>
      </c>
      <c r="U1677" s="7"/>
      <c r="AF1677" s="3"/>
    </row>
    <row r="1678" spans="1:36" s="25" customFormat="1" x14ac:dyDescent="0.25">
      <c r="A1678" s="27">
        <v>42051</v>
      </c>
      <c r="B1678" s="11" t="s">
        <v>1766</v>
      </c>
      <c r="C1678" s="11" t="s">
        <v>546</v>
      </c>
      <c r="D1678" s="11"/>
      <c r="E1678" s="13"/>
      <c r="F1678" s="37">
        <v>0.85514920845054887</v>
      </c>
      <c r="G1678" s="37">
        <v>0.13978614503623371</v>
      </c>
      <c r="H1678" s="38">
        <v>38108</v>
      </c>
      <c r="I1678" s="38">
        <v>38301</v>
      </c>
      <c r="J1678" s="27" t="s">
        <v>22</v>
      </c>
      <c r="K1678" s="7"/>
      <c r="L1678" s="40">
        <f t="shared" si="182"/>
        <v>0.85858354262103298</v>
      </c>
      <c r="M1678" s="40">
        <f t="shared" si="183"/>
        <v>0.16812686229684182</v>
      </c>
      <c r="N1678" s="40">
        <f t="shared" si="184"/>
        <v>0.20313649399247327</v>
      </c>
      <c r="O1678" s="40">
        <f t="shared" si="185"/>
        <v>0.31902080661013843</v>
      </c>
      <c r="P1678" s="41">
        <v>0.6</v>
      </c>
      <c r="Q1678" s="37">
        <f t="shared" si="186"/>
        <v>2.1488677055204866</v>
      </c>
      <c r="R1678" s="17"/>
      <c r="S1678" s="44">
        <f t="shared" si="187"/>
        <v>0.48099999999999998</v>
      </c>
      <c r="T1678" s="40">
        <f t="shared" si="188"/>
        <v>0.99239999999999995</v>
      </c>
      <c r="U1678" s="7"/>
      <c r="Z1678" s="7"/>
      <c r="AA1678" s="7"/>
      <c r="AB1678" s="7"/>
      <c r="AC1678" s="7"/>
      <c r="AD1678" s="7"/>
      <c r="AE1678" s="7"/>
      <c r="AF1678" s="3"/>
      <c r="AJ1678" s="7"/>
    </row>
    <row r="1679" spans="1:36" s="25" customFormat="1" x14ac:dyDescent="0.25">
      <c r="A1679" s="27">
        <v>42053</v>
      </c>
      <c r="B1679" s="11" t="s">
        <v>1766</v>
      </c>
      <c r="C1679" s="11" t="s">
        <v>1790</v>
      </c>
      <c r="D1679" s="11"/>
      <c r="E1679" s="13"/>
      <c r="F1679" s="37">
        <v>0.93426458504519305</v>
      </c>
      <c r="G1679" s="37">
        <v>9.1769972451790638E-2</v>
      </c>
      <c r="H1679" s="38">
        <v>36686</v>
      </c>
      <c r="I1679" s="38">
        <v>41752</v>
      </c>
      <c r="J1679" s="27" t="s">
        <v>20</v>
      </c>
      <c r="K1679" s="7"/>
      <c r="L1679" s="40">
        <f t="shared" si="182"/>
        <v>0.93801665165180026</v>
      </c>
      <c r="M1679" s="40">
        <f t="shared" si="183"/>
        <v>0.11037572799069499</v>
      </c>
      <c r="N1679" s="40">
        <f t="shared" si="184"/>
        <v>0.19555645582575507</v>
      </c>
      <c r="O1679" s="40">
        <f t="shared" si="185"/>
        <v>0.34776524679738124</v>
      </c>
      <c r="P1679" s="41">
        <v>0.25</v>
      </c>
      <c r="Q1679" s="37">
        <f t="shared" si="186"/>
        <v>1.8417140822656315</v>
      </c>
      <c r="R1679" s="17"/>
      <c r="S1679" s="44">
        <f t="shared" si="187"/>
        <v>0.20100000000000001</v>
      </c>
      <c r="T1679" s="40">
        <f t="shared" si="188"/>
        <v>0.88039999999999996</v>
      </c>
      <c r="U1679" s="7"/>
      <c r="AF1679" s="3"/>
    </row>
    <row r="1680" spans="1:36" s="25" customFormat="1" x14ac:dyDescent="0.25">
      <c r="A1680" s="27">
        <v>42055</v>
      </c>
      <c r="B1680" s="11" t="s">
        <v>1766</v>
      </c>
      <c r="C1680" s="11" t="s">
        <v>43</v>
      </c>
      <c r="D1680" s="11"/>
      <c r="E1680" s="13"/>
      <c r="F1680" s="37">
        <v>0.92978558769937347</v>
      </c>
      <c r="G1680" s="37">
        <v>0.19274923286570003</v>
      </c>
      <c r="H1680" s="38">
        <v>52167</v>
      </c>
      <c r="I1680" s="38">
        <v>42698</v>
      </c>
      <c r="J1680" s="27" t="s">
        <v>17</v>
      </c>
      <c r="K1680" s="7"/>
      <c r="L1680" s="40">
        <f t="shared" si="182"/>
        <v>0.93351966636483286</v>
      </c>
      <c r="M1680" s="40">
        <f t="shared" si="183"/>
        <v>0.23182786622689583</v>
      </c>
      <c r="N1680" s="40">
        <f t="shared" si="184"/>
        <v>0.27807865755498462</v>
      </c>
      <c r="O1680" s="40">
        <f t="shared" si="185"/>
        <v>0.35564477169368136</v>
      </c>
      <c r="P1680" s="41">
        <v>0.75</v>
      </c>
      <c r="Q1680" s="37">
        <f t="shared" si="186"/>
        <v>2.5490709618403944</v>
      </c>
      <c r="R1680" s="17"/>
      <c r="S1680" s="44">
        <f t="shared" si="187"/>
        <v>0.75800000000000001</v>
      </c>
      <c r="T1680" s="40">
        <f t="shared" si="188"/>
        <v>1.1032</v>
      </c>
      <c r="U1680" s="7"/>
      <c r="AF1680" s="3"/>
    </row>
    <row r="1681" spans="1:36" s="25" customFormat="1" x14ac:dyDescent="0.25">
      <c r="A1681" s="27">
        <v>42059</v>
      </c>
      <c r="B1681" s="11" t="s">
        <v>1766</v>
      </c>
      <c r="C1681" s="11" t="s">
        <v>44</v>
      </c>
      <c r="D1681" s="11"/>
      <c r="E1681" s="13"/>
      <c r="F1681" s="37">
        <v>0.89658074697527623</v>
      </c>
      <c r="G1681" s="37">
        <v>0.15040785442734286</v>
      </c>
      <c r="H1681" s="38">
        <v>42837</v>
      </c>
      <c r="I1681" s="38">
        <v>58015</v>
      </c>
      <c r="J1681" s="27" t="s">
        <v>20</v>
      </c>
      <c r="K1681" s="7"/>
      <c r="L1681" s="40">
        <f t="shared" si="182"/>
        <v>0.90018147286674322</v>
      </c>
      <c r="M1681" s="40">
        <f t="shared" si="183"/>
        <v>0.18090205308340501</v>
      </c>
      <c r="N1681" s="40">
        <f t="shared" si="184"/>
        <v>0.22834465186196015</v>
      </c>
      <c r="O1681" s="40">
        <f t="shared" si="185"/>
        <v>0.48322477469223207</v>
      </c>
      <c r="P1681" s="41">
        <v>0.25</v>
      </c>
      <c r="Q1681" s="37">
        <f t="shared" si="186"/>
        <v>2.0426529525043406</v>
      </c>
      <c r="R1681" s="17"/>
      <c r="S1681" s="44">
        <f t="shared" si="187"/>
        <v>0.377</v>
      </c>
      <c r="T1681" s="40">
        <f t="shared" si="188"/>
        <v>0.95079999999999998</v>
      </c>
      <c r="U1681" s="7"/>
      <c r="AF1681" s="3"/>
    </row>
    <row r="1682" spans="1:36" s="25" customFormat="1" x14ac:dyDescent="0.25">
      <c r="A1682" s="27">
        <v>42061</v>
      </c>
      <c r="B1682" s="11" t="s">
        <v>1766</v>
      </c>
      <c r="C1682" s="11" t="s">
        <v>1791</v>
      </c>
      <c r="D1682" s="11"/>
      <c r="E1682" s="13"/>
      <c r="F1682" s="37">
        <v>0.91619342626054034</v>
      </c>
      <c r="G1682" s="37">
        <v>0.1365319345880901</v>
      </c>
      <c r="H1682" s="38">
        <v>44455</v>
      </c>
      <c r="I1682" s="38">
        <v>36802</v>
      </c>
      <c r="J1682" s="27" t="s">
        <v>25</v>
      </c>
      <c r="K1682" s="7"/>
      <c r="L1682" s="40">
        <f t="shared" si="182"/>
        <v>0.91987291793226944</v>
      </c>
      <c r="M1682" s="40">
        <f t="shared" si="183"/>
        <v>0.16421288218273131</v>
      </c>
      <c r="N1682" s="40">
        <f t="shared" si="184"/>
        <v>0.23696947728653825</v>
      </c>
      <c r="O1682" s="40">
        <f t="shared" si="185"/>
        <v>0.30653517466557828</v>
      </c>
      <c r="P1682" s="41">
        <v>0.5</v>
      </c>
      <c r="Q1682" s="37">
        <f t="shared" si="186"/>
        <v>2.1275904520671172</v>
      </c>
      <c r="R1682" s="17"/>
      <c r="S1682" s="44">
        <f t="shared" si="187"/>
        <v>0.45400000000000001</v>
      </c>
      <c r="T1682" s="40">
        <f t="shared" si="188"/>
        <v>0.98160000000000003</v>
      </c>
      <c r="U1682" s="7"/>
      <c r="AF1682" s="3"/>
    </row>
    <row r="1683" spans="1:36" s="25" customFormat="1" x14ac:dyDescent="0.25">
      <c r="A1683" s="27">
        <v>42063</v>
      </c>
      <c r="B1683" s="11" t="s">
        <v>1766</v>
      </c>
      <c r="C1683" s="11" t="s">
        <v>1792</v>
      </c>
      <c r="D1683" s="11"/>
      <c r="E1683" s="13"/>
      <c r="F1683" s="37">
        <v>0.9004608711368155</v>
      </c>
      <c r="G1683" s="37">
        <v>0.21129617766389067</v>
      </c>
      <c r="H1683" s="38">
        <v>43408</v>
      </c>
      <c r="I1683" s="38">
        <v>49145</v>
      </c>
      <c r="J1683" s="27" t="s">
        <v>25</v>
      </c>
      <c r="K1683" s="7"/>
      <c r="L1683" s="40">
        <f t="shared" si="182"/>
        <v>0.90407717985624048</v>
      </c>
      <c r="M1683" s="40">
        <f t="shared" si="183"/>
        <v>0.25413508153284942</v>
      </c>
      <c r="N1683" s="40">
        <f t="shared" si="184"/>
        <v>0.23138839433256217</v>
      </c>
      <c r="O1683" s="40">
        <f t="shared" si="185"/>
        <v>0.40934381715504176</v>
      </c>
      <c r="P1683" s="41">
        <v>0.5</v>
      </c>
      <c r="Q1683" s="37">
        <f t="shared" si="186"/>
        <v>2.2989444728766939</v>
      </c>
      <c r="R1683" s="17"/>
      <c r="S1683" s="44">
        <f t="shared" si="187"/>
        <v>0.59299999999999997</v>
      </c>
      <c r="T1683" s="40">
        <f t="shared" si="188"/>
        <v>1.0371999999999999</v>
      </c>
      <c r="U1683" s="7"/>
      <c r="AF1683" s="3"/>
    </row>
    <row r="1684" spans="1:36" s="25" customFormat="1" x14ac:dyDescent="0.25">
      <c r="A1684" s="27">
        <v>42065</v>
      </c>
      <c r="B1684" s="11" t="s">
        <v>1766</v>
      </c>
      <c r="C1684" s="11" t="s">
        <v>49</v>
      </c>
      <c r="D1684" s="11"/>
      <c r="E1684" s="13"/>
      <c r="F1684" s="37">
        <v>0.89770867430441903</v>
      </c>
      <c r="G1684" s="37">
        <v>0.12556436081204811</v>
      </c>
      <c r="H1684" s="38">
        <v>40719</v>
      </c>
      <c r="I1684" s="38">
        <v>39277</v>
      </c>
      <c r="J1684" s="27" t="s">
        <v>20</v>
      </c>
      <c r="K1684" s="7"/>
      <c r="L1684" s="40">
        <f t="shared" si="182"/>
        <v>0.9013139300245171</v>
      </c>
      <c r="M1684" s="40">
        <f t="shared" si="183"/>
        <v>0.15102170529251019</v>
      </c>
      <c r="N1684" s="40">
        <f t="shared" si="184"/>
        <v>0.21705455282039254</v>
      </c>
      <c r="O1684" s="40">
        <f t="shared" si="185"/>
        <v>0.32715021073147976</v>
      </c>
      <c r="P1684" s="41">
        <v>0.25</v>
      </c>
      <c r="Q1684" s="37">
        <f t="shared" si="186"/>
        <v>1.8465403988688998</v>
      </c>
      <c r="R1684" s="17"/>
      <c r="S1684" s="44">
        <f t="shared" si="187"/>
        <v>0.20499999999999999</v>
      </c>
      <c r="T1684" s="40">
        <f t="shared" si="188"/>
        <v>0.88200000000000001</v>
      </c>
      <c r="U1684" s="7"/>
      <c r="AF1684" s="3"/>
    </row>
    <row r="1685" spans="1:36" s="25" customFormat="1" x14ac:dyDescent="0.25">
      <c r="A1685" s="27">
        <v>42069</v>
      </c>
      <c r="B1685" s="11" t="s">
        <v>1766</v>
      </c>
      <c r="C1685" s="11" t="s">
        <v>1793</v>
      </c>
      <c r="D1685" s="11"/>
      <c r="E1685" s="13"/>
      <c r="F1685" s="37">
        <v>0.90451288361320215</v>
      </c>
      <c r="G1685" s="37">
        <v>0.25050784052131592</v>
      </c>
      <c r="H1685" s="38">
        <v>45483</v>
      </c>
      <c r="I1685" s="38">
        <v>42377</v>
      </c>
      <c r="J1685" s="27" t="s">
        <v>17</v>
      </c>
      <c r="K1685" s="7"/>
      <c r="L1685" s="40">
        <f t="shared" si="182"/>
        <v>0.90814546547510255</v>
      </c>
      <c r="M1685" s="40">
        <f t="shared" si="183"/>
        <v>0.30129664994116118</v>
      </c>
      <c r="N1685" s="40">
        <f t="shared" si="184"/>
        <v>0.24244927984306869</v>
      </c>
      <c r="O1685" s="40">
        <f t="shared" si="185"/>
        <v>0.35297106398574024</v>
      </c>
      <c r="P1685" s="41">
        <v>0.75</v>
      </c>
      <c r="Q1685" s="37">
        <f t="shared" si="186"/>
        <v>2.5548624592450726</v>
      </c>
      <c r="R1685" s="17"/>
      <c r="S1685" s="44">
        <f t="shared" si="187"/>
        <v>0.76300000000000001</v>
      </c>
      <c r="T1685" s="40">
        <f t="shared" si="188"/>
        <v>1.1052</v>
      </c>
      <c r="U1685" s="7"/>
      <c r="AF1685" s="3"/>
      <c r="AJ1685" s="7"/>
    </row>
    <row r="1686" spans="1:36" s="25" customFormat="1" x14ac:dyDescent="0.25">
      <c r="A1686" s="27">
        <v>42075</v>
      </c>
      <c r="B1686" s="11" t="s">
        <v>1766</v>
      </c>
      <c r="C1686" s="11" t="s">
        <v>1794</v>
      </c>
      <c r="D1686" s="11"/>
      <c r="E1686" s="13"/>
      <c r="F1686" s="37">
        <v>0.92445924376685562</v>
      </c>
      <c r="G1686" s="37">
        <v>0.19091723279232836</v>
      </c>
      <c r="H1686" s="38">
        <v>54259</v>
      </c>
      <c r="I1686" s="38">
        <v>43354</v>
      </c>
      <c r="J1686" s="27" t="s">
        <v>17</v>
      </c>
      <c r="K1686" s="7"/>
      <c r="L1686" s="40">
        <f t="shared" si="182"/>
        <v>0.92817193149282695</v>
      </c>
      <c r="M1686" s="40">
        <f t="shared" si="183"/>
        <v>0.22962444024370038</v>
      </c>
      <c r="N1686" s="40">
        <f t="shared" si="184"/>
        <v>0.28923016236846877</v>
      </c>
      <c r="O1686" s="40">
        <f t="shared" si="185"/>
        <v>0.36110879741458296</v>
      </c>
      <c r="P1686" s="41">
        <v>0.75</v>
      </c>
      <c r="Q1686" s="37">
        <f t="shared" si="186"/>
        <v>2.5581353315195789</v>
      </c>
      <c r="R1686" s="17"/>
      <c r="S1686" s="44">
        <f t="shared" si="187"/>
        <v>0.76600000000000001</v>
      </c>
      <c r="T1686" s="40">
        <f t="shared" si="188"/>
        <v>1.1064000000000001</v>
      </c>
      <c r="U1686" s="7"/>
      <c r="AF1686" s="3"/>
      <c r="AJ1686" s="7"/>
    </row>
    <row r="1687" spans="1:36" s="25" customFormat="1" x14ac:dyDescent="0.25">
      <c r="A1687" s="27">
        <v>42077</v>
      </c>
      <c r="B1687" s="11" t="s">
        <v>1766</v>
      </c>
      <c r="C1687" s="11" t="s">
        <v>1795</v>
      </c>
      <c r="D1687" s="11"/>
      <c r="E1687" s="13"/>
      <c r="F1687" s="37">
        <v>0.90224212279289318</v>
      </c>
      <c r="G1687" s="37">
        <v>0.27433101327837278</v>
      </c>
      <c r="H1687" s="38">
        <v>54645</v>
      </c>
      <c r="I1687" s="38">
        <v>54705</v>
      </c>
      <c r="J1687" s="27" t="s">
        <v>17</v>
      </c>
      <c r="K1687" s="7"/>
      <c r="L1687" s="40">
        <f t="shared" si="182"/>
        <v>0.90586558513342685</v>
      </c>
      <c r="M1687" s="40">
        <f t="shared" si="183"/>
        <v>0.32994981356164277</v>
      </c>
      <c r="N1687" s="40">
        <f t="shared" si="184"/>
        <v>0.29128775360078468</v>
      </c>
      <c r="O1687" s="40">
        <f t="shared" si="185"/>
        <v>0.45565476686268302</v>
      </c>
      <c r="P1687" s="41">
        <v>0.75</v>
      </c>
      <c r="Q1687" s="37">
        <f t="shared" si="186"/>
        <v>2.7327579191585372</v>
      </c>
      <c r="R1687" s="17"/>
      <c r="S1687" s="44">
        <f t="shared" si="187"/>
        <v>0.85699999999999998</v>
      </c>
      <c r="T1687" s="40">
        <f t="shared" si="188"/>
        <v>1.1428</v>
      </c>
      <c r="U1687" s="7"/>
      <c r="AF1687" s="3"/>
      <c r="AJ1687" s="7"/>
    </row>
    <row r="1688" spans="1:36" s="25" customFormat="1" x14ac:dyDescent="0.25">
      <c r="A1688" s="27">
        <v>42079</v>
      </c>
      <c r="B1688" s="11" t="s">
        <v>1766</v>
      </c>
      <c r="C1688" s="11" t="s">
        <v>1796</v>
      </c>
      <c r="D1688" s="11"/>
      <c r="E1688" s="13"/>
      <c r="F1688" s="37">
        <v>0.88967303804670195</v>
      </c>
      <c r="G1688" s="37">
        <v>0.20462654693531057</v>
      </c>
      <c r="H1688" s="38">
        <v>43486</v>
      </c>
      <c r="I1688" s="38">
        <v>45100</v>
      </c>
      <c r="J1688" s="27" t="s">
        <v>17</v>
      </c>
      <c r="K1688" s="7"/>
      <c r="L1688" s="40">
        <f t="shared" si="182"/>
        <v>0.89324602213524296</v>
      </c>
      <c r="M1688" s="40">
        <f t="shared" si="183"/>
        <v>0.246113227244042</v>
      </c>
      <c r="N1688" s="40">
        <f t="shared" si="184"/>
        <v>0.23180417701681255</v>
      </c>
      <c r="O1688" s="40">
        <f t="shared" si="185"/>
        <v>0.37565176831198255</v>
      </c>
      <c r="P1688" s="41">
        <v>0.75</v>
      </c>
      <c r="Q1688" s="37">
        <f t="shared" si="186"/>
        <v>2.4968151947080801</v>
      </c>
      <c r="R1688" s="17"/>
      <c r="S1688" s="44">
        <f t="shared" si="187"/>
        <v>0.71899999999999997</v>
      </c>
      <c r="T1688" s="40">
        <f t="shared" si="188"/>
        <v>1.0875999999999999</v>
      </c>
      <c r="U1688" s="7"/>
      <c r="AF1688" s="3"/>
      <c r="AJ1688" s="7"/>
    </row>
    <row r="1689" spans="1:36" s="25" customFormat="1" x14ac:dyDescent="0.25">
      <c r="A1689" s="27">
        <v>42083</v>
      </c>
      <c r="B1689" s="11" t="s">
        <v>1766</v>
      </c>
      <c r="C1689" s="11" t="s">
        <v>1797</v>
      </c>
      <c r="D1689" s="11"/>
      <c r="E1689" s="13"/>
      <c r="F1689" s="37">
        <v>0.87882219705549258</v>
      </c>
      <c r="G1689" s="37">
        <v>0.15181224004753416</v>
      </c>
      <c r="H1689" s="38">
        <v>41351</v>
      </c>
      <c r="I1689" s="38">
        <v>46882</v>
      </c>
      <c r="J1689" s="27" t="s">
        <v>25</v>
      </c>
      <c r="K1689" s="7"/>
      <c r="L1689" s="40">
        <f t="shared" si="182"/>
        <v>0.88235160346937003</v>
      </c>
      <c r="M1689" s="40">
        <f t="shared" si="183"/>
        <v>0.18259116860852637</v>
      </c>
      <c r="N1689" s="40">
        <f t="shared" si="184"/>
        <v>0.22042345867226729</v>
      </c>
      <c r="O1689" s="40">
        <f t="shared" si="185"/>
        <v>0.39049459427943162</v>
      </c>
      <c r="P1689" s="41">
        <v>0.5</v>
      </c>
      <c r="Q1689" s="37">
        <f t="shared" si="186"/>
        <v>2.175860825029595</v>
      </c>
      <c r="R1689" s="17"/>
      <c r="S1689" s="44">
        <f t="shared" si="187"/>
        <v>0.501</v>
      </c>
      <c r="T1689" s="40">
        <f t="shared" si="188"/>
        <v>1.0004</v>
      </c>
      <c r="U1689" s="7"/>
      <c r="AF1689" s="3"/>
    </row>
    <row r="1690" spans="1:36" s="25" customFormat="1" x14ac:dyDescent="0.25">
      <c r="A1690" s="27">
        <v>42085</v>
      </c>
      <c r="B1690" s="11" t="s">
        <v>1766</v>
      </c>
      <c r="C1690" s="11" t="s">
        <v>559</v>
      </c>
      <c r="D1690" s="11"/>
      <c r="E1690" s="13"/>
      <c r="F1690" s="37">
        <v>0.90687762350661927</v>
      </c>
      <c r="G1690" s="37">
        <v>0.19952375609330392</v>
      </c>
      <c r="H1690" s="38">
        <v>43589</v>
      </c>
      <c r="I1690" s="38">
        <v>41251</v>
      </c>
      <c r="J1690" s="27" t="s">
        <v>17</v>
      </c>
      <c r="K1690" s="7"/>
      <c r="L1690" s="40">
        <f t="shared" si="182"/>
        <v>0.91051970231588275</v>
      </c>
      <c r="M1690" s="40">
        <f t="shared" si="183"/>
        <v>0.23997587927582054</v>
      </c>
      <c r="N1690" s="40">
        <f t="shared" si="184"/>
        <v>0.23235322338191239</v>
      </c>
      <c r="O1690" s="40">
        <f t="shared" si="185"/>
        <v>0.34359226373919272</v>
      </c>
      <c r="P1690" s="41">
        <v>0.75</v>
      </c>
      <c r="Q1690" s="37">
        <f t="shared" si="186"/>
        <v>2.4764410687128082</v>
      </c>
      <c r="R1690" s="17"/>
      <c r="S1690" s="44">
        <f t="shared" si="187"/>
        <v>0.70699999999999996</v>
      </c>
      <c r="T1690" s="40">
        <f t="shared" si="188"/>
        <v>1.0828</v>
      </c>
      <c r="U1690" s="7"/>
      <c r="Z1690" s="7"/>
      <c r="AA1690" s="7"/>
      <c r="AB1690" s="7"/>
      <c r="AC1690" s="7"/>
      <c r="AD1690" s="7"/>
      <c r="AE1690" s="7"/>
      <c r="AF1690" s="3"/>
    </row>
    <row r="1691" spans="1:36" s="25" customFormat="1" x14ac:dyDescent="0.25">
      <c r="A1691" s="27">
        <v>42089</v>
      </c>
      <c r="B1691" s="11" t="s">
        <v>1766</v>
      </c>
      <c r="C1691" s="11" t="s">
        <v>61</v>
      </c>
      <c r="D1691" s="11"/>
      <c r="E1691" s="13"/>
      <c r="F1691" s="37">
        <v>0.91591680524865027</v>
      </c>
      <c r="G1691" s="37">
        <v>0.23239178118984735</v>
      </c>
      <c r="H1691" s="38">
        <v>57773</v>
      </c>
      <c r="I1691" s="38">
        <v>43907</v>
      </c>
      <c r="J1691" s="27" t="s">
        <v>17</v>
      </c>
      <c r="K1691" s="7"/>
      <c r="L1691" s="40">
        <f t="shared" si="182"/>
        <v>0.9195951859926208</v>
      </c>
      <c r="M1691" s="40">
        <f t="shared" si="183"/>
        <v>0.27950767928320552</v>
      </c>
      <c r="N1691" s="40">
        <f t="shared" si="184"/>
        <v>0.30796170534867112</v>
      </c>
      <c r="O1691" s="40">
        <f t="shared" si="185"/>
        <v>0.36571490446284294</v>
      </c>
      <c r="P1691" s="41">
        <v>0.75</v>
      </c>
      <c r="Q1691" s="37">
        <f t="shared" si="186"/>
        <v>2.6227794750873406</v>
      </c>
      <c r="R1691" s="17"/>
      <c r="S1691" s="44">
        <f t="shared" si="187"/>
        <v>0.79900000000000004</v>
      </c>
      <c r="T1691" s="40">
        <f t="shared" si="188"/>
        <v>1.1195999999999999</v>
      </c>
      <c r="U1691" s="7"/>
      <c r="AF1691" s="3"/>
    </row>
    <row r="1692" spans="1:36" s="25" customFormat="1" x14ac:dyDescent="0.25">
      <c r="A1692" s="27">
        <v>42091</v>
      </c>
      <c r="B1692" s="11" t="s">
        <v>1766</v>
      </c>
      <c r="C1692" s="11" t="s">
        <v>62</v>
      </c>
      <c r="D1692" s="11"/>
      <c r="E1692" s="13"/>
      <c r="F1692" s="37">
        <v>0.9600388883301485</v>
      </c>
      <c r="G1692" s="37">
        <v>0.4514286846304294</v>
      </c>
      <c r="H1692" s="38">
        <v>78984</v>
      </c>
      <c r="I1692" s="38">
        <v>73336</v>
      </c>
      <c r="J1692" s="27" t="s">
        <v>17</v>
      </c>
      <c r="K1692" s="7"/>
      <c r="L1692" s="40">
        <f t="shared" si="182"/>
        <v>0.96389446619492825</v>
      </c>
      <c r="M1692" s="40">
        <f t="shared" si="183"/>
        <v>0.54295286759665229</v>
      </c>
      <c r="N1692" s="40">
        <f t="shared" si="184"/>
        <v>0.4210279427286005</v>
      </c>
      <c r="O1692" s="40">
        <f t="shared" si="185"/>
        <v>0.61083809492078833</v>
      </c>
      <c r="P1692" s="41">
        <v>0.75</v>
      </c>
      <c r="Q1692" s="37">
        <f t="shared" si="186"/>
        <v>3.2887133714409695</v>
      </c>
      <c r="R1692" s="17"/>
      <c r="S1692" s="44">
        <f t="shared" si="187"/>
        <v>0.97899999999999998</v>
      </c>
      <c r="T1692" s="40">
        <f t="shared" si="188"/>
        <v>1.1916</v>
      </c>
      <c r="U1692" s="7"/>
      <c r="AF1692" s="3"/>
    </row>
    <row r="1693" spans="1:36" s="25" customFormat="1" x14ac:dyDescent="0.25">
      <c r="A1693" s="27">
        <v>42095</v>
      </c>
      <c r="B1693" s="11" t="s">
        <v>1766</v>
      </c>
      <c r="C1693" s="11" t="s">
        <v>1799</v>
      </c>
      <c r="D1693" s="11"/>
      <c r="E1693" s="13"/>
      <c r="F1693" s="37">
        <v>0.93024823384535615</v>
      </c>
      <c r="G1693" s="37">
        <v>0.26616981503345138</v>
      </c>
      <c r="H1693" s="38">
        <v>59551</v>
      </c>
      <c r="I1693" s="38">
        <v>48353</v>
      </c>
      <c r="J1693" s="27" t="s">
        <v>17</v>
      </c>
      <c r="K1693" s="7"/>
      <c r="L1693" s="40">
        <f t="shared" si="182"/>
        <v>0.93398417052746607</v>
      </c>
      <c r="M1693" s="40">
        <f t="shared" si="183"/>
        <v>0.32013398629817924</v>
      </c>
      <c r="N1693" s="40">
        <f t="shared" si="184"/>
        <v>0.31743941833068584</v>
      </c>
      <c r="O1693" s="40">
        <f t="shared" si="185"/>
        <v>0.40274700561395327</v>
      </c>
      <c r="P1693" s="41">
        <v>0.75</v>
      </c>
      <c r="Q1693" s="37">
        <f t="shared" si="186"/>
        <v>2.7243045807702844</v>
      </c>
      <c r="R1693" s="17"/>
      <c r="S1693" s="44">
        <f t="shared" si="187"/>
        <v>0.85299999999999998</v>
      </c>
      <c r="T1693" s="40">
        <f t="shared" si="188"/>
        <v>1.1412</v>
      </c>
      <c r="U1693" s="7"/>
      <c r="AF1693" s="3"/>
    </row>
    <row r="1694" spans="1:36" s="25" customFormat="1" x14ac:dyDescent="0.25">
      <c r="A1694" s="27">
        <v>42099</v>
      </c>
      <c r="B1694" s="11" t="s">
        <v>1766</v>
      </c>
      <c r="C1694" s="11" t="s">
        <v>64</v>
      </c>
      <c r="D1694" s="11"/>
      <c r="E1694" s="13"/>
      <c r="F1694" s="37">
        <v>0.9290612618104237</v>
      </c>
      <c r="G1694" s="37">
        <v>0.15219385656891588</v>
      </c>
      <c r="H1694" s="38">
        <v>56205</v>
      </c>
      <c r="I1694" s="38">
        <v>32101</v>
      </c>
      <c r="J1694" s="27" t="s">
        <v>22</v>
      </c>
      <c r="K1694" s="7"/>
      <c r="L1694" s="40">
        <f t="shared" si="182"/>
        <v>0.93279243153656999</v>
      </c>
      <c r="M1694" s="40">
        <f t="shared" si="183"/>
        <v>0.18305015535806377</v>
      </c>
      <c r="N1694" s="40">
        <f t="shared" si="184"/>
        <v>0.29960340728579193</v>
      </c>
      <c r="O1694" s="40">
        <f t="shared" si="185"/>
        <v>0.26737910010161753</v>
      </c>
      <c r="P1694" s="41">
        <v>0.6</v>
      </c>
      <c r="Q1694" s="37">
        <f t="shared" si="186"/>
        <v>2.2828250942820429</v>
      </c>
      <c r="R1694" s="17"/>
      <c r="S1694" s="44">
        <f t="shared" si="187"/>
        <v>0.57999999999999996</v>
      </c>
      <c r="T1694" s="40">
        <f t="shared" si="188"/>
        <v>1.032</v>
      </c>
      <c r="U1694" s="7"/>
      <c r="Z1694" s="7"/>
      <c r="AA1694" s="7"/>
      <c r="AB1694" s="7"/>
      <c r="AC1694" s="7"/>
      <c r="AD1694" s="7"/>
      <c r="AE1694" s="7"/>
      <c r="AF1694" s="3"/>
    </row>
    <row r="1695" spans="1:36" s="25" customFormat="1" x14ac:dyDescent="0.25">
      <c r="A1695" s="27">
        <v>42101</v>
      </c>
      <c r="B1695" s="11" t="s">
        <v>1766</v>
      </c>
      <c r="C1695" s="11" t="s">
        <v>1800</v>
      </c>
      <c r="D1695" s="11"/>
      <c r="E1695" s="13"/>
      <c r="F1695" s="37">
        <v>0.79008293573281252</v>
      </c>
      <c r="G1695" s="37">
        <v>0.23196887245118245</v>
      </c>
      <c r="H1695" s="38">
        <v>37016</v>
      </c>
      <c r="I1695" s="38">
        <v>72883</v>
      </c>
      <c r="J1695" s="27" t="s">
        <v>17</v>
      </c>
      <c r="K1695" s="7"/>
      <c r="L1695" s="40">
        <f t="shared" si="182"/>
        <v>0.79325595957109696</v>
      </c>
      <c r="M1695" s="40">
        <f t="shared" si="183"/>
        <v>0.27899902859217157</v>
      </c>
      <c r="N1695" s="40">
        <f t="shared" si="184"/>
        <v>0.19731553641296815</v>
      </c>
      <c r="O1695" s="40">
        <f t="shared" si="185"/>
        <v>0.60706491862266576</v>
      </c>
      <c r="P1695" s="41">
        <v>0.75</v>
      </c>
      <c r="Q1695" s="37">
        <f t="shared" si="186"/>
        <v>2.6266354431989027</v>
      </c>
      <c r="R1695" s="17"/>
      <c r="S1695" s="44">
        <f t="shared" si="187"/>
        <v>0.80300000000000005</v>
      </c>
      <c r="T1695" s="40">
        <f t="shared" si="188"/>
        <v>1.1212</v>
      </c>
      <c r="U1695" s="7"/>
      <c r="AF1695" s="3"/>
      <c r="AJ1695" s="7"/>
    </row>
    <row r="1696" spans="1:36" s="25" customFormat="1" x14ac:dyDescent="0.25">
      <c r="A1696" s="27">
        <v>42103</v>
      </c>
      <c r="B1696" s="11" t="s">
        <v>1766</v>
      </c>
      <c r="C1696" s="11" t="s">
        <v>212</v>
      </c>
      <c r="D1696" s="11"/>
      <c r="E1696" s="13"/>
      <c r="F1696" s="37">
        <v>0.92189950442255819</v>
      </c>
      <c r="G1696" s="37">
        <v>0.22582657517155333</v>
      </c>
      <c r="H1696" s="38">
        <v>58474</v>
      </c>
      <c r="I1696" s="38">
        <v>32337</v>
      </c>
      <c r="J1696" s="27" t="s">
        <v>22</v>
      </c>
      <c r="K1696" s="7"/>
      <c r="L1696" s="40">
        <f t="shared" si="182"/>
        <v>0.92560191207084153</v>
      </c>
      <c r="M1696" s="40">
        <f t="shared" si="183"/>
        <v>0.27161142112470199</v>
      </c>
      <c r="N1696" s="40">
        <f t="shared" si="184"/>
        <v>0.31169841895969042</v>
      </c>
      <c r="O1696" s="40">
        <f t="shared" si="185"/>
        <v>0.26934481667194188</v>
      </c>
      <c r="P1696" s="41">
        <v>0.6</v>
      </c>
      <c r="Q1696" s="37">
        <f t="shared" si="186"/>
        <v>2.378256568827176</v>
      </c>
      <c r="R1696" s="17"/>
      <c r="S1696" s="44">
        <f t="shared" si="187"/>
        <v>0.64400000000000002</v>
      </c>
      <c r="T1696" s="40">
        <f t="shared" si="188"/>
        <v>1.0576000000000001</v>
      </c>
      <c r="U1696" s="7"/>
      <c r="AF1696" s="3"/>
    </row>
    <row r="1697" spans="1:36" s="25" customFormat="1" x14ac:dyDescent="0.25">
      <c r="A1697" s="27">
        <v>42107</v>
      </c>
      <c r="B1697" s="11" t="s">
        <v>1766</v>
      </c>
      <c r="C1697" s="11" t="s">
        <v>1802</v>
      </c>
      <c r="D1697" s="11"/>
      <c r="E1697" s="13"/>
      <c r="F1697" s="37">
        <v>0.91818020619601293</v>
      </c>
      <c r="G1697" s="37">
        <v>0.13976604924496019</v>
      </c>
      <c r="H1697" s="38">
        <v>45441</v>
      </c>
      <c r="I1697" s="38">
        <v>41737</v>
      </c>
      <c r="J1697" s="27" t="s">
        <v>25</v>
      </c>
      <c r="K1697" s="7"/>
      <c r="L1697" s="40">
        <f t="shared" si="182"/>
        <v>0.92186767690362748</v>
      </c>
      <c r="M1697" s="40">
        <f t="shared" si="183"/>
        <v>0.16810269221667176</v>
      </c>
      <c r="N1697" s="40">
        <f t="shared" si="184"/>
        <v>0.24222539685924158</v>
      </c>
      <c r="O1697" s="40">
        <f t="shared" si="185"/>
        <v>0.34764030718486066</v>
      </c>
      <c r="P1697" s="41">
        <v>0.5</v>
      </c>
      <c r="Q1697" s="37">
        <f t="shared" si="186"/>
        <v>2.1798360731644015</v>
      </c>
      <c r="R1697" s="17"/>
      <c r="S1697" s="44">
        <f t="shared" si="187"/>
        <v>0.504</v>
      </c>
      <c r="T1697" s="40">
        <f t="shared" si="188"/>
        <v>1.0016</v>
      </c>
      <c r="U1697" s="7"/>
      <c r="AF1697" s="3"/>
    </row>
    <row r="1698" spans="1:36" s="25" customFormat="1" x14ac:dyDescent="0.25">
      <c r="A1698" s="27">
        <v>42111</v>
      </c>
      <c r="B1698" s="11" t="s">
        <v>1766</v>
      </c>
      <c r="C1698" s="11" t="s">
        <v>850</v>
      </c>
      <c r="D1698" s="11"/>
      <c r="E1698" s="13"/>
      <c r="F1698" s="37">
        <v>0.90871754754803691</v>
      </c>
      <c r="G1698" s="37">
        <v>0.14028631297212588</v>
      </c>
      <c r="H1698" s="38">
        <v>42424</v>
      </c>
      <c r="I1698" s="38">
        <v>40066</v>
      </c>
      <c r="J1698" s="27" t="s">
        <v>25</v>
      </c>
      <c r="K1698" s="7"/>
      <c r="L1698" s="40">
        <f t="shared" si="182"/>
        <v>0.91236701561047884</v>
      </c>
      <c r="M1698" s="40">
        <f t="shared" si="183"/>
        <v>0.16872843597684595</v>
      </c>
      <c r="N1698" s="40">
        <f t="shared" si="184"/>
        <v>0.2261431358543268</v>
      </c>
      <c r="O1698" s="40">
        <f t="shared" si="185"/>
        <v>0.33372203435006415</v>
      </c>
      <c r="P1698" s="41">
        <v>0.5</v>
      </c>
      <c r="Q1698" s="37">
        <f t="shared" si="186"/>
        <v>2.1409606217917156</v>
      </c>
      <c r="R1698" s="17"/>
      <c r="S1698" s="44">
        <f t="shared" si="187"/>
        <v>0.47099999999999997</v>
      </c>
      <c r="T1698" s="40">
        <f t="shared" si="188"/>
        <v>0.98839999999999995</v>
      </c>
      <c r="U1698" s="7"/>
      <c r="Z1698" s="7"/>
      <c r="AA1698" s="7"/>
      <c r="AB1698" s="7"/>
      <c r="AC1698" s="7"/>
      <c r="AD1698" s="7"/>
      <c r="AE1698" s="7"/>
      <c r="AF1698" s="3"/>
    </row>
    <row r="1699" spans="1:36" s="25" customFormat="1" x14ac:dyDescent="0.25">
      <c r="A1699" s="27">
        <v>42115</v>
      </c>
      <c r="B1699" s="11" t="s">
        <v>1766</v>
      </c>
      <c r="C1699" s="11" t="s">
        <v>1803</v>
      </c>
      <c r="D1699" s="11"/>
      <c r="E1699" s="13"/>
      <c r="F1699" s="37">
        <v>0.91109043228153286</v>
      </c>
      <c r="G1699" s="37">
        <v>0.16102653608713921</v>
      </c>
      <c r="H1699" s="38">
        <v>46815</v>
      </c>
      <c r="I1699" s="38">
        <v>34804</v>
      </c>
      <c r="J1699" s="27" t="s">
        <v>20</v>
      </c>
      <c r="K1699" s="7"/>
      <c r="L1699" s="40">
        <f t="shared" si="182"/>
        <v>0.91474943000153897</v>
      </c>
      <c r="M1699" s="40">
        <f t="shared" si="183"/>
        <v>0.19367360228613767</v>
      </c>
      <c r="N1699" s="40">
        <f t="shared" si="184"/>
        <v>0.24954956875872877</v>
      </c>
      <c r="O1699" s="40">
        <f t="shared" si="185"/>
        <v>0.28989321827783238</v>
      </c>
      <c r="P1699" s="41">
        <v>0.25</v>
      </c>
      <c r="Q1699" s="37">
        <f t="shared" si="186"/>
        <v>1.8978658193242379</v>
      </c>
      <c r="R1699" s="17"/>
      <c r="S1699" s="44">
        <f t="shared" si="187"/>
        <v>0.249</v>
      </c>
      <c r="T1699" s="40">
        <f t="shared" si="188"/>
        <v>0.89959999999999996</v>
      </c>
      <c r="U1699" s="7"/>
      <c r="Z1699" s="7"/>
      <c r="AA1699" s="7"/>
      <c r="AB1699" s="7"/>
      <c r="AC1699" s="7"/>
      <c r="AD1699" s="7"/>
      <c r="AE1699" s="7"/>
      <c r="AF1699" s="3"/>
    </row>
    <row r="1700" spans="1:36" s="25" customFormat="1" x14ac:dyDescent="0.25">
      <c r="A1700" s="27">
        <v>42117</v>
      </c>
      <c r="B1700" s="11" t="s">
        <v>1766</v>
      </c>
      <c r="C1700" s="11" t="s">
        <v>1804</v>
      </c>
      <c r="D1700" s="11"/>
      <c r="E1700" s="13"/>
      <c r="F1700" s="37">
        <v>0.88854306864064603</v>
      </c>
      <c r="G1700" s="37">
        <v>0.17990816752469738</v>
      </c>
      <c r="H1700" s="38">
        <v>42607</v>
      </c>
      <c r="I1700" s="38">
        <v>38007</v>
      </c>
      <c r="J1700" s="27" t="s">
        <v>20</v>
      </c>
      <c r="K1700" s="7"/>
      <c r="L1700" s="40">
        <f t="shared" si="182"/>
        <v>0.89211151469944383</v>
      </c>
      <c r="M1700" s="40">
        <f t="shared" si="183"/>
        <v>0.21638335973612816</v>
      </c>
      <c r="N1700" s="40">
        <f t="shared" si="184"/>
        <v>0.22711862599814497</v>
      </c>
      <c r="O1700" s="40">
        <f t="shared" si="185"/>
        <v>0.31657199020473437</v>
      </c>
      <c r="P1700" s="41">
        <v>0.25</v>
      </c>
      <c r="Q1700" s="37">
        <f t="shared" si="186"/>
        <v>1.9021854906384514</v>
      </c>
      <c r="R1700" s="17"/>
      <c r="S1700" s="44">
        <f t="shared" si="187"/>
        <v>0.254</v>
      </c>
      <c r="T1700" s="40">
        <f t="shared" si="188"/>
        <v>0.90159999999999996</v>
      </c>
      <c r="U1700" s="7"/>
      <c r="AF1700" s="3"/>
    </row>
    <row r="1701" spans="1:36" s="25" customFormat="1" x14ac:dyDescent="0.25">
      <c r="A1701" s="27">
        <v>42123</v>
      </c>
      <c r="B1701" s="11" t="s">
        <v>1766</v>
      </c>
      <c r="C1701" s="11" t="s">
        <v>495</v>
      </c>
      <c r="D1701" s="11"/>
      <c r="E1701" s="13"/>
      <c r="F1701" s="37">
        <v>0.92361531150090725</v>
      </c>
      <c r="G1701" s="37">
        <v>0.17195696925426654</v>
      </c>
      <c r="H1701" s="38">
        <v>43108</v>
      </c>
      <c r="I1701" s="38">
        <v>40458</v>
      </c>
      <c r="J1701" s="27" t="s">
        <v>25</v>
      </c>
      <c r="K1701" s="7"/>
      <c r="L1701" s="40">
        <f t="shared" si="182"/>
        <v>0.9273246099406699</v>
      </c>
      <c r="M1701" s="40">
        <f t="shared" si="183"/>
        <v>0.20682010855439553</v>
      </c>
      <c r="N1701" s="40">
        <f t="shared" si="184"/>
        <v>0.22978923016236846</v>
      </c>
      <c r="O1701" s="40">
        <f t="shared" si="185"/>
        <v>0.3369871228906029</v>
      </c>
      <c r="P1701" s="41">
        <v>0.5</v>
      </c>
      <c r="Q1701" s="37">
        <f t="shared" si="186"/>
        <v>2.200921071548037</v>
      </c>
      <c r="R1701" s="17"/>
      <c r="S1701" s="44">
        <f t="shared" si="187"/>
        <v>0.52100000000000002</v>
      </c>
      <c r="T1701" s="40">
        <f t="shared" si="188"/>
        <v>1.0084</v>
      </c>
      <c r="U1701" s="7"/>
      <c r="Z1701" s="7"/>
      <c r="AA1701" s="7"/>
      <c r="AB1701" s="7"/>
      <c r="AC1701" s="7"/>
      <c r="AD1701" s="7"/>
      <c r="AE1701" s="7"/>
      <c r="AF1701" s="3"/>
    </row>
    <row r="1702" spans="1:36" s="25" customFormat="1" x14ac:dyDescent="0.25">
      <c r="A1702" s="27">
        <v>42125</v>
      </c>
      <c r="B1702" s="11" t="s">
        <v>1766</v>
      </c>
      <c r="C1702" s="11" t="s">
        <v>74</v>
      </c>
      <c r="D1702" s="11"/>
      <c r="E1702" s="13"/>
      <c r="F1702" s="37">
        <v>0.92499465393114266</v>
      </c>
      <c r="G1702" s="37">
        <v>0.25032547423811763</v>
      </c>
      <c r="H1702" s="38">
        <v>53326</v>
      </c>
      <c r="I1702" s="38">
        <v>54906</v>
      </c>
      <c r="J1702" s="27" t="s">
        <v>17</v>
      </c>
      <c r="K1702" s="7"/>
      <c r="L1702" s="40">
        <f t="shared" si="182"/>
        <v>0.92870949189873764</v>
      </c>
      <c r="M1702" s="40">
        <f t="shared" si="183"/>
        <v>0.30107731009904076</v>
      </c>
      <c r="N1702" s="40">
        <f t="shared" si="184"/>
        <v>0.28425676179916631</v>
      </c>
      <c r="O1702" s="40">
        <f t="shared" si="185"/>
        <v>0.45732895767045928</v>
      </c>
      <c r="P1702" s="41">
        <v>0.75</v>
      </c>
      <c r="Q1702" s="37">
        <f t="shared" si="186"/>
        <v>2.721372521467404</v>
      </c>
      <c r="R1702" s="17"/>
      <c r="S1702" s="44">
        <f t="shared" si="187"/>
        <v>0.85099999999999998</v>
      </c>
      <c r="T1702" s="40">
        <f t="shared" si="188"/>
        <v>1.1404000000000001</v>
      </c>
      <c r="U1702" s="7"/>
      <c r="Z1702" s="7"/>
      <c r="AA1702" s="7"/>
      <c r="AB1702" s="7"/>
      <c r="AC1702" s="7"/>
      <c r="AD1702" s="7"/>
      <c r="AE1702" s="7"/>
      <c r="AF1702" s="3"/>
    </row>
    <row r="1703" spans="1:36" s="25" customFormat="1" x14ac:dyDescent="0.25">
      <c r="A1703" s="27">
        <v>42127</v>
      </c>
      <c r="B1703" s="11" t="s">
        <v>1766</v>
      </c>
      <c r="C1703" s="11" t="s">
        <v>626</v>
      </c>
      <c r="D1703" s="11"/>
      <c r="E1703" s="13"/>
      <c r="F1703" s="37">
        <v>0.91951695169516956</v>
      </c>
      <c r="G1703" s="37">
        <v>0.1835016835016835</v>
      </c>
      <c r="H1703" s="38">
        <v>50153</v>
      </c>
      <c r="I1703" s="38">
        <v>40445</v>
      </c>
      <c r="J1703" s="27" t="s">
        <v>20</v>
      </c>
      <c r="K1703" s="7"/>
      <c r="L1703" s="40">
        <f t="shared" si="182"/>
        <v>0.923209790858604</v>
      </c>
      <c r="M1703" s="40">
        <f t="shared" si="183"/>
        <v>0.22070543733307199</v>
      </c>
      <c r="N1703" s="40">
        <f t="shared" si="184"/>
        <v>0.26734293542575083</v>
      </c>
      <c r="O1703" s="40">
        <f t="shared" si="185"/>
        <v>0.33687884189308503</v>
      </c>
      <c r="P1703" s="41">
        <v>0.25</v>
      </c>
      <c r="Q1703" s="37">
        <f t="shared" si="186"/>
        <v>1.9981370055105119</v>
      </c>
      <c r="R1703" s="17"/>
      <c r="S1703" s="44">
        <f t="shared" si="187"/>
        <v>0.33900000000000002</v>
      </c>
      <c r="T1703" s="40">
        <f t="shared" si="188"/>
        <v>0.93559999999999999</v>
      </c>
      <c r="U1703" s="7"/>
      <c r="AF1703" s="3"/>
    </row>
    <row r="1704" spans="1:36" s="25" customFormat="1" x14ac:dyDescent="0.25">
      <c r="A1704" s="27">
        <v>42129</v>
      </c>
      <c r="B1704" s="11" t="s">
        <v>1766</v>
      </c>
      <c r="C1704" s="11" t="s">
        <v>1808</v>
      </c>
      <c r="D1704" s="11"/>
      <c r="E1704" s="13"/>
      <c r="F1704" s="37">
        <v>0.92769684424308707</v>
      </c>
      <c r="G1704" s="37">
        <v>0.24737050964681873</v>
      </c>
      <c r="H1704" s="38">
        <v>49734</v>
      </c>
      <c r="I1704" s="38">
        <v>45355</v>
      </c>
      <c r="J1704" s="27" t="s">
        <v>17</v>
      </c>
      <c r="K1704" s="7"/>
      <c r="L1704" s="40">
        <f t="shared" si="182"/>
        <v>0.93142253438060951</v>
      </c>
      <c r="M1704" s="40">
        <f t="shared" si="183"/>
        <v>0.297523245961965</v>
      </c>
      <c r="N1704" s="40">
        <f t="shared" si="184"/>
        <v>0.26510943613471361</v>
      </c>
      <c r="O1704" s="40">
        <f t="shared" si="185"/>
        <v>0.37777574172483297</v>
      </c>
      <c r="P1704" s="41">
        <v>0.75</v>
      </c>
      <c r="Q1704" s="37">
        <f t="shared" si="186"/>
        <v>2.6218309582021209</v>
      </c>
      <c r="R1704" s="17"/>
      <c r="S1704" s="44">
        <f t="shared" si="187"/>
        <v>0.79800000000000004</v>
      </c>
      <c r="T1704" s="40">
        <f t="shared" si="188"/>
        <v>1.1192</v>
      </c>
      <c r="U1704" s="7"/>
      <c r="AF1704" s="3"/>
      <c r="AJ1704" s="7"/>
    </row>
    <row r="1705" spans="1:36" s="25" customFormat="1" x14ac:dyDescent="0.25">
      <c r="A1705" s="27">
        <v>42133</v>
      </c>
      <c r="B1705" s="11" t="s">
        <v>1766</v>
      </c>
      <c r="C1705" s="11" t="s">
        <v>868</v>
      </c>
      <c r="D1705" s="11"/>
      <c r="E1705" s="13"/>
      <c r="F1705" s="37">
        <v>0.93296075215178309</v>
      </c>
      <c r="G1705" s="37">
        <v>0.21648178777272864</v>
      </c>
      <c r="H1705" s="38">
        <v>58747</v>
      </c>
      <c r="I1705" s="38">
        <v>48263</v>
      </c>
      <c r="J1705" s="27" t="s">
        <v>17</v>
      </c>
      <c r="K1705" s="7"/>
      <c r="L1705" s="40">
        <f t="shared" si="182"/>
        <v>0.93670758248170993</v>
      </c>
      <c r="M1705" s="40">
        <f t="shared" si="183"/>
        <v>0.2603720398270189</v>
      </c>
      <c r="N1705" s="40">
        <f t="shared" si="184"/>
        <v>0.31315365835456666</v>
      </c>
      <c r="O1705" s="40">
        <f t="shared" si="185"/>
        <v>0.40199736793882956</v>
      </c>
      <c r="P1705" s="41">
        <v>0.75</v>
      </c>
      <c r="Q1705" s="37">
        <f t="shared" si="186"/>
        <v>2.662230648602125</v>
      </c>
      <c r="R1705" s="17"/>
      <c r="S1705" s="44">
        <f t="shared" si="187"/>
        <v>0.81699999999999995</v>
      </c>
      <c r="T1705" s="40">
        <f t="shared" si="188"/>
        <v>1.1268</v>
      </c>
      <c r="U1705" s="7"/>
      <c r="AF1705" s="3"/>
      <c r="AJ1705" s="7"/>
    </row>
    <row r="1706" spans="1:36" s="25" customFormat="1" x14ac:dyDescent="0.25">
      <c r="A1706" s="27">
        <v>44005</v>
      </c>
      <c r="B1706" s="11" t="s">
        <v>1809</v>
      </c>
      <c r="C1706" s="11" t="s">
        <v>1810</v>
      </c>
      <c r="D1706" s="11"/>
      <c r="E1706" s="13"/>
      <c r="F1706" s="37">
        <v>0.94789151031023589</v>
      </c>
      <c r="G1706" s="37">
        <v>0.43748401507272078</v>
      </c>
      <c r="H1706" s="38">
        <v>69826</v>
      </c>
      <c r="I1706" s="38">
        <v>55674</v>
      </c>
      <c r="J1706" s="27" t="s">
        <v>17</v>
      </c>
      <c r="K1706" s="7"/>
      <c r="L1706" s="40">
        <f t="shared" si="182"/>
        <v>0.95169830352433327</v>
      </c>
      <c r="M1706" s="40">
        <f t="shared" si="183"/>
        <v>0.52618100842637372</v>
      </c>
      <c r="N1706" s="40">
        <f t="shared" si="184"/>
        <v>0.37221079115982048</v>
      </c>
      <c r="O1706" s="40">
        <f t="shared" si="185"/>
        <v>0.46372586583151476</v>
      </c>
      <c r="P1706" s="41">
        <v>0.75</v>
      </c>
      <c r="Q1706" s="37">
        <f t="shared" si="186"/>
        <v>3.0638159689420421</v>
      </c>
      <c r="R1706" s="17"/>
      <c r="S1706" s="44">
        <f t="shared" si="187"/>
        <v>0.95799999999999996</v>
      </c>
      <c r="T1706" s="40">
        <f t="shared" si="188"/>
        <v>1.1832</v>
      </c>
      <c r="U1706" s="7"/>
      <c r="AF1706" s="3"/>
      <c r="AJ1706" s="7"/>
    </row>
    <row r="1707" spans="1:36" s="25" customFormat="1" x14ac:dyDescent="0.25">
      <c r="A1707" s="27">
        <v>44007</v>
      </c>
      <c r="B1707" s="11" t="s">
        <v>1809</v>
      </c>
      <c r="C1707" s="11" t="s">
        <v>1812</v>
      </c>
      <c r="D1707" s="11"/>
      <c r="E1707" s="13"/>
      <c r="F1707" s="37">
        <v>0.87627488073696336</v>
      </c>
      <c r="G1707" s="37">
        <v>0.2592936510815288</v>
      </c>
      <c r="H1707" s="38">
        <v>49213</v>
      </c>
      <c r="I1707" s="38">
        <v>57784</v>
      </c>
      <c r="J1707" s="27" t="s">
        <v>17</v>
      </c>
      <c r="K1707" s="7"/>
      <c r="L1707" s="40">
        <f t="shared" si="182"/>
        <v>0.8797940569648226</v>
      </c>
      <c r="M1707" s="40">
        <f t="shared" si="183"/>
        <v>0.31186372553967751</v>
      </c>
      <c r="N1707" s="40">
        <f t="shared" si="184"/>
        <v>0.2623322210258105</v>
      </c>
      <c r="O1707" s="40">
        <f t="shared" si="185"/>
        <v>0.4813007046594146</v>
      </c>
      <c r="P1707" s="41">
        <v>0.75</v>
      </c>
      <c r="Q1707" s="37">
        <f t="shared" si="186"/>
        <v>2.6852907081897253</v>
      </c>
      <c r="R1707" s="17"/>
      <c r="S1707" s="44">
        <f t="shared" si="187"/>
        <v>0.83199999999999996</v>
      </c>
      <c r="T1707" s="40">
        <f t="shared" si="188"/>
        <v>1.1328</v>
      </c>
      <c r="U1707" s="7"/>
      <c r="AF1707" s="3"/>
    </row>
    <row r="1708" spans="1:36" s="25" customFormat="1" x14ac:dyDescent="0.25">
      <c r="A1708" s="27">
        <v>44009</v>
      </c>
      <c r="B1708" s="11" t="s">
        <v>1809</v>
      </c>
      <c r="C1708" s="11" t="s">
        <v>74</v>
      </c>
      <c r="D1708" s="11"/>
      <c r="E1708" s="13"/>
      <c r="F1708" s="37">
        <v>0.96121875191002992</v>
      </c>
      <c r="G1708" s="37">
        <v>0.42700665030762119</v>
      </c>
      <c r="H1708" s="38">
        <v>72391</v>
      </c>
      <c r="I1708" s="38">
        <v>45097</v>
      </c>
      <c r="J1708" s="27" t="s">
        <v>17</v>
      </c>
      <c r="K1708" s="7"/>
      <c r="L1708" s="40">
        <f t="shared" si="182"/>
        <v>0.96507906818276101</v>
      </c>
      <c r="M1708" s="40">
        <f t="shared" si="183"/>
        <v>0.51357942718497762</v>
      </c>
      <c r="N1708" s="40">
        <f t="shared" si="184"/>
        <v>0.38588364481497672</v>
      </c>
      <c r="O1708" s="40">
        <f t="shared" si="185"/>
        <v>0.37562678038947844</v>
      </c>
      <c r="P1708" s="41">
        <v>0.75</v>
      </c>
      <c r="Q1708" s="37">
        <f t="shared" si="186"/>
        <v>2.9901689205721937</v>
      </c>
      <c r="R1708" s="17"/>
      <c r="S1708" s="44">
        <f t="shared" si="187"/>
        <v>0.93899999999999995</v>
      </c>
      <c r="T1708" s="40">
        <f t="shared" si="188"/>
        <v>1.1756</v>
      </c>
      <c r="U1708" s="7"/>
      <c r="AF1708" s="3"/>
    </row>
    <row r="1709" spans="1:36" s="25" customFormat="1" x14ac:dyDescent="0.25">
      <c r="A1709" s="27">
        <v>45001</v>
      </c>
      <c r="B1709" s="11" t="s">
        <v>1816</v>
      </c>
      <c r="C1709" s="11" t="s">
        <v>1817</v>
      </c>
      <c r="D1709" s="11"/>
      <c r="E1709" s="13"/>
      <c r="F1709" s="37">
        <v>0.84417526544040677</v>
      </c>
      <c r="G1709" s="37">
        <v>0.12478093235191028</v>
      </c>
      <c r="H1709" s="38">
        <v>35067</v>
      </c>
      <c r="I1709" s="38">
        <v>29998</v>
      </c>
      <c r="J1709" s="27" t="s">
        <v>36</v>
      </c>
      <c r="K1709" s="7"/>
      <c r="L1709" s="40">
        <f t="shared" si="182"/>
        <v>0.84756552755060921</v>
      </c>
      <c r="M1709" s="40">
        <f t="shared" si="183"/>
        <v>0.15007944188863079</v>
      </c>
      <c r="N1709" s="40">
        <f t="shared" si="184"/>
        <v>0.18692629985394302</v>
      </c>
      <c r="O1709" s="40">
        <f t="shared" si="185"/>
        <v>0.24986256642622731</v>
      </c>
      <c r="P1709" s="41">
        <v>0.4</v>
      </c>
      <c r="Q1709" s="37">
        <f t="shared" si="186"/>
        <v>1.8344338357194103</v>
      </c>
      <c r="R1709" s="17"/>
      <c r="S1709" s="44">
        <f t="shared" si="187"/>
        <v>0.192</v>
      </c>
      <c r="T1709" s="40">
        <f t="shared" si="188"/>
        <v>0.87680000000000002</v>
      </c>
      <c r="U1709" s="7"/>
      <c r="AF1709" s="3"/>
    </row>
    <row r="1710" spans="1:36" s="25" customFormat="1" x14ac:dyDescent="0.25">
      <c r="A1710" s="27">
        <v>45003</v>
      </c>
      <c r="B1710" s="11" t="s">
        <v>1816</v>
      </c>
      <c r="C1710" s="11" t="s">
        <v>1818</v>
      </c>
      <c r="D1710" s="11"/>
      <c r="E1710" s="13"/>
      <c r="F1710" s="37">
        <v>0.85325180655919952</v>
      </c>
      <c r="G1710" s="37">
        <v>0.23855532129434412</v>
      </c>
      <c r="H1710" s="38">
        <v>44399</v>
      </c>
      <c r="I1710" s="38">
        <v>47209</v>
      </c>
      <c r="J1710" s="27" t="s">
        <v>17</v>
      </c>
      <c r="K1710" s="7"/>
      <c r="L1710" s="40">
        <f t="shared" si="182"/>
        <v>0.85667852064176664</v>
      </c>
      <c r="M1710" s="40">
        <f t="shared" si="183"/>
        <v>0.28692083641792143</v>
      </c>
      <c r="N1710" s="40">
        <f t="shared" si="184"/>
        <v>0.23667096664143542</v>
      </c>
      <c r="O1710" s="40">
        <f t="shared" si="185"/>
        <v>0.393218277832381</v>
      </c>
      <c r="P1710" s="41">
        <v>0.75</v>
      </c>
      <c r="Q1710" s="37">
        <f t="shared" si="186"/>
        <v>2.5234886015335043</v>
      </c>
      <c r="R1710" s="17"/>
      <c r="S1710" s="44">
        <f t="shared" si="187"/>
        <v>0.74</v>
      </c>
      <c r="T1710" s="40">
        <f t="shared" si="188"/>
        <v>1.0960000000000001</v>
      </c>
      <c r="U1710" s="7"/>
      <c r="Z1710" s="7"/>
      <c r="AA1710" s="7"/>
      <c r="AB1710" s="7"/>
      <c r="AC1710" s="7"/>
      <c r="AD1710" s="7"/>
      <c r="AE1710" s="7"/>
      <c r="AF1710" s="3"/>
    </row>
    <row r="1711" spans="1:36" s="25" customFormat="1" x14ac:dyDescent="0.25">
      <c r="A1711" s="27">
        <v>45007</v>
      </c>
      <c r="B1711" s="11" t="s">
        <v>1816</v>
      </c>
      <c r="C1711" s="11" t="s">
        <v>680</v>
      </c>
      <c r="D1711" s="11"/>
      <c r="E1711" s="13"/>
      <c r="F1711" s="37">
        <v>0.87112310889281619</v>
      </c>
      <c r="G1711" s="37">
        <v>0.18469058975897906</v>
      </c>
      <c r="H1711" s="38">
        <v>42659</v>
      </c>
      <c r="I1711" s="38">
        <v>37939</v>
      </c>
      <c r="J1711" s="27" t="s">
        <v>22</v>
      </c>
      <c r="K1711" s="7"/>
      <c r="L1711" s="40">
        <f t="shared" si="182"/>
        <v>0.87462159527391181</v>
      </c>
      <c r="M1711" s="40">
        <f t="shared" si="183"/>
        <v>0.22213538647826353</v>
      </c>
      <c r="N1711" s="40">
        <f t="shared" si="184"/>
        <v>0.22739581445431187</v>
      </c>
      <c r="O1711" s="40">
        <f t="shared" si="185"/>
        <v>0.31600559729464095</v>
      </c>
      <c r="P1711" s="41">
        <v>0.6</v>
      </c>
      <c r="Q1711" s="37">
        <f t="shared" si="186"/>
        <v>2.2401583935011282</v>
      </c>
      <c r="R1711" s="17"/>
      <c r="S1711" s="44">
        <f t="shared" si="187"/>
        <v>0.55200000000000005</v>
      </c>
      <c r="T1711" s="40">
        <f t="shared" si="188"/>
        <v>1.0207999999999999</v>
      </c>
      <c r="U1711" s="7"/>
      <c r="Z1711" s="7"/>
      <c r="AA1711" s="7"/>
      <c r="AB1711" s="7"/>
      <c r="AC1711" s="7"/>
      <c r="AD1711" s="7"/>
      <c r="AE1711" s="7"/>
      <c r="AF1711" s="3"/>
    </row>
    <row r="1712" spans="1:36" s="25" customFormat="1" x14ac:dyDescent="0.25">
      <c r="A1712" s="27">
        <v>45013</v>
      </c>
      <c r="B1712" s="11" t="s">
        <v>1816</v>
      </c>
      <c r="C1712" s="11" t="s">
        <v>1819</v>
      </c>
      <c r="D1712" s="11"/>
      <c r="E1712" s="13"/>
      <c r="F1712" s="37">
        <v>0.92271895542955251</v>
      </c>
      <c r="G1712" s="37">
        <v>0.36986693887784522</v>
      </c>
      <c r="H1712" s="38">
        <v>56581</v>
      </c>
      <c r="I1712" s="38">
        <v>43260</v>
      </c>
      <c r="J1712" s="27" t="s">
        <v>17</v>
      </c>
      <c r="K1712" s="7"/>
      <c r="L1712" s="40">
        <f t="shared" si="182"/>
        <v>0.92642465404573549</v>
      </c>
      <c r="M1712" s="40">
        <f t="shared" si="183"/>
        <v>0.44485501681694667</v>
      </c>
      <c r="N1712" s="40">
        <f t="shared" si="184"/>
        <v>0.30160769304576807</v>
      </c>
      <c r="O1712" s="40">
        <f t="shared" si="185"/>
        <v>0.36032584250945376</v>
      </c>
      <c r="P1712" s="41">
        <v>0.75</v>
      </c>
      <c r="Q1712" s="37">
        <f t="shared" si="186"/>
        <v>2.783213206417904</v>
      </c>
      <c r="R1712" s="17"/>
      <c r="S1712" s="44">
        <f t="shared" si="187"/>
        <v>0.88</v>
      </c>
      <c r="T1712" s="40">
        <f t="shared" si="188"/>
        <v>1.1520000000000001</v>
      </c>
      <c r="U1712" s="7"/>
      <c r="AF1712" s="3"/>
    </row>
    <row r="1713" spans="1:36" s="25" customFormat="1" x14ac:dyDescent="0.25">
      <c r="A1713" s="27">
        <v>45015</v>
      </c>
      <c r="B1713" s="11" t="s">
        <v>1816</v>
      </c>
      <c r="C1713" s="11" t="s">
        <v>1820</v>
      </c>
      <c r="D1713" s="11"/>
      <c r="E1713" s="13"/>
      <c r="F1713" s="37">
        <v>0.88657230715547508</v>
      </c>
      <c r="G1713" s="37">
        <v>0.20507223781311715</v>
      </c>
      <c r="H1713" s="38">
        <v>51476</v>
      </c>
      <c r="I1713" s="38">
        <v>41080</v>
      </c>
      <c r="J1713" s="27" t="s">
        <v>17</v>
      </c>
      <c r="K1713" s="7"/>
      <c r="L1713" s="40">
        <f t="shared" si="182"/>
        <v>0.89013283850951319</v>
      </c>
      <c r="M1713" s="40">
        <f t="shared" si="183"/>
        <v>0.24664927900239417</v>
      </c>
      <c r="N1713" s="40">
        <f t="shared" si="184"/>
        <v>0.27439524941630505</v>
      </c>
      <c r="O1713" s="40">
        <f t="shared" si="185"/>
        <v>0.34216795215645773</v>
      </c>
      <c r="P1713" s="41">
        <v>0.75</v>
      </c>
      <c r="Q1713" s="37">
        <f t="shared" si="186"/>
        <v>2.5033453190846702</v>
      </c>
      <c r="R1713" s="17"/>
      <c r="S1713" s="44">
        <f t="shared" si="187"/>
        <v>0.72499999999999998</v>
      </c>
      <c r="T1713" s="40">
        <f t="shared" si="188"/>
        <v>1.0900000000000001</v>
      </c>
      <c r="U1713" s="7"/>
      <c r="AF1713" s="3"/>
      <c r="AJ1713" s="7"/>
    </row>
    <row r="1714" spans="1:36" s="25" customFormat="1" x14ac:dyDescent="0.25">
      <c r="A1714" s="27">
        <v>45019</v>
      </c>
      <c r="B1714" s="11" t="s">
        <v>1816</v>
      </c>
      <c r="C1714" s="11" t="s">
        <v>1821</v>
      </c>
      <c r="D1714" s="11"/>
      <c r="E1714" s="13"/>
      <c r="F1714" s="37">
        <v>0.87552366735686427</v>
      </c>
      <c r="G1714" s="37">
        <v>0.38428550323955851</v>
      </c>
      <c r="H1714" s="38">
        <v>50289</v>
      </c>
      <c r="I1714" s="38">
        <v>51059</v>
      </c>
      <c r="J1714" s="27" t="s">
        <v>17</v>
      </c>
      <c r="K1714" s="7"/>
      <c r="L1714" s="40">
        <f t="shared" si="182"/>
        <v>0.87903982666351832</v>
      </c>
      <c r="M1714" s="40">
        <f t="shared" si="183"/>
        <v>0.46219684983145293</v>
      </c>
      <c r="N1714" s="40">
        <f t="shared" si="184"/>
        <v>0.26806788984957197</v>
      </c>
      <c r="O1714" s="40">
        <f t="shared" si="185"/>
        <v>0.42528611171267222</v>
      </c>
      <c r="P1714" s="41">
        <v>0.75</v>
      </c>
      <c r="Q1714" s="37">
        <f t="shared" si="186"/>
        <v>2.7845906780572154</v>
      </c>
      <c r="R1714" s="17"/>
      <c r="S1714" s="44">
        <f t="shared" si="187"/>
        <v>0.88100000000000001</v>
      </c>
      <c r="T1714" s="40">
        <f t="shared" si="188"/>
        <v>1.1524000000000001</v>
      </c>
      <c r="U1714" s="7"/>
      <c r="AF1714" s="3"/>
    </row>
    <row r="1715" spans="1:36" s="25" customFormat="1" x14ac:dyDescent="0.25">
      <c r="A1715" s="27">
        <v>45021</v>
      </c>
      <c r="B1715" s="11" t="s">
        <v>1816</v>
      </c>
      <c r="C1715" s="11" t="s">
        <v>26</v>
      </c>
      <c r="D1715" s="11"/>
      <c r="E1715" s="13"/>
      <c r="F1715" s="37">
        <v>0.81991390868675462</v>
      </c>
      <c r="G1715" s="37">
        <v>0.12698893354622035</v>
      </c>
      <c r="H1715" s="38">
        <v>33512</v>
      </c>
      <c r="I1715" s="38">
        <v>40985</v>
      </c>
      <c r="J1715" s="27" t="s">
        <v>25</v>
      </c>
      <c r="K1715" s="7"/>
      <c r="L1715" s="40">
        <f t="shared" si="182"/>
        <v>0.82320673562927171</v>
      </c>
      <c r="M1715" s="40">
        <f t="shared" si="183"/>
        <v>0.15273510073558452</v>
      </c>
      <c r="N1715" s="40">
        <f t="shared" si="184"/>
        <v>0.1786372989051056</v>
      </c>
      <c r="O1715" s="40">
        <f t="shared" si="185"/>
        <v>0.34137666794382715</v>
      </c>
      <c r="P1715" s="41">
        <v>0.5</v>
      </c>
      <c r="Q1715" s="37">
        <f t="shared" si="186"/>
        <v>1.9959558032137892</v>
      </c>
      <c r="R1715" s="17"/>
      <c r="S1715" s="44">
        <f t="shared" si="187"/>
        <v>0.33700000000000002</v>
      </c>
      <c r="T1715" s="40">
        <f t="shared" si="188"/>
        <v>0.93479999999999996</v>
      </c>
      <c r="U1715" s="7"/>
      <c r="AF1715" s="3"/>
    </row>
    <row r="1716" spans="1:36" s="25" customFormat="1" x14ac:dyDescent="0.25">
      <c r="A1716" s="27">
        <v>45023</v>
      </c>
      <c r="B1716" s="11" t="s">
        <v>1816</v>
      </c>
      <c r="C1716" s="11" t="s">
        <v>1779</v>
      </c>
      <c r="D1716" s="11"/>
      <c r="E1716" s="13"/>
      <c r="F1716" s="37">
        <v>0.7948418718636947</v>
      </c>
      <c r="G1716" s="37">
        <v>0.11092150170648464</v>
      </c>
      <c r="H1716" s="38">
        <v>32718</v>
      </c>
      <c r="I1716" s="38">
        <v>38558</v>
      </c>
      <c r="J1716" s="27" t="s">
        <v>22</v>
      </c>
      <c r="K1716" s="7"/>
      <c r="L1716" s="40">
        <f t="shared" si="182"/>
        <v>0.79803400789527579</v>
      </c>
      <c r="M1716" s="40">
        <f t="shared" si="183"/>
        <v>0.13341010325687933</v>
      </c>
      <c r="N1716" s="40">
        <f t="shared" si="184"/>
        <v>0.17440484440132625</v>
      </c>
      <c r="O1716" s="40">
        <f t="shared" si="185"/>
        <v>0.32116143863799163</v>
      </c>
      <c r="P1716" s="41">
        <v>0.6</v>
      </c>
      <c r="Q1716" s="37">
        <f t="shared" si="186"/>
        <v>2.027010394191473</v>
      </c>
      <c r="R1716" s="17"/>
      <c r="S1716" s="44">
        <f t="shared" si="187"/>
        <v>0.36299999999999999</v>
      </c>
      <c r="T1716" s="40">
        <f t="shared" si="188"/>
        <v>0.94520000000000004</v>
      </c>
      <c r="U1716" s="7"/>
      <c r="AF1716" s="3"/>
    </row>
    <row r="1717" spans="1:36" s="25" customFormat="1" x14ac:dyDescent="0.25">
      <c r="A1717" s="27">
        <v>45025</v>
      </c>
      <c r="B1717" s="11" t="s">
        <v>1816</v>
      </c>
      <c r="C1717" s="11" t="s">
        <v>1822</v>
      </c>
      <c r="D1717" s="11"/>
      <c r="E1717" s="13"/>
      <c r="F1717" s="37">
        <v>0.81736909323116214</v>
      </c>
      <c r="G1717" s="37">
        <v>0.11991067383002137</v>
      </c>
      <c r="H1717" s="38">
        <v>31279</v>
      </c>
      <c r="I1717" s="38">
        <v>37096</v>
      </c>
      <c r="J1717" s="27" t="s">
        <v>20</v>
      </c>
      <c r="K1717" s="7"/>
      <c r="L1717" s="40">
        <f t="shared" si="182"/>
        <v>0.82065170003128729</v>
      </c>
      <c r="M1717" s="40">
        <f t="shared" si="183"/>
        <v>0.14422177063195946</v>
      </c>
      <c r="N1717" s="40">
        <f t="shared" si="184"/>
        <v>0.16673418693163039</v>
      </c>
      <c r="O1717" s="40">
        <f t="shared" si="185"/>
        <v>0.30898399107098234</v>
      </c>
      <c r="P1717" s="41">
        <v>0.25</v>
      </c>
      <c r="Q1717" s="37">
        <f t="shared" si="186"/>
        <v>1.6905916486658594</v>
      </c>
      <c r="R1717" s="17"/>
      <c r="S1717" s="44">
        <f t="shared" si="187"/>
        <v>7.9000000000000001E-2</v>
      </c>
      <c r="T1717" s="40">
        <f t="shared" si="188"/>
        <v>0.83160000000000001</v>
      </c>
      <c r="U1717" s="7"/>
      <c r="AF1717" s="3"/>
    </row>
    <row r="1718" spans="1:36" s="25" customFormat="1" x14ac:dyDescent="0.25">
      <c r="A1718" s="27">
        <v>45027</v>
      </c>
      <c r="B1718" s="11" t="s">
        <v>1816</v>
      </c>
      <c r="C1718" s="11" t="s">
        <v>1823</v>
      </c>
      <c r="D1718" s="11"/>
      <c r="E1718" s="13"/>
      <c r="F1718" s="37">
        <v>0.81541076487252129</v>
      </c>
      <c r="G1718" s="37">
        <v>0.1382679180887372</v>
      </c>
      <c r="H1718" s="38">
        <v>33267</v>
      </c>
      <c r="I1718" s="38">
        <v>30945</v>
      </c>
      <c r="J1718" s="27" t="s">
        <v>20</v>
      </c>
      <c r="K1718" s="7"/>
      <c r="L1718" s="40">
        <f t="shared" si="182"/>
        <v>0.81868550690012176</v>
      </c>
      <c r="M1718" s="40">
        <f t="shared" si="183"/>
        <v>0.16630082486751765</v>
      </c>
      <c r="N1718" s="40">
        <f t="shared" si="184"/>
        <v>0.17733131483278072</v>
      </c>
      <c r="O1718" s="40">
        <f t="shared" si="185"/>
        <v>0.25775042063002884</v>
      </c>
      <c r="P1718" s="41">
        <v>0.25</v>
      </c>
      <c r="Q1718" s="37">
        <f t="shared" si="186"/>
        <v>1.6700680672304489</v>
      </c>
      <c r="R1718" s="17"/>
      <c r="S1718" s="44">
        <f t="shared" si="187"/>
        <v>6.3E-2</v>
      </c>
      <c r="T1718" s="40">
        <f t="shared" si="188"/>
        <v>0.82519999999999993</v>
      </c>
      <c r="U1718" s="7"/>
      <c r="AF1718" s="3"/>
      <c r="AJ1718" s="7"/>
    </row>
    <row r="1719" spans="1:36" s="25" customFormat="1" x14ac:dyDescent="0.25">
      <c r="A1719" s="27">
        <v>45029</v>
      </c>
      <c r="B1719" s="11" t="s">
        <v>1816</v>
      </c>
      <c r="C1719" s="11" t="s">
        <v>1824</v>
      </c>
      <c r="D1719" s="11"/>
      <c r="E1719" s="13"/>
      <c r="F1719" s="37">
        <v>0.82162162162162167</v>
      </c>
      <c r="G1719" s="37">
        <v>0.13689540102029074</v>
      </c>
      <c r="H1719" s="38">
        <v>31289</v>
      </c>
      <c r="I1719" s="38">
        <v>33503</v>
      </c>
      <c r="J1719" s="27" t="s">
        <v>20</v>
      </c>
      <c r="K1719" s="7"/>
      <c r="L1719" s="40">
        <f t="shared" si="182"/>
        <v>0.82492130684901777</v>
      </c>
      <c r="M1719" s="40">
        <f t="shared" si="183"/>
        <v>0.164650039032434</v>
      </c>
      <c r="N1719" s="40">
        <f t="shared" si="184"/>
        <v>0.1667874924039702</v>
      </c>
      <c r="O1719" s="40">
        <f t="shared" si="185"/>
        <v>0.27905678921854438</v>
      </c>
      <c r="P1719" s="41">
        <v>0.25</v>
      </c>
      <c r="Q1719" s="37">
        <f t="shared" si="186"/>
        <v>1.6854156275039665</v>
      </c>
      <c r="R1719" s="17"/>
      <c r="S1719" s="44">
        <f t="shared" si="187"/>
        <v>7.4999999999999997E-2</v>
      </c>
      <c r="T1719" s="40">
        <f t="shared" si="188"/>
        <v>0.83</v>
      </c>
      <c r="U1719" s="7"/>
      <c r="AF1719" s="3"/>
    </row>
    <row r="1720" spans="1:36" s="25" customFormat="1" x14ac:dyDescent="0.25">
      <c r="A1720" s="27">
        <v>45037</v>
      </c>
      <c r="B1720" s="11" t="s">
        <v>1816</v>
      </c>
      <c r="C1720" s="11" t="s">
        <v>1825</v>
      </c>
      <c r="D1720" s="11"/>
      <c r="E1720" s="13"/>
      <c r="F1720" s="37">
        <v>0.83372401937802776</v>
      </c>
      <c r="G1720" s="37">
        <v>0.16911764705882354</v>
      </c>
      <c r="H1720" s="38">
        <v>44208</v>
      </c>
      <c r="I1720" s="38">
        <v>37275</v>
      </c>
      <c r="J1720" s="27" t="s">
        <v>22</v>
      </c>
      <c r="K1720" s="7"/>
      <c r="L1720" s="40">
        <f t="shared" si="182"/>
        <v>0.83707230861247772</v>
      </c>
      <c r="M1720" s="40">
        <f t="shared" si="183"/>
        <v>0.20340513254482123</v>
      </c>
      <c r="N1720" s="40">
        <f t="shared" si="184"/>
        <v>0.23565283211974541</v>
      </c>
      <c r="O1720" s="40">
        <f t="shared" si="185"/>
        <v>0.31047493711372837</v>
      </c>
      <c r="P1720" s="41">
        <v>0.6</v>
      </c>
      <c r="Q1720" s="37">
        <f t="shared" si="186"/>
        <v>2.1866052103907725</v>
      </c>
      <c r="R1720" s="17"/>
      <c r="S1720" s="44">
        <f t="shared" si="187"/>
        <v>0.50800000000000001</v>
      </c>
      <c r="T1720" s="40">
        <f t="shared" si="188"/>
        <v>1.0032000000000001</v>
      </c>
      <c r="U1720" s="7"/>
      <c r="Z1720" s="7"/>
      <c r="AA1720" s="7"/>
      <c r="AB1720" s="7"/>
      <c r="AC1720" s="7"/>
      <c r="AD1720" s="7"/>
      <c r="AE1720" s="7"/>
      <c r="AF1720" s="3"/>
    </row>
    <row r="1721" spans="1:36" s="25" customFormat="1" x14ac:dyDescent="0.25">
      <c r="A1721" s="27">
        <v>45039</v>
      </c>
      <c r="B1721" s="11" t="s">
        <v>1816</v>
      </c>
      <c r="C1721" s="11" t="s">
        <v>1826</v>
      </c>
      <c r="D1721" s="11"/>
      <c r="E1721" s="13"/>
      <c r="F1721" s="37">
        <v>0.82718446601941742</v>
      </c>
      <c r="G1721" s="37">
        <v>0.15070738964114397</v>
      </c>
      <c r="H1721" s="38">
        <v>35452</v>
      </c>
      <c r="I1721" s="38">
        <v>50691</v>
      </c>
      <c r="J1721" s="27" t="s">
        <v>22</v>
      </c>
      <c r="K1721" s="7"/>
      <c r="L1721" s="40">
        <f t="shared" si="182"/>
        <v>0.83050649198736692</v>
      </c>
      <c r="M1721" s="40">
        <f t="shared" si="183"/>
        <v>0.18126231708260709</v>
      </c>
      <c r="N1721" s="40">
        <f t="shared" si="184"/>
        <v>0.18897856053902493</v>
      </c>
      <c r="O1721" s="40">
        <f t="shared" si="185"/>
        <v>0.42222092655216648</v>
      </c>
      <c r="P1721" s="41">
        <v>0.6</v>
      </c>
      <c r="Q1721" s="37">
        <f t="shared" si="186"/>
        <v>2.2229682961611656</v>
      </c>
      <c r="R1721" s="17"/>
      <c r="S1721" s="44">
        <f t="shared" si="187"/>
        <v>0.53900000000000003</v>
      </c>
      <c r="T1721" s="40">
        <f t="shared" si="188"/>
        <v>1.0156000000000001</v>
      </c>
      <c r="U1721" s="7"/>
      <c r="AF1721" s="3"/>
    </row>
    <row r="1722" spans="1:36" s="25" customFormat="1" x14ac:dyDescent="0.25">
      <c r="A1722" s="27">
        <v>45043</v>
      </c>
      <c r="B1722" s="11" t="s">
        <v>1816</v>
      </c>
      <c r="C1722" s="11" t="s">
        <v>1827</v>
      </c>
      <c r="D1722" s="11"/>
      <c r="E1722" s="13"/>
      <c r="F1722" s="37">
        <v>0.86745975302256417</v>
      </c>
      <c r="G1722" s="37">
        <v>0.22860527782939974</v>
      </c>
      <c r="H1722" s="38">
        <v>42472</v>
      </c>
      <c r="I1722" s="38">
        <v>35748</v>
      </c>
      <c r="J1722" s="27" t="s">
        <v>25</v>
      </c>
      <c r="K1722" s="7"/>
      <c r="L1722" s="40">
        <f t="shared" si="182"/>
        <v>0.87094352713108858</v>
      </c>
      <c r="M1722" s="40">
        <f t="shared" si="183"/>
        <v>0.2749534873859793</v>
      </c>
      <c r="N1722" s="40">
        <f t="shared" si="184"/>
        <v>0.22639900212155781</v>
      </c>
      <c r="O1722" s="40">
        <f t="shared" si="185"/>
        <v>0.29775608455912977</v>
      </c>
      <c r="P1722" s="41">
        <v>0.5</v>
      </c>
      <c r="Q1722" s="37">
        <f t="shared" si="186"/>
        <v>2.1700521011977556</v>
      </c>
      <c r="R1722" s="17"/>
      <c r="S1722" s="44">
        <f t="shared" si="187"/>
        <v>0.499</v>
      </c>
      <c r="T1722" s="40">
        <f t="shared" si="188"/>
        <v>0.99960000000000004</v>
      </c>
      <c r="U1722" s="7"/>
      <c r="AF1722" s="3"/>
    </row>
    <row r="1723" spans="1:36" s="25" customFormat="1" x14ac:dyDescent="0.25">
      <c r="A1723" s="27">
        <v>45047</v>
      </c>
      <c r="B1723" s="11" t="s">
        <v>1816</v>
      </c>
      <c r="C1723" s="11" t="s">
        <v>647</v>
      </c>
      <c r="D1723" s="11"/>
      <c r="E1723" s="13"/>
      <c r="F1723" s="37">
        <v>0.84107962817784743</v>
      </c>
      <c r="G1723" s="37">
        <v>0.21824883175007131</v>
      </c>
      <c r="H1723" s="38">
        <v>37911</v>
      </c>
      <c r="I1723" s="38">
        <v>43058</v>
      </c>
      <c r="J1723" s="27" t="s">
        <v>25</v>
      </c>
      <c r="K1723" s="7"/>
      <c r="L1723" s="40">
        <f t="shared" si="182"/>
        <v>0.84445745800988703</v>
      </c>
      <c r="M1723" s="40">
        <f t="shared" si="183"/>
        <v>0.26249734029491684</v>
      </c>
      <c r="N1723" s="40">
        <f t="shared" si="184"/>
        <v>0.2020863761873794</v>
      </c>
      <c r="O1723" s="40">
        <f t="shared" si="185"/>
        <v>0.35864332239417612</v>
      </c>
      <c r="P1723" s="41">
        <v>0.5</v>
      </c>
      <c r="Q1723" s="37">
        <f t="shared" si="186"/>
        <v>2.1676844968863591</v>
      </c>
      <c r="R1723" s="17"/>
      <c r="S1723" s="44">
        <f t="shared" si="187"/>
        <v>0.497</v>
      </c>
      <c r="T1723" s="40">
        <f t="shared" si="188"/>
        <v>0.99880000000000002</v>
      </c>
      <c r="U1723" s="7"/>
      <c r="AF1723" s="3"/>
      <c r="AJ1723" s="7"/>
    </row>
    <row r="1724" spans="1:36" s="25" customFormat="1" x14ac:dyDescent="0.25">
      <c r="A1724" s="27">
        <v>45049</v>
      </c>
      <c r="B1724" s="11" t="s">
        <v>1816</v>
      </c>
      <c r="C1724" s="11" t="s">
        <v>1828</v>
      </c>
      <c r="D1724" s="11"/>
      <c r="E1724" s="13"/>
      <c r="F1724" s="37">
        <v>0.79003283755070508</v>
      </c>
      <c r="G1724" s="37">
        <v>0.11213026166097838</v>
      </c>
      <c r="H1724" s="38">
        <v>35713</v>
      </c>
      <c r="I1724" s="38">
        <v>42120</v>
      </c>
      <c r="J1724" s="27" t="s">
        <v>20</v>
      </c>
      <c r="K1724" s="7"/>
      <c r="L1724" s="40">
        <f t="shared" si="182"/>
        <v>0.79320566019147098</v>
      </c>
      <c r="M1724" s="40">
        <f t="shared" si="183"/>
        <v>0.13486393130519145</v>
      </c>
      <c r="N1724" s="40">
        <f t="shared" si="184"/>
        <v>0.19036983336709346</v>
      </c>
      <c r="O1724" s="40">
        <f t="shared" si="185"/>
        <v>0.35083043195788705</v>
      </c>
      <c r="P1724" s="41">
        <v>0.25</v>
      </c>
      <c r="Q1724" s="37">
        <f t="shared" si="186"/>
        <v>1.7192698568216429</v>
      </c>
      <c r="R1724" s="17"/>
      <c r="S1724" s="44">
        <f t="shared" si="187"/>
        <v>9.6000000000000002E-2</v>
      </c>
      <c r="T1724" s="40">
        <f t="shared" si="188"/>
        <v>0.83840000000000003</v>
      </c>
      <c r="U1724" s="7"/>
      <c r="AF1724" s="3"/>
      <c r="AJ1724" s="7"/>
    </row>
    <row r="1725" spans="1:36" s="25" customFormat="1" x14ac:dyDescent="0.25">
      <c r="A1725" s="27">
        <v>45051</v>
      </c>
      <c r="B1725" s="11" t="s">
        <v>1816</v>
      </c>
      <c r="C1725" s="11" t="s">
        <v>1829</v>
      </c>
      <c r="D1725" s="11"/>
      <c r="E1725" s="13"/>
      <c r="F1725" s="37">
        <v>0.87176528090802941</v>
      </c>
      <c r="G1725" s="37">
        <v>0.22216858619513602</v>
      </c>
      <c r="H1725" s="38">
        <v>42183</v>
      </c>
      <c r="I1725" s="38">
        <v>36475</v>
      </c>
      <c r="J1725" s="27" t="s">
        <v>17</v>
      </c>
      <c r="K1725" s="7"/>
      <c r="L1725" s="40">
        <f t="shared" si="182"/>
        <v>0.87526634629320221</v>
      </c>
      <c r="M1725" s="40">
        <f t="shared" si="183"/>
        <v>0.26721179905370157</v>
      </c>
      <c r="N1725" s="40">
        <f t="shared" si="184"/>
        <v>0.22485847397093786</v>
      </c>
      <c r="O1725" s="40">
        <f t="shared" si="185"/>
        <v>0.3038114911126289</v>
      </c>
      <c r="P1725" s="41">
        <v>0.75</v>
      </c>
      <c r="Q1725" s="37">
        <f t="shared" si="186"/>
        <v>2.4211481104304706</v>
      </c>
      <c r="R1725" s="17"/>
      <c r="S1725" s="44">
        <f t="shared" si="187"/>
        <v>0.67200000000000004</v>
      </c>
      <c r="T1725" s="40">
        <f t="shared" si="188"/>
        <v>1.0688</v>
      </c>
      <c r="U1725" s="7"/>
      <c r="AF1725" s="3"/>
    </row>
    <row r="1726" spans="1:36" s="25" customFormat="1" x14ac:dyDescent="0.25">
      <c r="A1726" s="27">
        <v>45053</v>
      </c>
      <c r="B1726" s="11" t="s">
        <v>1816</v>
      </c>
      <c r="C1726" s="11" t="s">
        <v>472</v>
      </c>
      <c r="D1726" s="11"/>
      <c r="E1726" s="13"/>
      <c r="F1726" s="37">
        <v>0.87076923076923074</v>
      </c>
      <c r="G1726" s="37">
        <v>0.12103298070939639</v>
      </c>
      <c r="H1726" s="38">
        <v>36504</v>
      </c>
      <c r="I1726" s="38">
        <v>37137</v>
      </c>
      <c r="J1726" s="27" t="s">
        <v>22</v>
      </c>
      <c r="K1726" s="7"/>
      <c r="L1726" s="40">
        <f t="shared" si="182"/>
        <v>0.87426629595304295</v>
      </c>
      <c r="M1726" s="40">
        <f t="shared" si="183"/>
        <v>0.14557161781541653</v>
      </c>
      <c r="N1726" s="40">
        <f t="shared" si="184"/>
        <v>0.1945862962291709</v>
      </c>
      <c r="O1726" s="40">
        <f t="shared" si="185"/>
        <v>0.3093254926785387</v>
      </c>
      <c r="P1726" s="41">
        <v>0.6</v>
      </c>
      <c r="Q1726" s="37">
        <f t="shared" si="186"/>
        <v>2.1237497026761689</v>
      </c>
      <c r="R1726" s="17"/>
      <c r="S1726" s="44">
        <f t="shared" si="187"/>
        <v>0.45100000000000001</v>
      </c>
      <c r="T1726" s="40">
        <f t="shared" si="188"/>
        <v>0.98040000000000005</v>
      </c>
      <c r="U1726" s="7"/>
      <c r="AF1726" s="3"/>
    </row>
    <row r="1727" spans="1:36" s="25" customFormat="1" x14ac:dyDescent="0.25">
      <c r="A1727" s="27">
        <v>45059</v>
      </c>
      <c r="B1727" s="11" t="s">
        <v>1816</v>
      </c>
      <c r="C1727" s="11" t="s">
        <v>1830</v>
      </c>
      <c r="D1727" s="11"/>
      <c r="E1727" s="13"/>
      <c r="F1727" s="37">
        <v>0.84083122718337544</v>
      </c>
      <c r="G1727" s="37">
        <v>0.14378718150185205</v>
      </c>
      <c r="H1727" s="38">
        <v>38829</v>
      </c>
      <c r="I1727" s="38">
        <v>37729</v>
      </c>
      <c r="J1727" s="27" t="s">
        <v>22</v>
      </c>
      <c r="K1727" s="7"/>
      <c r="L1727" s="40">
        <f t="shared" si="182"/>
        <v>0.8442080594210597</v>
      </c>
      <c r="M1727" s="40">
        <f t="shared" si="183"/>
        <v>0.17293908246877154</v>
      </c>
      <c r="N1727" s="40">
        <f t="shared" si="184"/>
        <v>0.20697981854817216</v>
      </c>
      <c r="O1727" s="40">
        <f t="shared" si="185"/>
        <v>0.31425644271935232</v>
      </c>
      <c r="P1727" s="41">
        <v>0.6</v>
      </c>
      <c r="Q1727" s="37">
        <f t="shared" si="186"/>
        <v>2.1383834031573556</v>
      </c>
      <c r="R1727" s="17"/>
      <c r="S1727" s="44">
        <f t="shared" si="187"/>
        <v>0.46899999999999997</v>
      </c>
      <c r="T1727" s="40">
        <f t="shared" si="188"/>
        <v>0.98760000000000003</v>
      </c>
      <c r="U1727" s="7"/>
      <c r="AF1727" s="3"/>
    </row>
    <row r="1728" spans="1:36" s="25" customFormat="1" x14ac:dyDescent="0.25">
      <c r="A1728" s="27">
        <v>45065</v>
      </c>
      <c r="B1728" s="11" t="s">
        <v>1816</v>
      </c>
      <c r="C1728" s="11" t="s">
        <v>1831</v>
      </c>
      <c r="D1728" s="11"/>
      <c r="E1728" s="13"/>
      <c r="F1728" s="37">
        <v>0.90146239554317553</v>
      </c>
      <c r="G1728" s="37">
        <v>0.18563770103478369</v>
      </c>
      <c r="H1728" s="38">
        <v>38385</v>
      </c>
      <c r="I1728" s="38">
        <v>30618</v>
      </c>
      <c r="J1728" s="27" t="s">
        <v>20</v>
      </c>
      <c r="K1728" s="7"/>
      <c r="L1728" s="40">
        <f t="shared" si="182"/>
        <v>0.90508272644897148</v>
      </c>
      <c r="M1728" s="40">
        <f t="shared" si="183"/>
        <v>0.22327451830714198</v>
      </c>
      <c r="N1728" s="40">
        <f t="shared" si="184"/>
        <v>0.20461305557628545</v>
      </c>
      <c r="O1728" s="40">
        <f t="shared" si="185"/>
        <v>0.2550267370770794</v>
      </c>
      <c r="P1728" s="41">
        <v>0.25</v>
      </c>
      <c r="Q1728" s="37">
        <f t="shared" si="186"/>
        <v>1.8379970374094783</v>
      </c>
      <c r="R1728" s="17"/>
      <c r="S1728" s="44">
        <f t="shared" si="187"/>
        <v>0.19700000000000001</v>
      </c>
      <c r="T1728" s="40">
        <f t="shared" si="188"/>
        <v>0.87880000000000003</v>
      </c>
      <c r="U1728" s="7"/>
      <c r="AF1728" s="3"/>
    </row>
    <row r="1729" spans="1:36" s="25" customFormat="1" x14ac:dyDescent="0.25">
      <c r="A1729" s="27">
        <v>45069</v>
      </c>
      <c r="B1729" s="11" t="s">
        <v>1816</v>
      </c>
      <c r="C1729" s="11" t="s">
        <v>1832</v>
      </c>
      <c r="D1729" s="11"/>
      <c r="E1729" s="13"/>
      <c r="F1729" s="37">
        <v>0.76117536730228197</v>
      </c>
      <c r="G1729" s="37">
        <v>9.8049999999999998E-2</v>
      </c>
      <c r="H1729" s="38">
        <v>28612</v>
      </c>
      <c r="I1729" s="38">
        <v>44120</v>
      </c>
      <c r="J1729" s="27" t="s">
        <v>25</v>
      </c>
      <c r="K1729" s="7"/>
      <c r="L1729" s="40">
        <f t="shared" si="182"/>
        <v>0.76423229648823487</v>
      </c>
      <c r="M1729" s="40">
        <f t="shared" si="183"/>
        <v>0.11792898962863833</v>
      </c>
      <c r="N1729" s="40">
        <f t="shared" si="184"/>
        <v>0.15251761745860831</v>
      </c>
      <c r="O1729" s="40">
        <f t="shared" si="185"/>
        <v>0.36748904696063567</v>
      </c>
      <c r="P1729" s="41">
        <v>0.5</v>
      </c>
      <c r="Q1729" s="37">
        <f t="shared" si="186"/>
        <v>1.9021679505361173</v>
      </c>
      <c r="R1729" s="17"/>
      <c r="S1729" s="44">
        <f t="shared" si="187"/>
        <v>0.254</v>
      </c>
      <c r="T1729" s="40">
        <f t="shared" si="188"/>
        <v>0.90159999999999996</v>
      </c>
      <c r="U1729" s="7"/>
      <c r="AF1729" s="3"/>
      <c r="AJ1729" s="7"/>
    </row>
    <row r="1730" spans="1:36" s="25" customFormat="1" x14ac:dyDescent="0.25">
      <c r="A1730" s="27">
        <v>45071</v>
      </c>
      <c r="B1730" s="11" t="s">
        <v>1816</v>
      </c>
      <c r="C1730" s="11" t="s">
        <v>1833</v>
      </c>
      <c r="D1730" s="11"/>
      <c r="E1730" s="13"/>
      <c r="F1730" s="37">
        <v>0.86084570034559871</v>
      </c>
      <c r="G1730" s="37">
        <v>0.18959078267779103</v>
      </c>
      <c r="H1730" s="38">
        <v>42005</v>
      </c>
      <c r="I1730" s="38">
        <v>36836</v>
      </c>
      <c r="J1730" s="27" t="s">
        <v>25</v>
      </c>
      <c r="K1730" s="7"/>
      <c r="L1730" s="40">
        <f t="shared" si="182"/>
        <v>0.86430291199357301</v>
      </c>
      <c r="M1730" s="40">
        <f t="shared" si="183"/>
        <v>0.22802906113304072</v>
      </c>
      <c r="N1730" s="40">
        <f t="shared" si="184"/>
        <v>0.22390963656328958</v>
      </c>
      <c r="O1730" s="40">
        <f t="shared" si="185"/>
        <v>0.30681837112062504</v>
      </c>
      <c r="P1730" s="41">
        <v>0.5</v>
      </c>
      <c r="Q1730" s="37">
        <f t="shared" si="186"/>
        <v>2.1230599808105284</v>
      </c>
      <c r="R1730" s="17"/>
      <c r="S1730" s="44">
        <f t="shared" si="187"/>
        <v>0.45</v>
      </c>
      <c r="T1730" s="40">
        <f t="shared" si="188"/>
        <v>0.98</v>
      </c>
      <c r="U1730" s="7"/>
      <c r="Z1730" s="7"/>
      <c r="AA1730" s="7"/>
      <c r="AB1730" s="7"/>
      <c r="AC1730" s="7"/>
      <c r="AD1730" s="7"/>
      <c r="AE1730" s="7"/>
      <c r="AF1730" s="3"/>
      <c r="AJ1730" s="7"/>
    </row>
    <row r="1731" spans="1:36" s="25" customFormat="1" x14ac:dyDescent="0.25">
      <c r="A1731" s="27">
        <v>45073</v>
      </c>
      <c r="B1731" s="11" t="s">
        <v>1816</v>
      </c>
      <c r="C1731" s="11" t="s">
        <v>481</v>
      </c>
      <c r="D1731" s="11"/>
      <c r="E1731" s="13"/>
      <c r="F1731" s="37">
        <v>0.86401248285970966</v>
      </c>
      <c r="G1731" s="37">
        <v>0.21564651874521806</v>
      </c>
      <c r="H1731" s="38">
        <v>41854</v>
      </c>
      <c r="I1731" s="38">
        <v>47205</v>
      </c>
      <c r="J1731" s="27" t="s">
        <v>25</v>
      </c>
      <c r="K1731" s="7"/>
      <c r="L1731" s="40">
        <f t="shared" si="182"/>
        <v>0.86748241250974867</v>
      </c>
      <c r="M1731" s="40">
        <f t="shared" si="183"/>
        <v>0.25936742552327163</v>
      </c>
      <c r="N1731" s="40">
        <f t="shared" si="184"/>
        <v>0.22310472393095876</v>
      </c>
      <c r="O1731" s="40">
        <f t="shared" si="185"/>
        <v>0.39318496060237551</v>
      </c>
      <c r="P1731" s="41">
        <v>0.5</v>
      </c>
      <c r="Q1731" s="37">
        <f t="shared" si="186"/>
        <v>2.2431395225663544</v>
      </c>
      <c r="R1731" s="17"/>
      <c r="S1731" s="44">
        <f t="shared" si="187"/>
        <v>0.55500000000000005</v>
      </c>
      <c r="T1731" s="40">
        <f t="shared" si="188"/>
        <v>1.022</v>
      </c>
      <c r="U1731" s="7"/>
      <c r="AF1731" s="3"/>
      <c r="AJ1731" s="7"/>
    </row>
    <row r="1732" spans="1:36" s="25" customFormat="1" x14ac:dyDescent="0.25">
      <c r="A1732" s="27">
        <v>45075</v>
      </c>
      <c r="B1732" s="11" t="s">
        <v>1816</v>
      </c>
      <c r="C1732" s="11" t="s">
        <v>1834</v>
      </c>
      <c r="D1732" s="11"/>
      <c r="E1732" s="13"/>
      <c r="F1732" s="37">
        <v>0.79328322544206453</v>
      </c>
      <c r="G1732" s="37">
        <v>0.17811478843736908</v>
      </c>
      <c r="H1732" s="38">
        <v>33661</v>
      </c>
      <c r="I1732" s="38">
        <v>39537</v>
      </c>
      <c r="J1732" s="27" t="s">
        <v>25</v>
      </c>
      <c r="K1732" s="7"/>
      <c r="L1732" s="40">
        <f t="shared" ref="L1732:L1795" si="189">F1732/F$3</f>
        <v>0.7964691018494624</v>
      </c>
      <c r="M1732" s="40">
        <f t="shared" ref="M1732:M1795" si="190">G1732/G$3</f>
        <v>0.21422638488870588</v>
      </c>
      <c r="N1732" s="40">
        <f t="shared" ref="N1732:N1795" si="191">H1732/H$3</f>
        <v>0.17943155044296846</v>
      </c>
      <c r="O1732" s="40">
        <f t="shared" ref="O1732:O1795" si="192">I1732/I$3</f>
        <v>0.32931583068183712</v>
      </c>
      <c r="P1732" s="41">
        <v>0.5</v>
      </c>
      <c r="Q1732" s="37">
        <f t="shared" ref="Q1732:Q1795" si="193">SUM(L1732:P1732)</f>
        <v>2.0194428678629741</v>
      </c>
      <c r="R1732" s="17"/>
      <c r="S1732" s="44">
        <f t="shared" ref="S1732:S1795" si="194">_xlfn.PERCENTRANK.INC(Q$4:Q$2874,Q1732)</f>
        <v>0.35499999999999998</v>
      </c>
      <c r="T1732" s="40">
        <f t="shared" ref="T1732:T1795" si="195">((S1732-0.5)*0.4+1)</f>
        <v>0.94199999999999995</v>
      </c>
      <c r="U1732" s="7"/>
      <c r="AF1732" s="3"/>
    </row>
    <row r="1733" spans="1:36" s="25" customFormat="1" x14ac:dyDescent="0.25">
      <c r="A1733" s="27">
        <v>45077</v>
      </c>
      <c r="B1733" s="11" t="s">
        <v>1816</v>
      </c>
      <c r="C1733" s="11" t="s">
        <v>65</v>
      </c>
      <c r="D1733" s="11"/>
      <c r="E1733" s="13"/>
      <c r="F1733" s="37">
        <v>0.90019180709686264</v>
      </c>
      <c r="G1733" s="37">
        <v>0.22968193035371537</v>
      </c>
      <c r="H1733" s="38">
        <v>41947</v>
      </c>
      <c r="I1733" s="38">
        <v>39585</v>
      </c>
      <c r="J1733" s="27" t="s">
        <v>17</v>
      </c>
      <c r="K1733" s="7"/>
      <c r="L1733" s="40">
        <f t="shared" si="189"/>
        <v>0.90380703523781392</v>
      </c>
      <c r="M1733" s="40">
        <f t="shared" si="190"/>
        <v>0.27624842409555261</v>
      </c>
      <c r="N1733" s="40">
        <f t="shared" si="191"/>
        <v>0.22360046482371881</v>
      </c>
      <c r="O1733" s="40">
        <f t="shared" si="192"/>
        <v>0.32971563744190308</v>
      </c>
      <c r="P1733" s="41">
        <v>0.75</v>
      </c>
      <c r="Q1733" s="37">
        <f t="shared" si="193"/>
        <v>2.4833715615989886</v>
      </c>
      <c r="R1733" s="17"/>
      <c r="S1733" s="44">
        <f t="shared" si="194"/>
        <v>0.71199999999999997</v>
      </c>
      <c r="T1733" s="40">
        <f t="shared" si="195"/>
        <v>1.0848</v>
      </c>
      <c r="U1733" s="7"/>
      <c r="AF1733" s="3"/>
    </row>
    <row r="1734" spans="1:36" s="25" customFormat="1" x14ac:dyDescent="0.25">
      <c r="A1734" s="27">
        <v>45079</v>
      </c>
      <c r="B1734" s="11" t="s">
        <v>1816</v>
      </c>
      <c r="C1734" s="11" t="s">
        <v>1313</v>
      </c>
      <c r="D1734" s="11"/>
      <c r="E1734" s="13"/>
      <c r="F1734" s="37">
        <v>0.88388967870344048</v>
      </c>
      <c r="G1734" s="37">
        <v>0.36226052037145484</v>
      </c>
      <c r="H1734" s="38">
        <v>48420</v>
      </c>
      <c r="I1734" s="38">
        <v>51845</v>
      </c>
      <c r="J1734" s="27" t="s">
        <v>17</v>
      </c>
      <c r="K1734" s="7"/>
      <c r="L1734" s="40">
        <f t="shared" si="189"/>
        <v>0.8874394364492374</v>
      </c>
      <c r="M1734" s="40">
        <f t="shared" si="190"/>
        <v>0.43570644721826035</v>
      </c>
      <c r="N1734" s="40">
        <f t="shared" si="191"/>
        <v>0.25810509706926515</v>
      </c>
      <c r="O1734" s="40">
        <f t="shared" si="192"/>
        <v>0.43183294740875244</v>
      </c>
      <c r="P1734" s="41">
        <v>0.75</v>
      </c>
      <c r="Q1734" s="37">
        <f t="shared" si="193"/>
        <v>2.7630839281455151</v>
      </c>
      <c r="R1734" s="17"/>
      <c r="S1734" s="44">
        <f t="shared" si="194"/>
        <v>0.87</v>
      </c>
      <c r="T1734" s="40">
        <f t="shared" si="195"/>
        <v>1.1479999999999999</v>
      </c>
      <c r="U1734" s="7"/>
      <c r="AF1734" s="3"/>
      <c r="AJ1734" s="7"/>
    </row>
    <row r="1735" spans="1:36" s="25" customFormat="1" x14ac:dyDescent="0.25">
      <c r="A1735" s="27">
        <v>45081</v>
      </c>
      <c r="B1735" s="11" t="s">
        <v>1816</v>
      </c>
      <c r="C1735" s="11" t="s">
        <v>1835</v>
      </c>
      <c r="D1735" s="11"/>
      <c r="E1735" s="13"/>
      <c r="F1735" s="37">
        <v>0.86159804321239297</v>
      </c>
      <c r="G1735" s="37">
        <v>0.12754531215036921</v>
      </c>
      <c r="H1735" s="38">
        <v>39541</v>
      </c>
      <c r="I1735" s="38">
        <v>30207</v>
      </c>
      <c r="J1735" s="27" t="s">
        <v>22</v>
      </c>
      <c r="K1735" s="7"/>
      <c r="L1735" s="40">
        <f t="shared" si="189"/>
        <v>0.86505827631766363</v>
      </c>
      <c r="M1735" s="40">
        <f t="shared" si="190"/>
        <v>0.15340428142541898</v>
      </c>
      <c r="N1735" s="40">
        <f t="shared" si="191"/>
        <v>0.21077516817876524</v>
      </c>
      <c r="O1735" s="40">
        <f t="shared" si="192"/>
        <v>0.25160339169401458</v>
      </c>
      <c r="P1735" s="41">
        <v>0.6</v>
      </c>
      <c r="Q1735" s="37">
        <f t="shared" si="193"/>
        <v>2.0808411176158623</v>
      </c>
      <c r="R1735" s="17"/>
      <c r="S1735" s="44">
        <f t="shared" si="194"/>
        <v>0.41199999999999998</v>
      </c>
      <c r="T1735" s="40">
        <f t="shared" si="195"/>
        <v>0.96479999999999999</v>
      </c>
      <c r="U1735" s="7"/>
      <c r="AF1735" s="3"/>
    </row>
    <row r="1736" spans="1:36" s="25" customFormat="1" x14ac:dyDescent="0.25">
      <c r="A1736" s="27">
        <v>45087</v>
      </c>
      <c r="B1736" s="11" t="s">
        <v>1816</v>
      </c>
      <c r="C1736" s="11" t="s">
        <v>226</v>
      </c>
      <c r="D1736" s="11"/>
      <c r="E1736" s="13"/>
      <c r="F1736" s="37">
        <v>0.82943603851444292</v>
      </c>
      <c r="G1736" s="37">
        <v>0.12263110398074802</v>
      </c>
      <c r="H1736" s="38">
        <v>32459</v>
      </c>
      <c r="I1736" s="38">
        <v>37063</v>
      </c>
      <c r="J1736" s="27" t="s">
        <v>22</v>
      </c>
      <c r="K1736" s="7"/>
      <c r="L1736" s="40">
        <f t="shared" si="189"/>
        <v>0.83276710694221179</v>
      </c>
      <c r="M1736" s="40">
        <f t="shared" si="190"/>
        <v>0.1474937500203376</v>
      </c>
      <c r="N1736" s="40">
        <f t="shared" si="191"/>
        <v>0.17302423266772568</v>
      </c>
      <c r="O1736" s="40">
        <f t="shared" si="192"/>
        <v>0.30870912392343702</v>
      </c>
      <c r="P1736" s="41">
        <v>0.6</v>
      </c>
      <c r="Q1736" s="37">
        <f t="shared" si="193"/>
        <v>2.0619942135537119</v>
      </c>
      <c r="R1736" s="17"/>
      <c r="S1736" s="44">
        <f t="shared" si="194"/>
        <v>0.39500000000000002</v>
      </c>
      <c r="T1736" s="40">
        <f t="shared" si="195"/>
        <v>0.95799999999999996</v>
      </c>
      <c r="U1736" s="7"/>
      <c r="Z1736" s="7"/>
      <c r="AA1736" s="7"/>
      <c r="AB1736" s="7"/>
      <c r="AC1736" s="7"/>
      <c r="AD1736" s="7"/>
      <c r="AE1736" s="7"/>
      <c r="AF1736" s="3"/>
    </row>
    <row r="1737" spans="1:36" s="25" customFormat="1" x14ac:dyDescent="0.25">
      <c r="A1737" s="27">
        <v>45089</v>
      </c>
      <c r="B1737" s="11" t="s">
        <v>1816</v>
      </c>
      <c r="C1737" s="11" t="s">
        <v>1836</v>
      </c>
      <c r="D1737" s="11"/>
      <c r="E1737" s="13"/>
      <c r="F1737" s="37">
        <v>0.760757994472957</v>
      </c>
      <c r="G1737" s="37">
        <v>0.12289043090893514</v>
      </c>
      <c r="H1737" s="38">
        <v>25174</v>
      </c>
      <c r="I1737" s="38">
        <v>40349</v>
      </c>
      <c r="J1737" s="27" t="s">
        <v>20</v>
      </c>
      <c r="K1737" s="7"/>
      <c r="L1737" s="40">
        <f t="shared" si="189"/>
        <v>0.76381324746280821</v>
      </c>
      <c r="M1737" s="40">
        <f t="shared" si="190"/>
        <v>0.14780565376969618</v>
      </c>
      <c r="N1737" s="40">
        <f t="shared" si="191"/>
        <v>0.13419119606818836</v>
      </c>
      <c r="O1737" s="40">
        <f t="shared" si="192"/>
        <v>0.33607922837295306</v>
      </c>
      <c r="P1737" s="41">
        <v>0.25</v>
      </c>
      <c r="Q1737" s="37">
        <f t="shared" si="193"/>
        <v>1.6318893256736458</v>
      </c>
      <c r="R1737" s="17"/>
      <c r="S1737" s="44">
        <f t="shared" si="194"/>
        <v>0.04</v>
      </c>
      <c r="T1737" s="40">
        <f t="shared" si="195"/>
        <v>0.81599999999999995</v>
      </c>
      <c r="U1737" s="7"/>
      <c r="AF1737" s="3"/>
    </row>
    <row r="1738" spans="1:36" s="25" customFormat="1" x14ac:dyDescent="0.25">
      <c r="A1738" s="27">
        <v>45091</v>
      </c>
      <c r="B1738" s="11" t="s">
        <v>1816</v>
      </c>
      <c r="C1738" s="11" t="s">
        <v>868</v>
      </c>
      <c r="D1738" s="11"/>
      <c r="E1738" s="13"/>
      <c r="F1738" s="37">
        <v>0.89764088479081861</v>
      </c>
      <c r="G1738" s="37">
        <v>0.27821064125203887</v>
      </c>
      <c r="H1738" s="38">
        <v>52571</v>
      </c>
      <c r="I1738" s="38">
        <v>44480</v>
      </c>
      <c r="J1738" s="27" t="s">
        <v>22</v>
      </c>
      <c r="K1738" s="7"/>
      <c r="L1738" s="40">
        <f t="shared" si="189"/>
        <v>0.90124586826387409</v>
      </c>
      <c r="M1738" s="40">
        <f t="shared" si="190"/>
        <v>0.33461601047209094</v>
      </c>
      <c r="N1738" s="40">
        <f t="shared" si="191"/>
        <v>0.28023219863751214</v>
      </c>
      <c r="O1738" s="40">
        <f t="shared" si="192"/>
        <v>0.37048759766113043</v>
      </c>
      <c r="P1738" s="41">
        <v>0.6</v>
      </c>
      <c r="Q1738" s="37">
        <f t="shared" si="193"/>
        <v>2.4865816750346075</v>
      </c>
      <c r="R1738" s="17"/>
      <c r="S1738" s="44">
        <f t="shared" si="194"/>
        <v>0.71399999999999997</v>
      </c>
      <c r="T1738" s="40">
        <f t="shared" si="195"/>
        <v>1.0855999999999999</v>
      </c>
      <c r="U1738" s="7"/>
      <c r="AF1738" s="3"/>
    </row>
    <row r="1739" spans="1:36" s="25" customFormat="1" x14ac:dyDescent="0.25">
      <c r="A1739" s="27">
        <v>46003</v>
      </c>
      <c r="B1739" s="11" t="s">
        <v>1837</v>
      </c>
      <c r="C1739" s="11" t="s">
        <v>1838</v>
      </c>
      <c r="D1739" s="11"/>
      <c r="E1739" s="13"/>
      <c r="F1739" s="37">
        <v>0.95325779036827196</v>
      </c>
      <c r="G1739" s="37">
        <v>0.1454150841020076</v>
      </c>
      <c r="H1739" s="38">
        <v>46071</v>
      </c>
      <c r="I1739" s="38">
        <v>38210</v>
      </c>
      <c r="J1739" s="27" t="s">
        <v>20</v>
      </c>
      <c r="K1739" s="7"/>
      <c r="L1739" s="40">
        <f t="shared" si="189"/>
        <v>0.95708613490790362</v>
      </c>
      <c r="M1739" s="40">
        <f t="shared" si="190"/>
        <v>0.17489703156464279</v>
      </c>
      <c r="N1739" s="40">
        <f t="shared" si="191"/>
        <v>0.24558364161664836</v>
      </c>
      <c r="O1739" s="40">
        <f t="shared" si="192"/>
        <v>0.31826283962751339</v>
      </c>
      <c r="P1739" s="41">
        <v>0.25</v>
      </c>
      <c r="Q1739" s="37">
        <f t="shared" si="193"/>
        <v>1.9458296477167081</v>
      </c>
      <c r="R1739" s="17"/>
      <c r="S1739" s="44">
        <f t="shared" si="194"/>
        <v>0.29099999999999998</v>
      </c>
      <c r="T1739" s="40">
        <f t="shared" si="195"/>
        <v>0.91639999999999999</v>
      </c>
      <c r="U1739" s="7"/>
      <c r="AF1739" s="3"/>
    </row>
    <row r="1740" spans="1:36" s="25" customFormat="1" x14ac:dyDescent="0.25">
      <c r="A1740" s="27">
        <v>46005</v>
      </c>
      <c r="B1740" s="11" t="s">
        <v>1837</v>
      </c>
      <c r="C1740" s="11" t="s">
        <v>1839</v>
      </c>
      <c r="D1740" s="11"/>
      <c r="E1740" s="13"/>
      <c r="F1740" s="37">
        <v>0.92114776321735203</v>
      </c>
      <c r="G1740" s="37">
        <v>0.20309347679892401</v>
      </c>
      <c r="H1740" s="38">
        <v>43778</v>
      </c>
      <c r="I1740" s="38">
        <v>46818</v>
      </c>
      <c r="J1740" s="27" t="s">
        <v>25</v>
      </c>
      <c r="K1740" s="7"/>
      <c r="L1740" s="40">
        <f t="shared" si="189"/>
        <v>0.9248471518246506</v>
      </c>
      <c r="M1740" s="40">
        <f t="shared" si="190"/>
        <v>0.24426933726735758</v>
      </c>
      <c r="N1740" s="40">
        <f t="shared" si="191"/>
        <v>0.23336069680913443</v>
      </c>
      <c r="O1740" s="40">
        <f t="shared" si="192"/>
        <v>0.38996151859934364</v>
      </c>
      <c r="P1740" s="41">
        <v>0.5</v>
      </c>
      <c r="Q1740" s="37">
        <f t="shared" si="193"/>
        <v>2.2924387045004861</v>
      </c>
      <c r="R1740" s="17"/>
      <c r="S1740" s="44">
        <f t="shared" si="194"/>
        <v>0.58699999999999997</v>
      </c>
      <c r="T1740" s="40">
        <f t="shared" si="195"/>
        <v>1.0347999999999999</v>
      </c>
      <c r="U1740" s="7"/>
      <c r="Z1740" s="7"/>
      <c r="AA1740" s="7"/>
      <c r="AB1740" s="7"/>
      <c r="AC1740" s="7"/>
      <c r="AD1740" s="7"/>
      <c r="AE1740" s="7"/>
      <c r="AF1740" s="3"/>
      <c r="AJ1740" s="7"/>
    </row>
    <row r="1741" spans="1:36" s="25" customFormat="1" x14ac:dyDescent="0.25">
      <c r="A1741" s="27">
        <v>46007</v>
      </c>
      <c r="B1741" s="11" t="s">
        <v>1837</v>
      </c>
      <c r="C1741" s="11" t="s">
        <v>1840</v>
      </c>
      <c r="D1741" s="11"/>
      <c r="E1741" s="13"/>
      <c r="F1741" s="37">
        <v>0.73496932515337421</v>
      </c>
      <c r="G1741" s="37">
        <v>0.1661111111111111</v>
      </c>
      <c r="H1741" s="38">
        <v>36429</v>
      </c>
      <c r="I1741" s="38">
        <v>28976</v>
      </c>
      <c r="J1741" s="27" t="s">
        <v>20</v>
      </c>
      <c r="K1741" s="7"/>
      <c r="L1741" s="40">
        <f t="shared" si="189"/>
        <v>0.7379210091901347</v>
      </c>
      <c r="M1741" s="40">
        <f t="shared" si="190"/>
        <v>0.19978904129957992</v>
      </c>
      <c r="N1741" s="40">
        <f t="shared" si="191"/>
        <v>0.19418650518662245</v>
      </c>
      <c r="O1741" s="40">
        <f t="shared" si="192"/>
        <v>0.24135001415982274</v>
      </c>
      <c r="P1741" s="41">
        <v>0.25</v>
      </c>
      <c r="Q1741" s="37">
        <f t="shared" si="193"/>
        <v>1.62324656983616</v>
      </c>
      <c r="R1741" s="17"/>
      <c r="S1741" s="44">
        <f t="shared" si="194"/>
        <v>3.5999999999999997E-2</v>
      </c>
      <c r="T1741" s="40">
        <f t="shared" si="195"/>
        <v>0.81440000000000001</v>
      </c>
      <c r="U1741" s="7"/>
      <c r="AF1741" s="3"/>
    </row>
    <row r="1742" spans="1:36" s="25" customFormat="1" x14ac:dyDescent="0.25">
      <c r="A1742" s="27">
        <v>46009</v>
      </c>
      <c r="B1742" s="11" t="s">
        <v>1837</v>
      </c>
      <c r="C1742" s="11" t="s">
        <v>1841</v>
      </c>
      <c r="D1742" s="11"/>
      <c r="E1742" s="13"/>
      <c r="F1742" s="37">
        <v>0.90219324244220511</v>
      </c>
      <c r="G1742" s="37">
        <v>0.1783427129827285</v>
      </c>
      <c r="H1742" s="38">
        <v>41139</v>
      </c>
      <c r="I1742" s="38">
        <v>47843</v>
      </c>
      <c r="J1742" s="27" t="s">
        <v>20</v>
      </c>
      <c r="K1742" s="7"/>
      <c r="L1742" s="40">
        <f t="shared" si="189"/>
        <v>0.90581650847610951</v>
      </c>
      <c r="M1742" s="40">
        <f t="shared" si="190"/>
        <v>0.21450051962961156</v>
      </c>
      <c r="N1742" s="40">
        <f t="shared" si="191"/>
        <v>0.21929338265866374</v>
      </c>
      <c r="O1742" s="40">
        <f t="shared" si="192"/>
        <v>0.39849905878825237</v>
      </c>
      <c r="P1742" s="41">
        <v>0.25</v>
      </c>
      <c r="Q1742" s="37">
        <f t="shared" si="193"/>
        <v>1.9881094695526373</v>
      </c>
      <c r="R1742" s="17"/>
      <c r="S1742" s="44">
        <f t="shared" si="194"/>
        <v>0.33</v>
      </c>
      <c r="T1742" s="40">
        <f t="shared" si="195"/>
        <v>0.93200000000000005</v>
      </c>
      <c r="U1742" s="7"/>
      <c r="AF1742" s="3"/>
    </row>
    <row r="1743" spans="1:36" s="25" customFormat="1" x14ac:dyDescent="0.25">
      <c r="A1743" s="27">
        <v>46011</v>
      </c>
      <c r="B1743" s="11" t="s">
        <v>1837</v>
      </c>
      <c r="C1743" s="11" t="s">
        <v>1842</v>
      </c>
      <c r="D1743" s="11"/>
      <c r="E1743" s="13"/>
      <c r="F1743" s="37">
        <v>0.92662442905554743</v>
      </c>
      <c r="G1743" s="37">
        <v>0.39168674698795181</v>
      </c>
      <c r="H1743" s="38">
        <v>47093</v>
      </c>
      <c r="I1743" s="38">
        <v>44604</v>
      </c>
      <c r="J1743" s="27" t="s">
        <v>25</v>
      </c>
      <c r="K1743" s="7"/>
      <c r="L1743" s="40">
        <f t="shared" si="189"/>
        <v>0.93034581230476654</v>
      </c>
      <c r="M1743" s="40">
        <f t="shared" si="190"/>
        <v>0.47109864684566299</v>
      </c>
      <c r="N1743" s="40">
        <f t="shared" si="191"/>
        <v>0.25103146088977496</v>
      </c>
      <c r="O1743" s="40">
        <f t="shared" si="192"/>
        <v>0.3715204317913009</v>
      </c>
      <c r="P1743" s="41">
        <v>0.5</v>
      </c>
      <c r="Q1743" s="37">
        <f t="shared" si="193"/>
        <v>2.5239963518315056</v>
      </c>
      <c r="R1743" s="17"/>
      <c r="S1743" s="44">
        <f t="shared" si="194"/>
        <v>0.74</v>
      </c>
      <c r="T1743" s="40">
        <f t="shared" si="195"/>
        <v>1.0960000000000001</v>
      </c>
      <c r="U1743" s="7"/>
      <c r="AF1743" s="3"/>
    </row>
    <row r="1744" spans="1:36" s="25" customFormat="1" x14ac:dyDescent="0.25">
      <c r="A1744" s="27">
        <v>46013</v>
      </c>
      <c r="B1744" s="11" t="s">
        <v>1837</v>
      </c>
      <c r="C1744" s="11" t="s">
        <v>541</v>
      </c>
      <c r="D1744" s="11"/>
      <c r="E1744" s="13"/>
      <c r="F1744" s="37">
        <v>0.95220870327743068</v>
      </c>
      <c r="G1744" s="37">
        <v>0.26115463917525772</v>
      </c>
      <c r="H1744" s="38">
        <v>49504</v>
      </c>
      <c r="I1744" s="38">
        <v>53671</v>
      </c>
      <c r="J1744" s="27" t="s">
        <v>25</v>
      </c>
      <c r="K1744" s="7"/>
      <c r="L1744" s="40">
        <f t="shared" si="189"/>
        <v>0.95603283461589428</v>
      </c>
      <c r="M1744" s="40">
        <f t="shared" si="190"/>
        <v>0.31410201667281751</v>
      </c>
      <c r="N1744" s="40">
        <f t="shared" si="191"/>
        <v>0.2638834102708984</v>
      </c>
      <c r="O1744" s="40">
        <f t="shared" si="192"/>
        <v>0.44704226290626198</v>
      </c>
      <c r="P1744" s="41">
        <v>0.5</v>
      </c>
      <c r="Q1744" s="37">
        <f t="shared" si="193"/>
        <v>2.4810605244658723</v>
      </c>
      <c r="R1744" s="17"/>
      <c r="S1744" s="44">
        <f t="shared" si="194"/>
        <v>0.71099999999999997</v>
      </c>
      <c r="T1744" s="40">
        <f t="shared" si="195"/>
        <v>1.0844</v>
      </c>
      <c r="U1744" s="7"/>
      <c r="Z1744" s="7"/>
      <c r="AA1744" s="7"/>
      <c r="AB1744" s="7"/>
      <c r="AC1744" s="7"/>
      <c r="AD1744" s="7"/>
      <c r="AE1744" s="7"/>
      <c r="AF1744" s="3"/>
      <c r="AJ1744" s="7"/>
    </row>
    <row r="1745" spans="1:36" s="25" customFormat="1" x14ac:dyDescent="0.25">
      <c r="A1745" s="27">
        <v>46015</v>
      </c>
      <c r="B1745" s="11" t="s">
        <v>1837</v>
      </c>
      <c r="C1745" s="11" t="s">
        <v>1843</v>
      </c>
      <c r="D1745" s="11"/>
      <c r="E1745" s="13"/>
      <c r="F1745" s="37">
        <v>0.88243430152143842</v>
      </c>
      <c r="G1745" s="37">
        <v>0.21432491767288694</v>
      </c>
      <c r="H1745" s="38">
        <v>46107</v>
      </c>
      <c r="I1745" s="38">
        <v>42115</v>
      </c>
      <c r="J1745" s="27" t="s">
        <v>20</v>
      </c>
      <c r="K1745" s="7"/>
      <c r="L1745" s="40">
        <f t="shared" si="189"/>
        <v>0.8859782143789543</v>
      </c>
      <c r="M1745" s="40">
        <f t="shared" si="190"/>
        <v>0.25777787856608519</v>
      </c>
      <c r="N1745" s="40">
        <f t="shared" si="191"/>
        <v>0.24577554131707161</v>
      </c>
      <c r="O1745" s="40">
        <f t="shared" si="192"/>
        <v>0.35078878542038017</v>
      </c>
      <c r="P1745" s="41">
        <v>0.25</v>
      </c>
      <c r="Q1745" s="37">
        <f t="shared" si="193"/>
        <v>1.9903204196824913</v>
      </c>
      <c r="R1745" s="17"/>
      <c r="S1745" s="44">
        <f t="shared" si="194"/>
        <v>0.33400000000000002</v>
      </c>
      <c r="T1745" s="40">
        <f t="shared" si="195"/>
        <v>0.93359999999999999</v>
      </c>
      <c r="U1745" s="7"/>
      <c r="AF1745" s="3"/>
    </row>
    <row r="1746" spans="1:36" s="25" customFormat="1" x14ac:dyDescent="0.25">
      <c r="A1746" s="27">
        <v>46017</v>
      </c>
      <c r="B1746" s="11" t="s">
        <v>1837</v>
      </c>
      <c r="C1746" s="11" t="s">
        <v>1844</v>
      </c>
      <c r="D1746" s="11"/>
      <c r="E1746" s="13"/>
      <c r="F1746" s="37">
        <v>0.67337807606263977</v>
      </c>
      <c r="G1746" s="37">
        <v>8.8557213930348253E-2</v>
      </c>
      <c r="H1746" s="38">
        <v>30439</v>
      </c>
      <c r="I1746" s="38">
        <v>42076</v>
      </c>
      <c r="J1746" s="27" t="s">
        <v>20</v>
      </c>
      <c r="K1746" s="7"/>
      <c r="L1746" s="40">
        <f t="shared" si="189"/>
        <v>0.67608240568538125</v>
      </c>
      <c r="M1746" s="40">
        <f t="shared" si="190"/>
        <v>0.10651160390752826</v>
      </c>
      <c r="N1746" s="40">
        <f t="shared" si="191"/>
        <v>0.16225652725508802</v>
      </c>
      <c r="O1746" s="40">
        <f t="shared" si="192"/>
        <v>0.35046394242782652</v>
      </c>
      <c r="P1746" s="41">
        <v>0.25</v>
      </c>
      <c r="Q1746" s="37">
        <f t="shared" si="193"/>
        <v>1.545314479275824</v>
      </c>
      <c r="R1746" s="17"/>
      <c r="S1746" s="44">
        <f t="shared" si="194"/>
        <v>1.2E-2</v>
      </c>
      <c r="T1746" s="40">
        <f t="shared" si="195"/>
        <v>0.80479999999999996</v>
      </c>
      <c r="U1746" s="7"/>
      <c r="AF1746" s="3"/>
    </row>
    <row r="1747" spans="1:36" s="25" customFormat="1" x14ac:dyDescent="0.25">
      <c r="A1747" s="27">
        <v>46019</v>
      </c>
      <c r="B1747" s="11" t="s">
        <v>1837</v>
      </c>
      <c r="C1747" s="11" t="s">
        <v>235</v>
      </c>
      <c r="D1747" s="11"/>
      <c r="E1747" s="13"/>
      <c r="F1747" s="37">
        <v>0.89480048367593712</v>
      </c>
      <c r="G1747" s="37">
        <v>0.17633171019625202</v>
      </c>
      <c r="H1747" s="38">
        <v>38980</v>
      </c>
      <c r="I1747" s="38">
        <v>32117</v>
      </c>
      <c r="J1747" s="27" t="s">
        <v>20</v>
      </c>
      <c r="K1747" s="7"/>
      <c r="L1747" s="40">
        <f t="shared" si="189"/>
        <v>0.89839405991559951</v>
      </c>
      <c r="M1747" s="40">
        <f t="shared" si="190"/>
        <v>0.21208179931600066</v>
      </c>
      <c r="N1747" s="40">
        <f t="shared" si="191"/>
        <v>0.207784731180503</v>
      </c>
      <c r="O1747" s="40">
        <f t="shared" si="192"/>
        <v>0.26751236902163955</v>
      </c>
      <c r="P1747" s="41">
        <v>0.25</v>
      </c>
      <c r="Q1747" s="37">
        <f t="shared" si="193"/>
        <v>1.8357729594337426</v>
      </c>
      <c r="R1747" s="17"/>
      <c r="S1747" s="44">
        <f t="shared" si="194"/>
        <v>0.19400000000000001</v>
      </c>
      <c r="T1747" s="40">
        <f t="shared" si="195"/>
        <v>0.87759999999999994</v>
      </c>
      <c r="U1747" s="7"/>
      <c r="AF1747" s="3"/>
      <c r="AJ1747" s="7"/>
    </row>
    <row r="1748" spans="1:36" s="25" customFormat="1" x14ac:dyDescent="0.25">
      <c r="A1748" s="27">
        <v>46021</v>
      </c>
      <c r="B1748" s="11" t="s">
        <v>1837</v>
      </c>
      <c r="C1748" s="11" t="s">
        <v>688</v>
      </c>
      <c r="D1748" s="11"/>
      <c r="E1748" s="13"/>
      <c r="F1748" s="37">
        <v>0.91489361702127658</v>
      </c>
      <c r="G1748" s="37">
        <v>0.18173345759552656</v>
      </c>
      <c r="H1748" s="38">
        <v>36563</v>
      </c>
      <c r="I1748" s="38">
        <v>40124</v>
      </c>
      <c r="J1748" s="27" t="s">
        <v>20</v>
      </c>
      <c r="K1748" s="7"/>
      <c r="L1748" s="40">
        <f t="shared" si="189"/>
        <v>0.91856788857557892</v>
      </c>
      <c r="M1748" s="40">
        <f t="shared" si="190"/>
        <v>0.21857871530810238</v>
      </c>
      <c r="N1748" s="40">
        <f t="shared" si="191"/>
        <v>0.19490079851597564</v>
      </c>
      <c r="O1748" s="40">
        <f t="shared" si="192"/>
        <v>0.33420513418514386</v>
      </c>
      <c r="P1748" s="41">
        <v>0.25</v>
      </c>
      <c r="Q1748" s="37">
        <f t="shared" si="193"/>
        <v>1.9162525365848007</v>
      </c>
      <c r="R1748" s="17"/>
      <c r="S1748" s="44">
        <f t="shared" si="194"/>
        <v>0.26700000000000002</v>
      </c>
      <c r="T1748" s="40">
        <f t="shared" si="195"/>
        <v>0.90680000000000005</v>
      </c>
      <c r="U1748" s="7"/>
      <c r="Z1748" s="7"/>
      <c r="AA1748" s="7"/>
      <c r="AB1748" s="7"/>
      <c r="AC1748" s="7"/>
      <c r="AD1748" s="7"/>
      <c r="AE1748" s="7"/>
      <c r="AF1748" s="3"/>
    </row>
    <row r="1749" spans="1:36" s="25" customFormat="1" x14ac:dyDescent="0.25">
      <c r="A1749" s="27">
        <v>46023</v>
      </c>
      <c r="B1749" s="11" t="s">
        <v>1837</v>
      </c>
      <c r="C1749" s="11" t="s">
        <v>1845</v>
      </c>
      <c r="D1749" s="11"/>
      <c r="E1749" s="13"/>
      <c r="F1749" s="37">
        <v>0.84559535333978708</v>
      </c>
      <c r="G1749" s="37">
        <v>0.16121739130434781</v>
      </c>
      <c r="H1749" s="38">
        <v>38475</v>
      </c>
      <c r="I1749" s="38">
        <v>42761</v>
      </c>
      <c r="J1749" s="27" t="s">
        <v>20</v>
      </c>
      <c r="K1749" s="7"/>
      <c r="L1749" s="40">
        <f t="shared" si="189"/>
        <v>0.84899131861424404</v>
      </c>
      <c r="M1749" s="40">
        <f t="shared" si="190"/>
        <v>0.1939031521375478</v>
      </c>
      <c r="N1749" s="40">
        <f t="shared" si="191"/>
        <v>0.20509280482734357</v>
      </c>
      <c r="O1749" s="40">
        <f t="shared" si="192"/>
        <v>0.35616951806626795</v>
      </c>
      <c r="P1749" s="41">
        <v>0.25</v>
      </c>
      <c r="Q1749" s="37">
        <f t="shared" si="193"/>
        <v>1.8541567936454033</v>
      </c>
      <c r="R1749" s="17"/>
      <c r="S1749" s="44">
        <f t="shared" si="194"/>
        <v>0.21199999999999999</v>
      </c>
      <c r="T1749" s="40">
        <f t="shared" si="195"/>
        <v>0.88480000000000003</v>
      </c>
      <c r="U1749" s="7"/>
      <c r="Z1749" s="7"/>
      <c r="AA1749" s="7"/>
      <c r="AB1749" s="7"/>
      <c r="AC1749" s="7"/>
      <c r="AD1749" s="7"/>
      <c r="AE1749" s="7"/>
      <c r="AF1749" s="3"/>
      <c r="AG1749" s="7"/>
    </row>
    <row r="1750" spans="1:36" s="25" customFormat="1" x14ac:dyDescent="0.25">
      <c r="A1750" s="27">
        <v>46025</v>
      </c>
      <c r="B1750" s="11" t="s">
        <v>1837</v>
      </c>
      <c r="C1750" s="11" t="s">
        <v>181</v>
      </c>
      <c r="D1750" s="11"/>
      <c r="E1750" s="13"/>
      <c r="F1750" s="37">
        <v>0.92004634994206258</v>
      </c>
      <c r="G1750" s="37">
        <v>0.18599221789883269</v>
      </c>
      <c r="H1750" s="38">
        <v>48438</v>
      </c>
      <c r="I1750" s="38">
        <v>48472</v>
      </c>
      <c r="J1750" s="27" t="s">
        <v>20</v>
      </c>
      <c r="K1750" s="7"/>
      <c r="L1750" s="40">
        <f t="shared" si="189"/>
        <v>0.92374131520287406</v>
      </c>
      <c r="M1750" s="40">
        <f t="shared" si="190"/>
        <v>0.22370091112288509</v>
      </c>
      <c r="N1750" s="40">
        <f t="shared" si="191"/>
        <v>0.25820104691947676</v>
      </c>
      <c r="O1750" s="40">
        <f t="shared" si="192"/>
        <v>0.4037381932066168</v>
      </c>
      <c r="P1750" s="41">
        <v>0.25</v>
      </c>
      <c r="Q1750" s="37">
        <f t="shared" si="193"/>
        <v>2.0593814664518524</v>
      </c>
      <c r="R1750" s="17"/>
      <c r="S1750" s="44">
        <f t="shared" si="194"/>
        <v>0.39300000000000002</v>
      </c>
      <c r="T1750" s="40">
        <f t="shared" si="195"/>
        <v>0.95720000000000005</v>
      </c>
      <c r="U1750" s="7"/>
      <c r="Z1750" s="7"/>
      <c r="AA1750" s="7"/>
      <c r="AB1750" s="7"/>
      <c r="AC1750" s="7"/>
      <c r="AD1750" s="7"/>
      <c r="AE1750" s="7"/>
      <c r="AF1750" s="3"/>
      <c r="AG1750" s="7"/>
    </row>
    <row r="1751" spans="1:36" s="25" customFormat="1" x14ac:dyDescent="0.25">
      <c r="A1751" s="27">
        <v>46027</v>
      </c>
      <c r="B1751" s="11" t="s">
        <v>1837</v>
      </c>
      <c r="C1751" s="11" t="s">
        <v>30</v>
      </c>
      <c r="D1751" s="11"/>
      <c r="E1751" s="13"/>
      <c r="F1751" s="37">
        <v>0.88656951555730601</v>
      </c>
      <c r="G1751" s="37">
        <v>0.41343596920923725</v>
      </c>
      <c r="H1751" s="38">
        <v>38377</v>
      </c>
      <c r="I1751" s="38">
        <v>37383</v>
      </c>
      <c r="J1751" s="27" t="s">
        <v>25</v>
      </c>
      <c r="K1751" s="7"/>
      <c r="L1751" s="40">
        <f t="shared" si="189"/>
        <v>0.8901300357001064</v>
      </c>
      <c r="M1751" s="40">
        <f t="shared" si="190"/>
        <v>0.49725738016300031</v>
      </c>
      <c r="N1751" s="40">
        <f t="shared" si="191"/>
        <v>0.20457041119841363</v>
      </c>
      <c r="O1751" s="40">
        <f t="shared" si="192"/>
        <v>0.31137450232387681</v>
      </c>
      <c r="P1751" s="41">
        <v>0.5</v>
      </c>
      <c r="Q1751" s="37">
        <f t="shared" si="193"/>
        <v>2.403332329385397</v>
      </c>
      <c r="R1751" s="17"/>
      <c r="S1751" s="44">
        <f t="shared" si="194"/>
        <v>0.66200000000000003</v>
      </c>
      <c r="T1751" s="40">
        <f t="shared" si="195"/>
        <v>1.0648</v>
      </c>
      <c r="U1751" s="7"/>
      <c r="AF1751" s="3"/>
      <c r="AG1751" s="7"/>
    </row>
    <row r="1752" spans="1:36" s="25" customFormat="1" x14ac:dyDescent="0.25">
      <c r="A1752" s="27">
        <v>46029</v>
      </c>
      <c r="B1752" s="11" t="s">
        <v>1837</v>
      </c>
      <c r="C1752" s="11" t="s">
        <v>1846</v>
      </c>
      <c r="D1752" s="11"/>
      <c r="E1752" s="13"/>
      <c r="F1752" s="37">
        <v>0.93205549992847947</v>
      </c>
      <c r="G1752" s="37">
        <v>0.2348526959421901</v>
      </c>
      <c r="H1752" s="38">
        <v>46383</v>
      </c>
      <c r="I1752" s="38">
        <v>38901</v>
      </c>
      <c r="J1752" s="27" t="s">
        <v>25</v>
      </c>
      <c r="K1752" s="7"/>
      <c r="L1752" s="40">
        <f t="shared" si="189"/>
        <v>0.9357986947073087</v>
      </c>
      <c r="M1752" s="40">
        <f t="shared" si="190"/>
        <v>0.28246752824094123</v>
      </c>
      <c r="N1752" s="40">
        <f t="shared" si="191"/>
        <v>0.24724677235364984</v>
      </c>
      <c r="O1752" s="40">
        <f t="shared" si="192"/>
        <v>0.32401839111096303</v>
      </c>
      <c r="P1752" s="41">
        <v>0.5</v>
      </c>
      <c r="Q1752" s="37">
        <f t="shared" si="193"/>
        <v>2.2895313864128628</v>
      </c>
      <c r="R1752" s="17"/>
      <c r="S1752" s="44">
        <f t="shared" si="194"/>
        <v>0.58299999999999996</v>
      </c>
      <c r="T1752" s="40">
        <f t="shared" si="195"/>
        <v>1.0331999999999999</v>
      </c>
      <c r="U1752" s="7"/>
      <c r="AF1752" s="3"/>
      <c r="AG1752" s="7"/>
    </row>
    <row r="1753" spans="1:36" s="25" customFormat="1" x14ac:dyDescent="0.25">
      <c r="A1753" s="27">
        <v>46031</v>
      </c>
      <c r="B1753" s="11" t="s">
        <v>1837</v>
      </c>
      <c r="C1753" s="11" t="s">
        <v>1847</v>
      </c>
      <c r="D1753" s="11"/>
      <c r="E1753" s="13"/>
      <c r="F1753" s="37">
        <v>0.7034813925570228</v>
      </c>
      <c r="G1753" s="37">
        <v>0.13508771929824562</v>
      </c>
      <c r="H1753" s="38">
        <v>29451</v>
      </c>
      <c r="I1753" s="38">
        <v>49879</v>
      </c>
      <c r="J1753" s="27" t="s">
        <v>20</v>
      </c>
      <c r="K1753" s="7"/>
      <c r="L1753" s="40">
        <f t="shared" si="189"/>
        <v>0.70630661903315539</v>
      </c>
      <c r="M1753" s="40">
        <f t="shared" si="190"/>
        <v>0.16247586178561157</v>
      </c>
      <c r="N1753" s="40">
        <f t="shared" si="191"/>
        <v>0.15698994658791671</v>
      </c>
      <c r="O1753" s="40">
        <f t="shared" si="192"/>
        <v>0.41545752886105047</v>
      </c>
      <c r="P1753" s="41">
        <v>0.25</v>
      </c>
      <c r="Q1753" s="37">
        <f t="shared" si="193"/>
        <v>1.6912299562677342</v>
      </c>
      <c r="R1753" s="17"/>
      <c r="S1753" s="44">
        <f t="shared" si="194"/>
        <v>0.08</v>
      </c>
      <c r="T1753" s="40">
        <f t="shared" si="195"/>
        <v>0.83199999999999996</v>
      </c>
      <c r="U1753" s="7"/>
      <c r="AF1753" s="3"/>
      <c r="AG1753" s="7"/>
    </row>
    <row r="1754" spans="1:36" s="25" customFormat="1" x14ac:dyDescent="0.25">
      <c r="A1754" s="27">
        <v>46033</v>
      </c>
      <c r="B1754" s="11" t="s">
        <v>1837</v>
      </c>
      <c r="C1754" s="11" t="s">
        <v>303</v>
      </c>
      <c r="D1754" s="11"/>
      <c r="E1754" s="13"/>
      <c r="F1754" s="37">
        <v>0.953125</v>
      </c>
      <c r="G1754" s="37">
        <v>0.28311311633902675</v>
      </c>
      <c r="H1754" s="38">
        <v>46984</v>
      </c>
      <c r="I1754" s="38">
        <v>26864</v>
      </c>
      <c r="J1754" s="27" t="s">
        <v>22</v>
      </c>
      <c r="K1754" s="7"/>
      <c r="L1754" s="40">
        <f t="shared" si="189"/>
        <v>0.95695281124497988</v>
      </c>
      <c r="M1754" s="40">
        <f t="shared" si="190"/>
        <v>0.3405124299895621</v>
      </c>
      <c r="N1754" s="40">
        <f t="shared" si="191"/>
        <v>0.25045043124127125</v>
      </c>
      <c r="O1754" s="40">
        <f t="shared" si="192"/>
        <v>0.22375851671692015</v>
      </c>
      <c r="P1754" s="41">
        <v>0.6</v>
      </c>
      <c r="Q1754" s="37">
        <f t="shared" si="193"/>
        <v>2.3716741891927335</v>
      </c>
      <c r="R1754" s="17"/>
      <c r="S1754" s="44">
        <f t="shared" si="194"/>
        <v>0.64</v>
      </c>
      <c r="T1754" s="40">
        <f t="shared" si="195"/>
        <v>1.056</v>
      </c>
      <c r="U1754" s="7"/>
      <c r="AF1754" s="3"/>
    </row>
    <row r="1755" spans="1:36" s="25" customFormat="1" x14ac:dyDescent="0.25">
      <c r="A1755" s="27">
        <v>46035</v>
      </c>
      <c r="B1755" s="11" t="s">
        <v>1837</v>
      </c>
      <c r="C1755" s="11" t="s">
        <v>1848</v>
      </c>
      <c r="D1755" s="11"/>
      <c r="E1755" s="13"/>
      <c r="F1755" s="37">
        <v>0.89823874755381605</v>
      </c>
      <c r="G1755" s="37">
        <v>0.25984742332243499</v>
      </c>
      <c r="H1755" s="38">
        <v>47493</v>
      </c>
      <c r="I1755" s="38">
        <v>45029</v>
      </c>
      <c r="J1755" s="27" t="s">
        <v>25</v>
      </c>
      <c r="K1755" s="7"/>
      <c r="L1755" s="40">
        <f t="shared" si="189"/>
        <v>0.90184613208214459</v>
      </c>
      <c r="M1755" s="40">
        <f t="shared" si="190"/>
        <v>0.31252977144334354</v>
      </c>
      <c r="N1755" s="40">
        <f t="shared" si="191"/>
        <v>0.25316367978336657</v>
      </c>
      <c r="O1755" s="40">
        <f t="shared" si="192"/>
        <v>0.37506038747938497</v>
      </c>
      <c r="P1755" s="41">
        <v>0.5</v>
      </c>
      <c r="Q1755" s="37">
        <f t="shared" si="193"/>
        <v>2.3425999707882399</v>
      </c>
      <c r="R1755" s="17"/>
      <c r="S1755" s="44">
        <f t="shared" si="194"/>
        <v>0.623</v>
      </c>
      <c r="T1755" s="40">
        <f t="shared" si="195"/>
        <v>1.0491999999999999</v>
      </c>
      <c r="U1755" s="7"/>
      <c r="AF1755" s="3"/>
    </row>
    <row r="1756" spans="1:36" s="25" customFormat="1" x14ac:dyDescent="0.25">
      <c r="A1756" s="27">
        <v>46037</v>
      </c>
      <c r="B1756" s="11" t="s">
        <v>1837</v>
      </c>
      <c r="C1756" s="11" t="s">
        <v>1849</v>
      </c>
      <c r="D1756" s="11"/>
      <c r="E1756" s="13"/>
      <c r="F1756" s="37">
        <v>0.83740359897172234</v>
      </c>
      <c r="G1756" s="37">
        <v>0.14788560254216573</v>
      </c>
      <c r="H1756" s="38">
        <v>40095</v>
      </c>
      <c r="I1756" s="38">
        <v>47527</v>
      </c>
      <c r="J1756" s="27" t="s">
        <v>20</v>
      </c>
      <c r="K1756" s="7"/>
      <c r="L1756" s="40">
        <f t="shared" si="189"/>
        <v>0.84076666563425939</v>
      </c>
      <c r="M1756" s="40">
        <f t="shared" si="190"/>
        <v>0.17786843129444155</v>
      </c>
      <c r="N1756" s="40">
        <f t="shared" si="191"/>
        <v>0.21372829134638963</v>
      </c>
      <c r="O1756" s="40">
        <f t="shared" si="192"/>
        <v>0.39586699761781807</v>
      </c>
      <c r="P1756" s="41">
        <v>0.25</v>
      </c>
      <c r="Q1756" s="37">
        <f t="shared" si="193"/>
        <v>1.8782303858929086</v>
      </c>
      <c r="R1756" s="17"/>
      <c r="S1756" s="44">
        <f t="shared" si="194"/>
        <v>0.23200000000000001</v>
      </c>
      <c r="T1756" s="40">
        <f t="shared" si="195"/>
        <v>0.89280000000000004</v>
      </c>
      <c r="U1756" s="7"/>
      <c r="AF1756" s="3"/>
      <c r="AG1756" s="7"/>
    </row>
    <row r="1757" spans="1:36" s="25" customFormat="1" x14ac:dyDescent="0.25">
      <c r="A1757" s="27">
        <v>46039</v>
      </c>
      <c r="B1757" s="11" t="s">
        <v>1837</v>
      </c>
      <c r="C1757" s="11" t="s">
        <v>1850</v>
      </c>
      <c r="D1757" s="11"/>
      <c r="E1757" s="13"/>
      <c r="F1757" s="37">
        <v>0.97404703974047036</v>
      </c>
      <c r="G1757" s="37">
        <v>0.19934853420195439</v>
      </c>
      <c r="H1757" s="38">
        <v>47302</v>
      </c>
      <c r="I1757" s="38">
        <v>41001</v>
      </c>
      <c r="J1757" s="27" t="s">
        <v>20</v>
      </c>
      <c r="K1757" s="7"/>
      <c r="L1757" s="40">
        <f t="shared" si="189"/>
        <v>0.9779588752414361</v>
      </c>
      <c r="M1757" s="40">
        <f t="shared" si="190"/>
        <v>0.23976513230378924</v>
      </c>
      <c r="N1757" s="40">
        <f t="shared" si="191"/>
        <v>0.25214554526167654</v>
      </c>
      <c r="O1757" s="40">
        <f t="shared" si="192"/>
        <v>0.34150993686384912</v>
      </c>
      <c r="P1757" s="41">
        <v>0.25</v>
      </c>
      <c r="Q1757" s="37">
        <f t="shared" si="193"/>
        <v>2.0613794896707511</v>
      </c>
      <c r="R1757" s="17"/>
      <c r="S1757" s="44">
        <f t="shared" si="194"/>
        <v>0.39500000000000002</v>
      </c>
      <c r="T1757" s="40">
        <f t="shared" si="195"/>
        <v>0.95799999999999996</v>
      </c>
      <c r="U1757" s="7"/>
      <c r="AF1757" s="3"/>
    </row>
    <row r="1758" spans="1:36" s="25" customFormat="1" x14ac:dyDescent="0.25">
      <c r="A1758" s="27">
        <v>46041</v>
      </c>
      <c r="B1758" s="11" t="s">
        <v>1837</v>
      </c>
      <c r="C1758" s="11" t="s">
        <v>1710</v>
      </c>
      <c r="D1758" s="11"/>
      <c r="E1758" s="13"/>
      <c r="F1758" s="37">
        <v>0.77074774034511095</v>
      </c>
      <c r="G1758" s="37">
        <v>0.14256688113782595</v>
      </c>
      <c r="H1758" s="38">
        <v>34797</v>
      </c>
      <c r="I1758" s="38">
        <v>41854</v>
      </c>
      <c r="J1758" s="27" t="s">
        <v>20</v>
      </c>
      <c r="K1758" s="7"/>
      <c r="L1758" s="40">
        <f t="shared" si="189"/>
        <v>0.77384311279629614</v>
      </c>
      <c r="M1758" s="40">
        <f t="shared" si="190"/>
        <v>0.1714713742691483</v>
      </c>
      <c r="N1758" s="40">
        <f t="shared" si="191"/>
        <v>0.18548705210076866</v>
      </c>
      <c r="O1758" s="40">
        <f t="shared" si="192"/>
        <v>0.34861483616252142</v>
      </c>
      <c r="P1758" s="41">
        <v>0.25</v>
      </c>
      <c r="Q1758" s="37">
        <f t="shared" si="193"/>
        <v>1.7294163753287344</v>
      </c>
      <c r="R1758" s="17"/>
      <c r="S1758" s="44">
        <f t="shared" si="194"/>
        <v>0.10299999999999999</v>
      </c>
      <c r="T1758" s="40">
        <f t="shared" si="195"/>
        <v>0.84119999999999995</v>
      </c>
      <c r="U1758" s="7"/>
      <c r="Z1758" s="7"/>
      <c r="AA1758" s="7"/>
      <c r="AB1758" s="7"/>
      <c r="AC1758" s="7"/>
      <c r="AD1758" s="7"/>
      <c r="AE1758" s="7"/>
      <c r="AF1758" s="3"/>
    </row>
    <row r="1759" spans="1:36" s="25" customFormat="1" x14ac:dyDescent="0.25">
      <c r="A1759" s="27">
        <v>46043</v>
      </c>
      <c r="B1759" s="11" t="s">
        <v>1837</v>
      </c>
      <c r="C1759" s="11" t="s">
        <v>1851</v>
      </c>
      <c r="D1759" s="11"/>
      <c r="E1759" s="13"/>
      <c r="F1759" s="37">
        <v>0.90695067264573992</v>
      </c>
      <c r="G1759" s="37">
        <v>0.1591337099811676</v>
      </c>
      <c r="H1759" s="38">
        <v>48836</v>
      </c>
      <c r="I1759" s="38">
        <v>54014</v>
      </c>
      <c r="J1759" s="27" t="s">
        <v>20</v>
      </c>
      <c r="K1759" s="7"/>
      <c r="L1759" s="40">
        <f t="shared" si="189"/>
        <v>0.91059304482504011</v>
      </c>
      <c r="M1759" s="40">
        <f t="shared" si="190"/>
        <v>0.19139701819414437</v>
      </c>
      <c r="N1759" s="40">
        <f t="shared" si="191"/>
        <v>0.26032260471860041</v>
      </c>
      <c r="O1759" s="40">
        <f t="shared" si="192"/>
        <v>0.44989921537923339</v>
      </c>
      <c r="P1759" s="41">
        <v>0.25</v>
      </c>
      <c r="Q1759" s="37">
        <f t="shared" si="193"/>
        <v>2.0622118831170182</v>
      </c>
      <c r="R1759" s="17"/>
      <c r="S1759" s="44">
        <f t="shared" si="194"/>
        <v>0.39600000000000002</v>
      </c>
      <c r="T1759" s="40">
        <f t="shared" si="195"/>
        <v>0.95840000000000003</v>
      </c>
      <c r="U1759" s="7"/>
      <c r="AF1759" s="3"/>
      <c r="AG1759" s="7"/>
      <c r="AJ1759" s="7"/>
    </row>
    <row r="1760" spans="1:36" s="25" customFormat="1" x14ac:dyDescent="0.25">
      <c r="A1760" s="27">
        <v>46045</v>
      </c>
      <c r="B1760" s="11" t="s">
        <v>1837</v>
      </c>
      <c r="C1760" s="11" t="s">
        <v>1852</v>
      </c>
      <c r="D1760" s="11"/>
      <c r="E1760" s="13"/>
      <c r="F1760" s="37">
        <v>0.93791786055396376</v>
      </c>
      <c r="G1760" s="37">
        <v>0.23956506488951246</v>
      </c>
      <c r="H1760" s="38">
        <v>51379</v>
      </c>
      <c r="I1760" s="38">
        <v>57570</v>
      </c>
      <c r="J1760" s="27" t="s">
        <v>36</v>
      </c>
      <c r="K1760" s="7"/>
      <c r="L1760" s="40">
        <f t="shared" si="189"/>
        <v>0.94168459894976286</v>
      </c>
      <c r="M1760" s="40">
        <f t="shared" si="190"/>
        <v>0.28813529885506767</v>
      </c>
      <c r="N1760" s="40">
        <f t="shared" si="191"/>
        <v>0.27387818633460909</v>
      </c>
      <c r="O1760" s="40">
        <f t="shared" si="192"/>
        <v>0.47951823285412049</v>
      </c>
      <c r="P1760" s="41">
        <v>0.4</v>
      </c>
      <c r="Q1760" s="37">
        <f t="shared" si="193"/>
        <v>2.3832163169935603</v>
      </c>
      <c r="R1760" s="17"/>
      <c r="S1760" s="44">
        <f t="shared" si="194"/>
        <v>0.64700000000000002</v>
      </c>
      <c r="T1760" s="40">
        <f t="shared" si="195"/>
        <v>1.0588</v>
      </c>
      <c r="U1760" s="7"/>
      <c r="Z1760" s="7"/>
      <c r="AA1760" s="7"/>
      <c r="AB1760" s="7"/>
      <c r="AC1760" s="7"/>
      <c r="AD1760" s="7"/>
      <c r="AE1760" s="7"/>
      <c r="AF1760" s="3"/>
      <c r="AG1760" s="7"/>
    </row>
    <row r="1761" spans="1:36" s="25" customFormat="1" x14ac:dyDescent="0.25">
      <c r="A1761" s="27">
        <v>46047</v>
      </c>
      <c r="B1761" s="11" t="s">
        <v>1837</v>
      </c>
      <c r="C1761" s="11" t="s">
        <v>1853</v>
      </c>
      <c r="D1761" s="11"/>
      <c r="E1761" s="13"/>
      <c r="F1761" s="37">
        <v>0.88115942028985506</v>
      </c>
      <c r="G1761" s="37">
        <v>0.21639835267690002</v>
      </c>
      <c r="H1761" s="38">
        <v>33703</v>
      </c>
      <c r="I1761" s="38">
        <v>39595</v>
      </c>
      <c r="J1761" s="27" t="s">
        <v>20</v>
      </c>
      <c r="K1761" s="7"/>
      <c r="L1761" s="40">
        <f t="shared" si="189"/>
        <v>0.88469821314242481</v>
      </c>
      <c r="M1761" s="40">
        <f t="shared" si="190"/>
        <v>0.26027168881681351</v>
      </c>
      <c r="N1761" s="40">
        <f t="shared" si="191"/>
        <v>0.1796554334267956</v>
      </c>
      <c r="O1761" s="40">
        <f t="shared" si="192"/>
        <v>0.32979893051691683</v>
      </c>
      <c r="P1761" s="41">
        <v>0.25</v>
      </c>
      <c r="Q1761" s="37">
        <f t="shared" si="193"/>
        <v>1.9044242659029509</v>
      </c>
      <c r="R1761" s="17"/>
      <c r="S1761" s="44">
        <f t="shared" si="194"/>
        <v>0.25700000000000001</v>
      </c>
      <c r="T1761" s="40">
        <f t="shared" si="195"/>
        <v>0.90280000000000005</v>
      </c>
      <c r="U1761" s="7"/>
      <c r="AF1761" s="3"/>
      <c r="AG1761" s="7"/>
    </row>
    <row r="1762" spans="1:36" s="25" customFormat="1" x14ac:dyDescent="0.25">
      <c r="A1762" s="27">
        <v>46049</v>
      </c>
      <c r="B1762" s="11" t="s">
        <v>1837</v>
      </c>
      <c r="C1762" s="11" t="s">
        <v>1854</v>
      </c>
      <c r="D1762" s="11"/>
      <c r="E1762" s="13"/>
      <c r="F1762" s="37">
        <v>0.92915980230642503</v>
      </c>
      <c r="G1762" s="37">
        <v>0.13736263736263737</v>
      </c>
      <c r="H1762" s="38">
        <v>39714</v>
      </c>
      <c r="I1762" s="38">
        <v>58545</v>
      </c>
      <c r="J1762" s="27" t="s">
        <v>20</v>
      </c>
      <c r="K1762" s="7"/>
      <c r="L1762" s="40">
        <f t="shared" si="189"/>
        <v>0.93289136777753523</v>
      </c>
      <c r="M1762" s="40">
        <f t="shared" si="190"/>
        <v>0.16521200445589876</v>
      </c>
      <c r="N1762" s="40">
        <f t="shared" si="191"/>
        <v>0.2116973528502436</v>
      </c>
      <c r="O1762" s="40">
        <f t="shared" si="192"/>
        <v>0.48763930766796049</v>
      </c>
      <c r="P1762" s="41">
        <v>0.25</v>
      </c>
      <c r="Q1762" s="37">
        <f t="shared" si="193"/>
        <v>2.0474400327516382</v>
      </c>
      <c r="R1762" s="17"/>
      <c r="S1762" s="44">
        <f t="shared" si="194"/>
        <v>0.38300000000000001</v>
      </c>
      <c r="T1762" s="40">
        <f t="shared" si="195"/>
        <v>0.95320000000000005</v>
      </c>
      <c r="U1762" s="7"/>
      <c r="AF1762" s="3"/>
      <c r="AG1762" s="7"/>
    </row>
    <row r="1763" spans="1:36" s="25" customFormat="1" x14ac:dyDescent="0.25">
      <c r="A1763" s="27">
        <v>46051</v>
      </c>
      <c r="B1763" s="11" t="s">
        <v>1837</v>
      </c>
      <c r="C1763" s="11" t="s">
        <v>1855</v>
      </c>
      <c r="D1763" s="11"/>
      <c r="E1763" s="13"/>
      <c r="F1763" s="37">
        <v>0.92373689227836031</v>
      </c>
      <c r="G1763" s="37">
        <v>0.15383123181377303</v>
      </c>
      <c r="H1763" s="38">
        <v>46273</v>
      </c>
      <c r="I1763" s="38">
        <v>45801</v>
      </c>
      <c r="J1763" s="27" t="s">
        <v>20</v>
      </c>
      <c r="K1763" s="7"/>
      <c r="L1763" s="40">
        <f t="shared" si="189"/>
        <v>0.92744667899433764</v>
      </c>
      <c r="M1763" s="40">
        <f t="shared" si="190"/>
        <v>0.1850194976147588</v>
      </c>
      <c r="N1763" s="40">
        <f t="shared" si="191"/>
        <v>0.24666041215791212</v>
      </c>
      <c r="O1763" s="40">
        <f t="shared" si="192"/>
        <v>0.38149061287044594</v>
      </c>
      <c r="P1763" s="41">
        <v>0.25</v>
      </c>
      <c r="Q1763" s="37">
        <f t="shared" si="193"/>
        <v>1.9906172016374546</v>
      </c>
      <c r="R1763" s="17"/>
      <c r="S1763" s="44">
        <f t="shared" si="194"/>
        <v>0.33400000000000002</v>
      </c>
      <c r="T1763" s="40">
        <f t="shared" si="195"/>
        <v>0.93359999999999999</v>
      </c>
      <c r="U1763" s="7"/>
      <c r="Z1763" s="7"/>
      <c r="AA1763" s="7"/>
      <c r="AB1763" s="7"/>
      <c r="AC1763" s="7"/>
      <c r="AD1763" s="7"/>
      <c r="AE1763" s="7"/>
      <c r="AF1763" s="3"/>
      <c r="AJ1763" s="7"/>
    </row>
    <row r="1764" spans="1:36" s="25" customFormat="1" x14ac:dyDescent="0.25">
      <c r="A1764" s="27">
        <v>46053</v>
      </c>
      <c r="B1764" s="11" t="s">
        <v>1837</v>
      </c>
      <c r="C1764" s="11" t="s">
        <v>1856</v>
      </c>
      <c r="D1764" s="11"/>
      <c r="E1764" s="13"/>
      <c r="F1764" s="37">
        <v>0.87709030100334451</v>
      </c>
      <c r="G1764" s="37">
        <v>0.15838709677419355</v>
      </c>
      <c r="H1764" s="38">
        <v>36447</v>
      </c>
      <c r="I1764" s="38">
        <v>34082</v>
      </c>
      <c r="J1764" s="27" t="s">
        <v>20</v>
      </c>
      <c r="K1764" s="7"/>
      <c r="L1764" s="40">
        <f t="shared" si="189"/>
        <v>0.88061275201139011</v>
      </c>
      <c r="M1764" s="40">
        <f t="shared" si="190"/>
        <v>0.19049903409274868</v>
      </c>
      <c r="N1764" s="40">
        <f t="shared" si="191"/>
        <v>0.19428245503683408</v>
      </c>
      <c r="O1764" s="40">
        <f t="shared" si="192"/>
        <v>0.28387945826184013</v>
      </c>
      <c r="P1764" s="41">
        <v>0.25</v>
      </c>
      <c r="Q1764" s="37">
        <f t="shared" si="193"/>
        <v>1.7992736994028129</v>
      </c>
      <c r="R1764" s="17"/>
      <c r="S1764" s="44">
        <f t="shared" si="194"/>
        <v>0.16</v>
      </c>
      <c r="T1764" s="40">
        <f t="shared" si="195"/>
        <v>0.86399999999999999</v>
      </c>
      <c r="U1764" s="7"/>
      <c r="AF1764" s="3"/>
      <c r="AG1764" s="7"/>
    </row>
    <row r="1765" spans="1:36" s="25" customFormat="1" x14ac:dyDescent="0.25">
      <c r="A1765" s="27">
        <v>46055</v>
      </c>
      <c r="B1765" s="11" t="s">
        <v>1837</v>
      </c>
      <c r="C1765" s="11" t="s">
        <v>1857</v>
      </c>
      <c r="D1765" s="11"/>
      <c r="E1765" s="13"/>
      <c r="F1765" s="37">
        <v>0.87822878228782286</v>
      </c>
      <c r="G1765" s="37">
        <v>0.22665716322166785</v>
      </c>
      <c r="H1765" s="38">
        <v>48571</v>
      </c>
      <c r="I1765" s="38">
        <v>38684</v>
      </c>
      <c r="J1765" s="27" t="s">
        <v>20</v>
      </c>
      <c r="K1765" s="7"/>
      <c r="L1765" s="40">
        <f t="shared" si="189"/>
        <v>0.88175580550986232</v>
      </c>
      <c r="M1765" s="40">
        <f t="shared" si="190"/>
        <v>0.27261040541381598</v>
      </c>
      <c r="N1765" s="40">
        <f t="shared" si="191"/>
        <v>0.25891000970159594</v>
      </c>
      <c r="O1765" s="40">
        <f t="shared" si="192"/>
        <v>0.32221093138316481</v>
      </c>
      <c r="P1765" s="41">
        <v>0.25</v>
      </c>
      <c r="Q1765" s="37">
        <f t="shared" si="193"/>
        <v>1.9854871520084392</v>
      </c>
      <c r="R1765" s="17"/>
      <c r="S1765" s="44">
        <f t="shared" si="194"/>
        <v>0.32700000000000001</v>
      </c>
      <c r="T1765" s="40">
        <f t="shared" si="195"/>
        <v>0.93079999999999996</v>
      </c>
      <c r="U1765" s="7"/>
      <c r="AF1765" s="3"/>
      <c r="AG1765" s="7"/>
      <c r="AJ1765" s="7"/>
    </row>
    <row r="1766" spans="1:36" s="25" customFormat="1" x14ac:dyDescent="0.25">
      <c r="A1766" s="27">
        <v>46057</v>
      </c>
      <c r="B1766" s="11" t="s">
        <v>1837</v>
      </c>
      <c r="C1766" s="11" t="s">
        <v>1858</v>
      </c>
      <c r="D1766" s="11"/>
      <c r="E1766" s="13"/>
      <c r="F1766" s="37">
        <v>0.93703951774949767</v>
      </c>
      <c r="G1766" s="37">
        <v>0.17324979569599563</v>
      </c>
      <c r="H1766" s="38">
        <v>50473</v>
      </c>
      <c r="I1766" s="38">
        <v>51134</v>
      </c>
      <c r="J1766" s="27" t="s">
        <v>20</v>
      </c>
      <c r="K1766" s="7"/>
      <c r="L1766" s="40">
        <f t="shared" si="189"/>
        <v>0.94080272866415426</v>
      </c>
      <c r="M1766" s="40">
        <f t="shared" si="190"/>
        <v>0.20837504701475554</v>
      </c>
      <c r="N1766" s="40">
        <f t="shared" si="191"/>
        <v>0.26904871054062413</v>
      </c>
      <c r="O1766" s="40">
        <f t="shared" si="192"/>
        <v>0.42591080977527529</v>
      </c>
      <c r="P1766" s="41">
        <v>0.25</v>
      </c>
      <c r="Q1766" s="37">
        <f t="shared" si="193"/>
        <v>2.094137295994809</v>
      </c>
      <c r="R1766" s="17"/>
      <c r="S1766" s="44">
        <f t="shared" si="194"/>
        <v>0.42399999999999999</v>
      </c>
      <c r="T1766" s="40">
        <f t="shared" si="195"/>
        <v>0.96960000000000002</v>
      </c>
      <c r="U1766" s="7"/>
      <c r="Z1766" s="7"/>
      <c r="AA1766" s="7"/>
      <c r="AB1766" s="7"/>
      <c r="AC1766" s="7"/>
      <c r="AD1766" s="7"/>
      <c r="AE1766" s="7"/>
      <c r="AF1766" s="3"/>
      <c r="AG1766" s="7"/>
      <c r="AJ1766" s="7"/>
    </row>
    <row r="1767" spans="1:36" s="25" customFormat="1" x14ac:dyDescent="0.25">
      <c r="A1767" s="27">
        <v>46059</v>
      </c>
      <c r="B1767" s="11" t="s">
        <v>1837</v>
      </c>
      <c r="C1767" s="11" t="s">
        <v>1859</v>
      </c>
      <c r="D1767" s="11"/>
      <c r="E1767" s="13"/>
      <c r="F1767" s="37">
        <v>0.90466531440162268</v>
      </c>
      <c r="G1767" s="37">
        <v>0.17881322182397452</v>
      </c>
      <c r="H1767" s="38">
        <v>45399</v>
      </c>
      <c r="I1767" s="38">
        <v>55646</v>
      </c>
      <c r="J1767" s="27" t="s">
        <v>20</v>
      </c>
      <c r="K1767" s="7"/>
      <c r="L1767" s="40">
        <f t="shared" si="189"/>
        <v>0.90829850843536408</v>
      </c>
      <c r="M1767" s="40">
        <f t="shared" si="190"/>
        <v>0.21506642102950432</v>
      </c>
      <c r="N1767" s="40">
        <f t="shared" si="191"/>
        <v>0.24200151387541444</v>
      </c>
      <c r="O1767" s="40">
        <f t="shared" si="192"/>
        <v>0.46349264522147626</v>
      </c>
      <c r="P1767" s="41">
        <v>0.25</v>
      </c>
      <c r="Q1767" s="37">
        <f t="shared" si="193"/>
        <v>2.0788590885617593</v>
      </c>
      <c r="R1767" s="17"/>
      <c r="S1767" s="44">
        <f t="shared" si="194"/>
        <v>0.41</v>
      </c>
      <c r="T1767" s="40">
        <f t="shared" si="195"/>
        <v>0.96399999999999997</v>
      </c>
      <c r="U1767" s="7"/>
      <c r="AF1767" s="3"/>
      <c r="AG1767" s="7"/>
    </row>
    <row r="1768" spans="1:36" s="25" customFormat="1" x14ac:dyDescent="0.25">
      <c r="A1768" s="27">
        <v>46061</v>
      </c>
      <c r="B1768" s="11" t="s">
        <v>1837</v>
      </c>
      <c r="C1768" s="11" t="s">
        <v>1860</v>
      </c>
      <c r="D1768" s="11"/>
      <c r="E1768" s="13"/>
      <c r="F1768" s="37">
        <v>0.86684420772303594</v>
      </c>
      <c r="G1768" s="37">
        <v>0.22232870148538572</v>
      </c>
      <c r="H1768" s="38">
        <v>53860</v>
      </c>
      <c r="I1768" s="38">
        <v>55990</v>
      </c>
      <c r="J1768" s="27" t="s">
        <v>36</v>
      </c>
      <c r="K1768" s="7"/>
      <c r="L1768" s="40">
        <f t="shared" si="189"/>
        <v>0.87032550976208434</v>
      </c>
      <c r="M1768" s="40">
        <f t="shared" si="190"/>
        <v>0.26740437666107786</v>
      </c>
      <c r="N1768" s="40">
        <f t="shared" si="191"/>
        <v>0.28710327402211111</v>
      </c>
      <c r="O1768" s="40">
        <f t="shared" si="192"/>
        <v>0.46635792700194906</v>
      </c>
      <c r="P1768" s="41">
        <v>0.4</v>
      </c>
      <c r="Q1768" s="37">
        <f t="shared" si="193"/>
        <v>2.2911910874472223</v>
      </c>
      <c r="R1768" s="17"/>
      <c r="S1768" s="44">
        <f t="shared" si="194"/>
        <v>0.58599999999999997</v>
      </c>
      <c r="T1768" s="40">
        <f t="shared" si="195"/>
        <v>1.0344</v>
      </c>
      <c r="U1768" s="7"/>
      <c r="AF1768" s="3"/>
      <c r="AG1768" s="7"/>
    </row>
    <row r="1769" spans="1:36" s="25" customFormat="1" x14ac:dyDescent="0.25">
      <c r="A1769" s="27">
        <v>46063</v>
      </c>
      <c r="B1769" s="11" t="s">
        <v>1837</v>
      </c>
      <c r="C1769" s="11" t="s">
        <v>1531</v>
      </c>
      <c r="D1769" s="11"/>
      <c r="E1769" s="13"/>
      <c r="F1769" s="37">
        <v>0.88557213930348255</v>
      </c>
      <c r="G1769" s="37">
        <v>0.3292547274749722</v>
      </c>
      <c r="H1769" s="38">
        <v>48036</v>
      </c>
      <c r="I1769" s="38">
        <v>19286</v>
      </c>
      <c r="J1769" s="27" t="s">
        <v>20</v>
      </c>
      <c r="K1769" s="7"/>
      <c r="L1769" s="40">
        <f t="shared" si="189"/>
        <v>0.88912865391915918</v>
      </c>
      <c r="M1769" s="40">
        <f t="shared" si="190"/>
        <v>0.39600894789980767</v>
      </c>
      <c r="N1769" s="40">
        <f t="shared" si="191"/>
        <v>0.2560581669314172</v>
      </c>
      <c r="O1769" s="40">
        <f t="shared" si="192"/>
        <v>0.16063902447150544</v>
      </c>
      <c r="P1769" s="41">
        <v>0.25</v>
      </c>
      <c r="Q1769" s="37">
        <f t="shared" si="193"/>
        <v>1.9518347932218896</v>
      </c>
      <c r="R1769" s="17"/>
      <c r="S1769" s="44">
        <f t="shared" si="194"/>
        <v>0.29699999999999999</v>
      </c>
      <c r="T1769" s="40">
        <f t="shared" si="195"/>
        <v>0.91879999999999995</v>
      </c>
      <c r="U1769" s="7"/>
      <c r="AF1769" s="3"/>
      <c r="AG1769" s="7"/>
      <c r="AJ1769" s="7"/>
    </row>
    <row r="1770" spans="1:36" s="25" customFormat="1" x14ac:dyDescent="0.25">
      <c r="A1770" s="27">
        <v>46065</v>
      </c>
      <c r="B1770" s="11" t="s">
        <v>1837</v>
      </c>
      <c r="C1770" s="11" t="s">
        <v>1861</v>
      </c>
      <c r="D1770" s="11"/>
      <c r="E1770" s="13"/>
      <c r="F1770" s="37">
        <v>0.94414168937329701</v>
      </c>
      <c r="G1770" s="37">
        <v>0.34398242055442868</v>
      </c>
      <c r="H1770" s="38">
        <v>59117</v>
      </c>
      <c r="I1770" s="38">
        <v>48418</v>
      </c>
      <c r="J1770" s="27" t="s">
        <v>25</v>
      </c>
      <c r="K1770" s="7"/>
      <c r="L1770" s="40">
        <f t="shared" si="189"/>
        <v>0.94793342306555928</v>
      </c>
      <c r="M1770" s="40">
        <f t="shared" si="190"/>
        <v>0.4137225834369927</v>
      </c>
      <c r="N1770" s="40">
        <f t="shared" si="191"/>
        <v>0.31512596083113892</v>
      </c>
      <c r="O1770" s="40">
        <f t="shared" si="192"/>
        <v>0.40328841060154258</v>
      </c>
      <c r="P1770" s="41">
        <v>0.5</v>
      </c>
      <c r="Q1770" s="37">
        <f t="shared" si="193"/>
        <v>2.5800703779352334</v>
      </c>
      <c r="R1770" s="17"/>
      <c r="S1770" s="44">
        <f t="shared" si="194"/>
        <v>0.77500000000000002</v>
      </c>
      <c r="T1770" s="40">
        <f t="shared" si="195"/>
        <v>1.1100000000000001</v>
      </c>
      <c r="U1770" s="7"/>
      <c r="AF1770" s="3"/>
      <c r="AG1770" s="7"/>
    </row>
    <row r="1771" spans="1:36" s="25" customFormat="1" x14ac:dyDescent="0.25">
      <c r="A1771" s="27">
        <v>46067</v>
      </c>
      <c r="B1771" s="11" t="s">
        <v>1837</v>
      </c>
      <c r="C1771" s="11" t="s">
        <v>1862</v>
      </c>
      <c r="D1771" s="11"/>
      <c r="E1771" s="13"/>
      <c r="F1771" s="37">
        <v>0.9341772151898734</v>
      </c>
      <c r="G1771" s="37">
        <v>0.25004797543657648</v>
      </c>
      <c r="H1771" s="38">
        <v>44153</v>
      </c>
      <c r="I1771" s="38">
        <v>50634</v>
      </c>
      <c r="J1771" s="27" t="s">
        <v>20</v>
      </c>
      <c r="K1771" s="7"/>
      <c r="L1771" s="40">
        <f t="shared" si="189"/>
        <v>0.93792893091352747</v>
      </c>
      <c r="M1771" s="40">
        <f t="shared" si="190"/>
        <v>0.30074355024907745</v>
      </c>
      <c r="N1771" s="40">
        <f t="shared" si="191"/>
        <v>0.23535965202187656</v>
      </c>
      <c r="O1771" s="40">
        <f t="shared" si="192"/>
        <v>0.42174615602458809</v>
      </c>
      <c r="P1771" s="41">
        <v>0.25</v>
      </c>
      <c r="Q1771" s="37">
        <f t="shared" si="193"/>
        <v>2.1457782892090695</v>
      </c>
      <c r="R1771" s="17"/>
      <c r="S1771" s="44">
        <f t="shared" si="194"/>
        <v>0.47499999999999998</v>
      </c>
      <c r="T1771" s="40">
        <f t="shared" si="195"/>
        <v>0.99</v>
      </c>
      <c r="U1771" s="7"/>
      <c r="AF1771" s="3"/>
    </row>
    <row r="1772" spans="1:36" s="25" customFormat="1" x14ac:dyDescent="0.25">
      <c r="A1772" s="27">
        <v>46069</v>
      </c>
      <c r="B1772" s="11" t="s">
        <v>1837</v>
      </c>
      <c r="C1772" s="11" t="s">
        <v>1615</v>
      </c>
      <c r="D1772" s="11"/>
      <c r="E1772" s="13"/>
      <c r="F1772" s="37">
        <v>0.94933333333333336</v>
      </c>
      <c r="G1772" s="37">
        <v>0.17293997965412003</v>
      </c>
      <c r="H1772" s="38">
        <v>46694</v>
      </c>
      <c r="I1772" s="38">
        <v>29377</v>
      </c>
      <c r="J1772" s="27" t="s">
        <v>20</v>
      </c>
      <c r="K1772" s="7"/>
      <c r="L1772" s="40">
        <f t="shared" si="189"/>
        <v>0.95314591700133877</v>
      </c>
      <c r="M1772" s="40">
        <f t="shared" si="190"/>
        <v>0.20800241781751808</v>
      </c>
      <c r="N1772" s="40">
        <f t="shared" si="191"/>
        <v>0.2489045725434173</v>
      </c>
      <c r="O1772" s="40">
        <f t="shared" si="192"/>
        <v>0.24469006646787386</v>
      </c>
      <c r="P1772" s="41">
        <v>0.25</v>
      </c>
      <c r="Q1772" s="37">
        <f t="shared" si="193"/>
        <v>1.9047429738301482</v>
      </c>
      <c r="R1772" s="17"/>
      <c r="S1772" s="44">
        <f t="shared" si="194"/>
        <v>0.25700000000000001</v>
      </c>
      <c r="T1772" s="40">
        <f t="shared" si="195"/>
        <v>0.90280000000000005</v>
      </c>
      <c r="U1772" s="7"/>
      <c r="AF1772" s="3"/>
      <c r="AG1772" s="7"/>
    </row>
    <row r="1773" spans="1:36" s="25" customFormat="1" x14ac:dyDescent="0.25">
      <c r="A1773" s="27">
        <v>46071</v>
      </c>
      <c r="B1773" s="11" t="s">
        <v>1837</v>
      </c>
      <c r="C1773" s="11" t="s">
        <v>48</v>
      </c>
      <c r="D1773" s="11"/>
      <c r="E1773" s="13"/>
      <c r="F1773" s="37">
        <v>0.85038363171355502</v>
      </c>
      <c r="G1773" s="37">
        <v>0.15168229453943741</v>
      </c>
      <c r="H1773" s="38">
        <v>43967</v>
      </c>
      <c r="I1773" s="38">
        <v>35713</v>
      </c>
      <c r="J1773" s="27" t="s">
        <v>20</v>
      </c>
      <c r="K1773" s="7"/>
      <c r="L1773" s="40">
        <f t="shared" si="189"/>
        <v>0.85379882702164156</v>
      </c>
      <c r="M1773" s="40">
        <f t="shared" si="190"/>
        <v>0.18243487750728588</v>
      </c>
      <c r="N1773" s="40">
        <f t="shared" si="191"/>
        <v>0.23436817023635648</v>
      </c>
      <c r="O1773" s="40">
        <f t="shared" si="192"/>
        <v>0.29746455879658168</v>
      </c>
      <c r="P1773" s="41">
        <v>0.25</v>
      </c>
      <c r="Q1773" s="37">
        <f t="shared" si="193"/>
        <v>1.8180664335618655</v>
      </c>
      <c r="R1773" s="17"/>
      <c r="S1773" s="44">
        <f t="shared" si="194"/>
        <v>0.17599999999999999</v>
      </c>
      <c r="T1773" s="40">
        <f t="shared" si="195"/>
        <v>0.87039999999999995</v>
      </c>
      <c r="U1773" s="7"/>
      <c r="AF1773" s="3"/>
    </row>
    <row r="1774" spans="1:36" s="25" customFormat="1" x14ac:dyDescent="0.25">
      <c r="A1774" s="27">
        <v>46073</v>
      </c>
      <c r="B1774" s="11" t="s">
        <v>1837</v>
      </c>
      <c r="C1774" s="11" t="s">
        <v>1863</v>
      </c>
      <c r="D1774" s="11"/>
      <c r="E1774" s="13"/>
      <c r="F1774" s="37">
        <v>0.90384615384615385</v>
      </c>
      <c r="G1774" s="37">
        <v>0.15098039215686274</v>
      </c>
      <c r="H1774" s="38">
        <v>45587</v>
      </c>
      <c r="I1774" s="38">
        <v>41212</v>
      </c>
      <c r="J1774" s="27" t="s">
        <v>20</v>
      </c>
      <c r="K1774" s="7"/>
      <c r="L1774" s="40">
        <f t="shared" si="189"/>
        <v>0.90747605807846776</v>
      </c>
      <c r="M1774" s="40">
        <f t="shared" si="190"/>
        <v>0.18159066905450705</v>
      </c>
      <c r="N1774" s="40">
        <f t="shared" si="191"/>
        <v>0.2430036567554025</v>
      </c>
      <c r="O1774" s="40">
        <f t="shared" si="192"/>
        <v>0.34326742074663913</v>
      </c>
      <c r="P1774" s="41">
        <v>0.25</v>
      </c>
      <c r="Q1774" s="37">
        <f t="shared" si="193"/>
        <v>1.9253378046350165</v>
      </c>
      <c r="R1774" s="17"/>
      <c r="S1774" s="44">
        <f t="shared" si="194"/>
        <v>0.27400000000000002</v>
      </c>
      <c r="T1774" s="40">
        <f t="shared" si="195"/>
        <v>0.90959999999999996</v>
      </c>
      <c r="U1774" s="7"/>
      <c r="AF1774" s="3"/>
      <c r="AG1774" s="7"/>
      <c r="AJ1774" s="7"/>
    </row>
    <row r="1775" spans="1:36" s="25" customFormat="1" x14ac:dyDescent="0.25">
      <c r="A1775" s="27">
        <v>46075</v>
      </c>
      <c r="B1775" s="11" t="s">
        <v>1837</v>
      </c>
      <c r="C1775" s="11" t="s">
        <v>473</v>
      </c>
      <c r="D1775" s="11"/>
      <c r="E1775" s="13"/>
      <c r="F1775" s="37">
        <v>0.90526315789473688</v>
      </c>
      <c r="G1775" s="37">
        <v>0.14139941690962099</v>
      </c>
      <c r="H1775" s="38">
        <v>44531</v>
      </c>
      <c r="I1775" s="38">
        <v>36255</v>
      </c>
      <c r="J1775" s="27" t="s">
        <v>20</v>
      </c>
      <c r="K1775" s="7"/>
      <c r="L1775" s="40">
        <f t="shared" si="189"/>
        <v>0.90889875290636235</v>
      </c>
      <c r="M1775" s="40">
        <f t="shared" si="190"/>
        <v>0.17006721438276595</v>
      </c>
      <c r="N1775" s="40">
        <f t="shared" si="191"/>
        <v>0.23737459887632065</v>
      </c>
      <c r="O1775" s="40">
        <f t="shared" si="192"/>
        <v>0.30197904346232657</v>
      </c>
      <c r="P1775" s="41">
        <v>0.25</v>
      </c>
      <c r="Q1775" s="37">
        <f t="shared" si="193"/>
        <v>1.8683196096277757</v>
      </c>
      <c r="R1775" s="17"/>
      <c r="S1775" s="44">
        <f t="shared" si="194"/>
        <v>0.224</v>
      </c>
      <c r="T1775" s="40">
        <f t="shared" si="195"/>
        <v>0.88959999999999995</v>
      </c>
      <c r="U1775" s="7"/>
      <c r="Z1775" s="7"/>
      <c r="AA1775" s="7"/>
      <c r="AB1775" s="7"/>
      <c r="AC1775" s="7"/>
      <c r="AD1775" s="7"/>
      <c r="AE1775" s="7"/>
      <c r="AF1775" s="3"/>
      <c r="AG1775" s="7"/>
      <c r="AJ1775" s="7"/>
    </row>
    <row r="1776" spans="1:36" s="25" customFormat="1" x14ac:dyDescent="0.25">
      <c r="A1776" s="27">
        <v>46077</v>
      </c>
      <c r="B1776" s="11" t="s">
        <v>1837</v>
      </c>
      <c r="C1776" s="11" t="s">
        <v>1864</v>
      </c>
      <c r="D1776" s="11"/>
      <c r="E1776" s="13"/>
      <c r="F1776" s="37">
        <v>0.93393200769724183</v>
      </c>
      <c r="G1776" s="37">
        <v>0.21023476655236084</v>
      </c>
      <c r="H1776" s="38">
        <v>50060</v>
      </c>
      <c r="I1776" s="38">
        <v>53470</v>
      </c>
      <c r="J1776" s="27" t="s">
        <v>20</v>
      </c>
      <c r="K1776" s="7"/>
      <c r="L1776" s="40">
        <f t="shared" si="189"/>
        <v>0.93768273865184926</v>
      </c>
      <c r="M1776" s="40">
        <f t="shared" si="190"/>
        <v>0.25285847633179565</v>
      </c>
      <c r="N1776" s="40">
        <f t="shared" si="191"/>
        <v>0.26684719453299077</v>
      </c>
      <c r="O1776" s="40">
        <f t="shared" si="192"/>
        <v>0.44536807209848572</v>
      </c>
      <c r="P1776" s="41">
        <v>0.25</v>
      </c>
      <c r="Q1776" s="37">
        <f t="shared" si="193"/>
        <v>2.1527564816151212</v>
      </c>
      <c r="R1776" s="17"/>
      <c r="S1776" s="44">
        <f t="shared" si="194"/>
        <v>0.48399999999999999</v>
      </c>
      <c r="T1776" s="40">
        <f t="shared" si="195"/>
        <v>0.99360000000000004</v>
      </c>
      <c r="U1776" s="7"/>
      <c r="AF1776" s="3"/>
      <c r="AG1776" s="7"/>
    </row>
    <row r="1777" spans="1:36" s="25" customFormat="1" x14ac:dyDescent="0.25">
      <c r="A1777" s="27">
        <v>46079</v>
      </c>
      <c r="B1777" s="11" t="s">
        <v>1837</v>
      </c>
      <c r="C1777" s="11" t="s">
        <v>1865</v>
      </c>
      <c r="D1777" s="11"/>
      <c r="E1777" s="13"/>
      <c r="F1777" s="37">
        <v>0.9240947075208914</v>
      </c>
      <c r="G1777" s="37">
        <v>0.28178418803418803</v>
      </c>
      <c r="H1777" s="38">
        <v>46071</v>
      </c>
      <c r="I1777" s="38">
        <v>47341</v>
      </c>
      <c r="J1777" s="27" t="s">
        <v>20</v>
      </c>
      <c r="K1777" s="7"/>
      <c r="L1777" s="40">
        <f t="shared" si="189"/>
        <v>0.92780593124587485</v>
      </c>
      <c r="M1777" s="40">
        <f t="shared" si="190"/>
        <v>0.33891407025189224</v>
      </c>
      <c r="N1777" s="40">
        <f t="shared" si="191"/>
        <v>0.24558364161664836</v>
      </c>
      <c r="O1777" s="40">
        <f t="shared" si="192"/>
        <v>0.39431774642256245</v>
      </c>
      <c r="P1777" s="41">
        <v>0.25</v>
      </c>
      <c r="Q1777" s="37">
        <f t="shared" si="193"/>
        <v>2.1566213895369781</v>
      </c>
      <c r="R1777" s="17"/>
      <c r="S1777" s="44">
        <f t="shared" si="194"/>
        <v>0.48699999999999999</v>
      </c>
      <c r="T1777" s="40">
        <f t="shared" si="195"/>
        <v>0.99480000000000002</v>
      </c>
      <c r="U1777" s="7"/>
      <c r="AF1777" s="3"/>
      <c r="AG1777" s="7"/>
    </row>
    <row r="1778" spans="1:36" s="25" customFormat="1" x14ac:dyDescent="0.25">
      <c r="A1778" s="27">
        <v>46081</v>
      </c>
      <c r="B1778" s="11" t="s">
        <v>1837</v>
      </c>
      <c r="C1778" s="11" t="s">
        <v>52</v>
      </c>
      <c r="D1778" s="11"/>
      <c r="E1778" s="13"/>
      <c r="F1778" s="37">
        <v>0.93078239228495874</v>
      </c>
      <c r="G1778" s="37">
        <v>0.30320267095338199</v>
      </c>
      <c r="H1778" s="38">
        <v>43733</v>
      </c>
      <c r="I1778" s="38">
        <v>34403</v>
      </c>
      <c r="J1778" s="27" t="s">
        <v>25</v>
      </c>
      <c r="K1778" s="7"/>
      <c r="L1778" s="40">
        <f t="shared" si="189"/>
        <v>0.93452047418168549</v>
      </c>
      <c r="M1778" s="40">
        <f t="shared" si="190"/>
        <v>0.36467500905901917</v>
      </c>
      <c r="N1778" s="40">
        <f t="shared" si="191"/>
        <v>0.23312082218360536</v>
      </c>
      <c r="O1778" s="40">
        <f t="shared" si="192"/>
        <v>0.28655316596978125</v>
      </c>
      <c r="P1778" s="41">
        <v>0.5</v>
      </c>
      <c r="Q1778" s="37">
        <f t="shared" si="193"/>
        <v>2.3188694713940912</v>
      </c>
      <c r="R1778" s="17"/>
      <c r="S1778" s="44">
        <f t="shared" si="194"/>
        <v>0.60599999999999998</v>
      </c>
      <c r="T1778" s="40">
        <f t="shared" si="195"/>
        <v>1.0424</v>
      </c>
      <c r="U1778" s="7"/>
      <c r="AF1778" s="3"/>
      <c r="AG1778" s="7"/>
      <c r="AJ1778" s="7"/>
    </row>
    <row r="1779" spans="1:36" s="25" customFormat="1" x14ac:dyDescent="0.25">
      <c r="A1779" s="27">
        <v>46083</v>
      </c>
      <c r="B1779" s="11" t="s">
        <v>1837</v>
      </c>
      <c r="C1779" s="11" t="s">
        <v>830</v>
      </c>
      <c r="D1779" s="11"/>
      <c r="E1779" s="13"/>
      <c r="F1779" s="37">
        <v>0.9684407387204863</v>
      </c>
      <c r="G1779" s="37">
        <v>0.38420557818865558</v>
      </c>
      <c r="H1779" s="38">
        <v>73340</v>
      </c>
      <c r="I1779" s="38">
        <v>39027</v>
      </c>
      <c r="J1779" s="27" t="s">
        <v>17</v>
      </c>
      <c r="K1779" s="7"/>
      <c r="L1779" s="40">
        <f t="shared" si="189"/>
        <v>0.97233005895631153</v>
      </c>
      <c r="M1779" s="40">
        <f t="shared" si="190"/>
        <v>0.46210072050458911</v>
      </c>
      <c r="N1779" s="40">
        <f t="shared" si="191"/>
        <v>0.39094233414002283</v>
      </c>
      <c r="O1779" s="40">
        <f t="shared" si="192"/>
        <v>0.32506788385613622</v>
      </c>
      <c r="P1779" s="41">
        <v>0.75</v>
      </c>
      <c r="Q1779" s="37">
        <f t="shared" si="193"/>
        <v>2.9004409974570597</v>
      </c>
      <c r="R1779" s="17"/>
      <c r="S1779" s="44">
        <f t="shared" si="194"/>
        <v>0.91700000000000004</v>
      </c>
      <c r="T1779" s="40">
        <f t="shared" si="195"/>
        <v>1.1668000000000001</v>
      </c>
      <c r="U1779" s="7"/>
      <c r="Z1779" s="7"/>
      <c r="AA1779" s="7"/>
      <c r="AB1779" s="7"/>
      <c r="AC1779" s="7"/>
      <c r="AD1779" s="7"/>
      <c r="AE1779" s="7"/>
      <c r="AF1779" s="3"/>
      <c r="AG1779" s="7"/>
    </row>
    <row r="1780" spans="1:36" s="25" customFormat="1" x14ac:dyDescent="0.25">
      <c r="A1780" s="27">
        <v>46085</v>
      </c>
      <c r="B1780" s="11" t="s">
        <v>1837</v>
      </c>
      <c r="C1780" s="11" t="s">
        <v>1866</v>
      </c>
      <c r="D1780" s="11"/>
      <c r="E1780" s="13"/>
      <c r="F1780" s="37">
        <v>0.86565547128927411</v>
      </c>
      <c r="G1780" s="37">
        <v>0.21557659208261618</v>
      </c>
      <c r="H1780" s="38">
        <v>46339</v>
      </c>
      <c r="I1780" s="38">
        <v>43286</v>
      </c>
      <c r="J1780" s="27" t="s">
        <v>20</v>
      </c>
      <c r="K1780" s="7"/>
      <c r="L1780" s="40">
        <f t="shared" si="189"/>
        <v>0.86913199928641982</v>
      </c>
      <c r="M1780" s="40">
        <f t="shared" si="190"/>
        <v>0.2592833216918719</v>
      </c>
      <c r="N1780" s="40">
        <f t="shared" si="191"/>
        <v>0.24701222827535474</v>
      </c>
      <c r="O1780" s="40">
        <f t="shared" si="192"/>
        <v>0.36054240450448949</v>
      </c>
      <c r="P1780" s="41">
        <v>0.25</v>
      </c>
      <c r="Q1780" s="37">
        <f t="shared" si="193"/>
        <v>1.9859699537581359</v>
      </c>
      <c r="R1780" s="17"/>
      <c r="S1780" s="44">
        <f t="shared" si="194"/>
        <v>0.32900000000000001</v>
      </c>
      <c r="T1780" s="40">
        <f t="shared" si="195"/>
        <v>0.93159999999999998</v>
      </c>
      <c r="U1780" s="7"/>
      <c r="AF1780" s="3"/>
      <c r="AG1780" s="7"/>
    </row>
    <row r="1781" spans="1:36" s="25" customFormat="1" x14ac:dyDescent="0.25">
      <c r="A1781" s="27">
        <v>46087</v>
      </c>
      <c r="B1781" s="11" t="s">
        <v>1837</v>
      </c>
      <c r="C1781" s="11" t="s">
        <v>1867</v>
      </c>
      <c r="D1781" s="11"/>
      <c r="E1781" s="13"/>
      <c r="F1781" s="37">
        <v>0.95314505776636715</v>
      </c>
      <c r="G1781" s="37">
        <v>0.20950155763239875</v>
      </c>
      <c r="H1781" s="38">
        <v>47392</v>
      </c>
      <c r="I1781" s="38">
        <v>54750</v>
      </c>
      <c r="J1781" s="27" t="s">
        <v>22</v>
      </c>
      <c r="K1781" s="7"/>
      <c r="L1781" s="40">
        <f t="shared" si="189"/>
        <v>0.95697294956462564</v>
      </c>
      <c r="M1781" s="40">
        <f t="shared" si="190"/>
        <v>0.25197661414803396</v>
      </c>
      <c r="N1781" s="40">
        <f t="shared" si="191"/>
        <v>0.25262529451273469</v>
      </c>
      <c r="O1781" s="40">
        <f t="shared" si="192"/>
        <v>0.45602958570024488</v>
      </c>
      <c r="P1781" s="41">
        <v>0.6</v>
      </c>
      <c r="Q1781" s="37">
        <f t="shared" si="193"/>
        <v>2.5176044439256393</v>
      </c>
      <c r="R1781" s="17"/>
      <c r="S1781" s="44">
        <f t="shared" si="194"/>
        <v>0.73599999999999999</v>
      </c>
      <c r="T1781" s="40">
        <f t="shared" si="195"/>
        <v>1.0944</v>
      </c>
      <c r="U1781" s="7"/>
      <c r="Z1781" s="7"/>
      <c r="AA1781" s="7"/>
      <c r="AB1781" s="7"/>
      <c r="AC1781" s="7"/>
      <c r="AD1781" s="7"/>
      <c r="AE1781" s="7"/>
      <c r="AF1781" s="3"/>
    </row>
    <row r="1782" spans="1:36" s="25" customFormat="1" x14ac:dyDescent="0.25">
      <c r="A1782" s="27">
        <v>46089</v>
      </c>
      <c r="B1782" s="11" t="s">
        <v>1837</v>
      </c>
      <c r="C1782" s="11" t="s">
        <v>1352</v>
      </c>
      <c r="D1782" s="11"/>
      <c r="E1782" s="13"/>
      <c r="F1782" s="37">
        <v>0.86409155937052939</v>
      </c>
      <c r="G1782" s="37">
        <v>0.18039003250270855</v>
      </c>
      <c r="H1782" s="38">
        <v>36314</v>
      </c>
      <c r="I1782" s="38">
        <v>44493</v>
      </c>
      <c r="J1782" s="27" t="s">
        <v>20</v>
      </c>
      <c r="K1782" s="7"/>
      <c r="L1782" s="40">
        <f t="shared" si="189"/>
        <v>0.86756180659691706</v>
      </c>
      <c r="M1782" s="40">
        <f t="shared" si="190"/>
        <v>0.21696291965447884</v>
      </c>
      <c r="N1782" s="40">
        <f t="shared" si="191"/>
        <v>0.19357349225471487</v>
      </c>
      <c r="O1782" s="40">
        <f t="shared" si="192"/>
        <v>0.37059587865864829</v>
      </c>
      <c r="P1782" s="41">
        <v>0.25</v>
      </c>
      <c r="Q1782" s="37">
        <f t="shared" si="193"/>
        <v>1.8986940971647592</v>
      </c>
      <c r="R1782" s="17"/>
      <c r="S1782" s="44">
        <f t="shared" si="194"/>
        <v>0.25</v>
      </c>
      <c r="T1782" s="40">
        <f t="shared" si="195"/>
        <v>0.9</v>
      </c>
      <c r="U1782" s="7"/>
      <c r="AF1782" s="3"/>
    </row>
    <row r="1783" spans="1:36" s="25" customFormat="1" x14ac:dyDescent="0.25">
      <c r="A1783" s="27">
        <v>46091</v>
      </c>
      <c r="B1783" s="11" t="s">
        <v>1837</v>
      </c>
      <c r="C1783" s="11" t="s">
        <v>59</v>
      </c>
      <c r="D1783" s="11"/>
      <c r="E1783" s="13"/>
      <c r="F1783" s="37">
        <v>0.931640625</v>
      </c>
      <c r="G1783" s="37">
        <v>0.18079640333975594</v>
      </c>
      <c r="H1783" s="38">
        <v>44516</v>
      </c>
      <c r="I1783" s="38">
        <v>52372</v>
      </c>
      <c r="J1783" s="27" t="s">
        <v>20</v>
      </c>
      <c r="K1783" s="7"/>
      <c r="L1783" s="40">
        <f t="shared" si="189"/>
        <v>0.93538215361445787</v>
      </c>
      <c r="M1783" s="40">
        <f t="shared" si="190"/>
        <v>0.21745167949361746</v>
      </c>
      <c r="N1783" s="40">
        <f t="shared" si="191"/>
        <v>0.23729464066781095</v>
      </c>
      <c r="O1783" s="40">
        <f t="shared" si="192"/>
        <v>0.4362224924619767</v>
      </c>
      <c r="P1783" s="41">
        <v>0.25</v>
      </c>
      <c r="Q1783" s="37">
        <f t="shared" si="193"/>
        <v>2.0763509662378627</v>
      </c>
      <c r="R1783" s="17"/>
      <c r="S1783" s="44">
        <f t="shared" si="194"/>
        <v>0.40799999999999997</v>
      </c>
      <c r="T1783" s="40">
        <f t="shared" si="195"/>
        <v>0.96319999999999995</v>
      </c>
      <c r="U1783" s="7"/>
      <c r="Z1783" s="7"/>
      <c r="AA1783" s="7"/>
      <c r="AB1783" s="7"/>
      <c r="AC1783" s="7"/>
      <c r="AD1783" s="7"/>
      <c r="AE1783" s="7"/>
      <c r="AF1783" s="3"/>
      <c r="AG1783" s="7"/>
    </row>
    <row r="1784" spans="1:36" s="25" customFormat="1" x14ac:dyDescent="0.25">
      <c r="A1784" s="27">
        <v>46093</v>
      </c>
      <c r="B1784" s="11" t="s">
        <v>1837</v>
      </c>
      <c r="C1784" s="11" t="s">
        <v>714</v>
      </c>
      <c r="D1784" s="11"/>
      <c r="E1784" s="13"/>
      <c r="F1784" s="37">
        <v>0.92500704820975477</v>
      </c>
      <c r="G1784" s="37">
        <v>0.21270651117589892</v>
      </c>
      <c r="H1784" s="38">
        <v>50077</v>
      </c>
      <c r="I1784" s="38">
        <v>32474</v>
      </c>
      <c r="J1784" s="27" t="s">
        <v>17</v>
      </c>
      <c r="K1784" s="7"/>
      <c r="L1784" s="40">
        <f t="shared" si="189"/>
        <v>0.928721935953569</v>
      </c>
      <c r="M1784" s="40">
        <f t="shared" si="190"/>
        <v>0.25583135084555259</v>
      </c>
      <c r="N1784" s="40">
        <f t="shared" si="191"/>
        <v>0.26693781383596837</v>
      </c>
      <c r="O1784" s="40">
        <f t="shared" si="192"/>
        <v>0.27048593179963015</v>
      </c>
      <c r="P1784" s="41">
        <v>0.75</v>
      </c>
      <c r="Q1784" s="37">
        <f t="shared" si="193"/>
        <v>2.4719770324347201</v>
      </c>
      <c r="R1784" s="17"/>
      <c r="S1784" s="44">
        <f t="shared" si="194"/>
        <v>0.70399999999999996</v>
      </c>
      <c r="T1784" s="40">
        <f t="shared" si="195"/>
        <v>1.0815999999999999</v>
      </c>
      <c r="U1784" s="7"/>
      <c r="AF1784" s="3"/>
    </row>
    <row r="1785" spans="1:36" s="25" customFormat="1" x14ac:dyDescent="0.25">
      <c r="A1785" s="27">
        <v>46097</v>
      </c>
      <c r="B1785" s="11" t="s">
        <v>1837</v>
      </c>
      <c r="C1785" s="11" t="s">
        <v>1868</v>
      </c>
      <c r="D1785" s="11"/>
      <c r="E1785" s="13"/>
      <c r="F1785" s="37">
        <v>0.9569377990430622</v>
      </c>
      <c r="G1785" s="37">
        <v>0.22965954991344489</v>
      </c>
      <c r="H1785" s="38">
        <v>47019</v>
      </c>
      <c r="I1785" s="38">
        <v>41335</v>
      </c>
      <c r="J1785" s="27" t="s">
        <v>20</v>
      </c>
      <c r="K1785" s="7"/>
      <c r="L1785" s="40">
        <f t="shared" si="189"/>
        <v>0.96078092273399818</v>
      </c>
      <c r="M1785" s="40">
        <f t="shared" si="190"/>
        <v>0.2762215061688974</v>
      </c>
      <c r="N1785" s="40">
        <f t="shared" si="191"/>
        <v>0.25063700039446052</v>
      </c>
      <c r="O1785" s="40">
        <f t="shared" si="192"/>
        <v>0.34429192556930815</v>
      </c>
      <c r="P1785" s="41">
        <v>0.25</v>
      </c>
      <c r="Q1785" s="37">
        <f t="shared" si="193"/>
        <v>2.081931354866664</v>
      </c>
      <c r="R1785" s="17"/>
      <c r="S1785" s="44">
        <f t="shared" si="194"/>
        <v>0.41299999999999998</v>
      </c>
      <c r="T1785" s="40">
        <f t="shared" si="195"/>
        <v>0.96519999999999995</v>
      </c>
      <c r="U1785" s="7"/>
      <c r="AF1785" s="3"/>
      <c r="AG1785" s="7"/>
    </row>
    <row r="1786" spans="1:36" s="25" customFormat="1" x14ac:dyDescent="0.25">
      <c r="A1786" s="27">
        <v>46099</v>
      </c>
      <c r="B1786" s="11" t="s">
        <v>1837</v>
      </c>
      <c r="C1786" s="11" t="s">
        <v>1869</v>
      </c>
      <c r="D1786" s="11"/>
      <c r="E1786" s="13"/>
      <c r="F1786" s="37">
        <v>0.92100062771720181</v>
      </c>
      <c r="G1786" s="37">
        <v>0.28666720824645492</v>
      </c>
      <c r="H1786" s="38">
        <v>52530</v>
      </c>
      <c r="I1786" s="38">
        <v>51107</v>
      </c>
      <c r="J1786" s="27" t="s">
        <v>17</v>
      </c>
      <c r="K1786" s="7"/>
      <c r="L1786" s="40">
        <f t="shared" si="189"/>
        <v>0.92469942541887729</v>
      </c>
      <c r="M1786" s="40">
        <f t="shared" si="190"/>
        <v>0.34478709054734208</v>
      </c>
      <c r="N1786" s="40">
        <f t="shared" si="191"/>
        <v>0.28001364620091901</v>
      </c>
      <c r="O1786" s="40">
        <f t="shared" si="192"/>
        <v>0.42568591847273818</v>
      </c>
      <c r="P1786" s="41">
        <v>0.75</v>
      </c>
      <c r="Q1786" s="37">
        <f t="shared" si="193"/>
        <v>2.7251860806398769</v>
      </c>
      <c r="R1786" s="17"/>
      <c r="S1786" s="44">
        <f t="shared" si="194"/>
        <v>0.85299999999999998</v>
      </c>
      <c r="T1786" s="40">
        <f t="shared" si="195"/>
        <v>1.1412</v>
      </c>
      <c r="U1786" s="7"/>
      <c r="AF1786" s="3"/>
      <c r="AG1786" s="7"/>
      <c r="AJ1786" s="7"/>
    </row>
    <row r="1787" spans="1:36" s="25" customFormat="1" x14ac:dyDescent="0.25">
      <c r="A1787" s="27">
        <v>46101</v>
      </c>
      <c r="B1787" s="11" t="s">
        <v>1837</v>
      </c>
      <c r="C1787" s="11" t="s">
        <v>1870</v>
      </c>
      <c r="D1787" s="11"/>
      <c r="E1787" s="13"/>
      <c r="F1787" s="37">
        <v>0.93040685224839403</v>
      </c>
      <c r="G1787" s="37">
        <v>0.22491909385113268</v>
      </c>
      <c r="H1787" s="38">
        <v>50949</v>
      </c>
      <c r="I1787" s="38">
        <v>55492</v>
      </c>
      <c r="J1787" s="27" t="s">
        <v>20</v>
      </c>
      <c r="K1787" s="7"/>
      <c r="L1787" s="40">
        <f t="shared" si="189"/>
        <v>0.9341434259522029</v>
      </c>
      <c r="M1787" s="40">
        <f t="shared" si="190"/>
        <v>0.27051995396280426</v>
      </c>
      <c r="N1787" s="40">
        <f t="shared" si="191"/>
        <v>0.27158605102399813</v>
      </c>
      <c r="O1787" s="40">
        <f t="shared" si="192"/>
        <v>0.46220993186626463</v>
      </c>
      <c r="P1787" s="41">
        <v>0.25</v>
      </c>
      <c r="Q1787" s="37">
        <f t="shared" si="193"/>
        <v>2.1884593628052698</v>
      </c>
      <c r="R1787" s="17"/>
      <c r="S1787" s="44">
        <f t="shared" si="194"/>
        <v>0.50900000000000001</v>
      </c>
      <c r="T1787" s="40">
        <f t="shared" si="195"/>
        <v>1.0036</v>
      </c>
      <c r="U1787" s="7"/>
      <c r="AF1787" s="3"/>
    </row>
    <row r="1788" spans="1:36" s="25" customFormat="1" x14ac:dyDescent="0.25">
      <c r="A1788" s="27">
        <v>46103</v>
      </c>
      <c r="B1788" s="11" t="s">
        <v>1837</v>
      </c>
      <c r="C1788" s="11" t="s">
        <v>1871</v>
      </c>
      <c r="D1788" s="11"/>
      <c r="E1788" s="13"/>
      <c r="F1788" s="37">
        <v>0.9166219633688405</v>
      </c>
      <c r="G1788" s="37">
        <v>0.27807518706794426</v>
      </c>
      <c r="H1788" s="38">
        <v>50253</v>
      </c>
      <c r="I1788" s="38">
        <v>46264</v>
      </c>
      <c r="J1788" s="27" t="s">
        <v>17</v>
      </c>
      <c r="K1788" s="7"/>
      <c r="L1788" s="40">
        <f t="shared" si="189"/>
        <v>0.92030317607313306</v>
      </c>
      <c r="M1788" s="40">
        <f t="shared" si="190"/>
        <v>0.33445309384719291</v>
      </c>
      <c r="N1788" s="40">
        <f t="shared" si="191"/>
        <v>0.2678759901491487</v>
      </c>
      <c r="O1788" s="40">
        <f t="shared" si="192"/>
        <v>0.38534708224358227</v>
      </c>
      <c r="P1788" s="41">
        <v>0.75</v>
      </c>
      <c r="Q1788" s="37">
        <f t="shared" si="193"/>
        <v>2.6579793423130571</v>
      </c>
      <c r="R1788" s="17"/>
      <c r="S1788" s="44">
        <f t="shared" si="194"/>
        <v>0.81399999999999995</v>
      </c>
      <c r="T1788" s="40">
        <f t="shared" si="195"/>
        <v>1.1255999999999999</v>
      </c>
      <c r="U1788" s="7"/>
      <c r="AF1788" s="3"/>
      <c r="AG1788" s="7"/>
    </row>
    <row r="1789" spans="1:36" s="25" customFormat="1" x14ac:dyDescent="0.25">
      <c r="A1789" s="27">
        <v>46105</v>
      </c>
      <c r="B1789" s="11" t="s">
        <v>1837</v>
      </c>
      <c r="C1789" s="11" t="s">
        <v>1872</v>
      </c>
      <c r="D1789" s="11"/>
      <c r="E1789" s="13"/>
      <c r="F1789" s="37">
        <v>0.92587939698492461</v>
      </c>
      <c r="G1789" s="37">
        <v>0.2036094400740398</v>
      </c>
      <c r="H1789" s="38">
        <v>37521</v>
      </c>
      <c r="I1789" s="38">
        <v>28929</v>
      </c>
      <c r="J1789" s="27" t="s">
        <v>20</v>
      </c>
      <c r="K1789" s="7"/>
      <c r="L1789" s="40">
        <f t="shared" si="189"/>
        <v>0.92959778813747451</v>
      </c>
      <c r="M1789" s="40">
        <f t="shared" si="190"/>
        <v>0.24488990868724425</v>
      </c>
      <c r="N1789" s="40">
        <f t="shared" si="191"/>
        <v>0.20000746276612758</v>
      </c>
      <c r="O1789" s="40">
        <f t="shared" si="192"/>
        <v>0.24095853670725817</v>
      </c>
      <c r="P1789" s="41">
        <v>0.25</v>
      </c>
      <c r="Q1789" s="37">
        <f t="shared" si="193"/>
        <v>1.8654536962981045</v>
      </c>
      <c r="R1789" s="17"/>
      <c r="S1789" s="44">
        <f t="shared" si="194"/>
        <v>0.223</v>
      </c>
      <c r="T1789" s="40">
        <f t="shared" si="195"/>
        <v>0.88919999999999999</v>
      </c>
      <c r="U1789" s="7"/>
      <c r="AF1789" s="3"/>
    </row>
    <row r="1790" spans="1:36" s="25" customFormat="1" x14ac:dyDescent="0.25">
      <c r="A1790" s="27">
        <v>46107</v>
      </c>
      <c r="B1790" s="11" t="s">
        <v>1837</v>
      </c>
      <c r="C1790" s="11" t="s">
        <v>1873</v>
      </c>
      <c r="D1790" s="11"/>
      <c r="E1790" s="13"/>
      <c r="F1790" s="37">
        <v>0.9112781954887218</v>
      </c>
      <c r="G1790" s="37">
        <v>0.18181818181818182</v>
      </c>
      <c r="H1790" s="38">
        <v>45511</v>
      </c>
      <c r="I1790" s="38">
        <v>71988</v>
      </c>
      <c r="J1790" s="27" t="s">
        <v>20</v>
      </c>
      <c r="K1790" s="7"/>
      <c r="L1790" s="40">
        <f t="shared" si="189"/>
        <v>0.91493794727783317</v>
      </c>
      <c r="M1790" s="40">
        <f t="shared" si="190"/>
        <v>0.21868061680708051</v>
      </c>
      <c r="N1790" s="40">
        <f t="shared" si="191"/>
        <v>0.24259853516562011</v>
      </c>
      <c r="O1790" s="40">
        <f t="shared" si="192"/>
        <v>0.59961018840893565</v>
      </c>
      <c r="P1790" s="41">
        <v>0.25</v>
      </c>
      <c r="Q1790" s="37">
        <f t="shared" si="193"/>
        <v>2.2258272876594694</v>
      </c>
      <c r="R1790" s="17"/>
      <c r="S1790" s="44">
        <f t="shared" si="194"/>
        <v>0.54100000000000004</v>
      </c>
      <c r="T1790" s="40">
        <f t="shared" si="195"/>
        <v>1.0164</v>
      </c>
      <c r="U1790" s="7"/>
      <c r="AF1790" s="3"/>
      <c r="AG1790" s="7"/>
    </row>
    <row r="1791" spans="1:36" s="25" customFormat="1" x14ac:dyDescent="0.25">
      <c r="A1791" s="27">
        <v>46109</v>
      </c>
      <c r="B1791" s="11" t="s">
        <v>1837</v>
      </c>
      <c r="C1791" s="11" t="s">
        <v>1874</v>
      </c>
      <c r="D1791" s="11"/>
      <c r="E1791" s="13"/>
      <c r="F1791" s="37">
        <v>0.85938759065269943</v>
      </c>
      <c r="G1791" s="37">
        <v>0.15718240541371886</v>
      </c>
      <c r="H1791" s="38">
        <v>42893</v>
      </c>
      <c r="I1791" s="38">
        <v>53580</v>
      </c>
      <c r="J1791" s="27" t="s">
        <v>20</v>
      </c>
      <c r="K1791" s="7"/>
      <c r="L1791" s="40">
        <f t="shared" si="189"/>
        <v>0.86283894643845327</v>
      </c>
      <c r="M1791" s="40">
        <f t="shared" si="190"/>
        <v>0.18905009951900947</v>
      </c>
      <c r="N1791" s="40">
        <f t="shared" si="191"/>
        <v>0.22864316250706299</v>
      </c>
      <c r="O1791" s="40">
        <f t="shared" si="192"/>
        <v>0.44628429592363689</v>
      </c>
      <c r="P1791" s="41">
        <v>0.25</v>
      </c>
      <c r="Q1791" s="37">
        <f t="shared" si="193"/>
        <v>1.9768165043881627</v>
      </c>
      <c r="R1791" s="17"/>
      <c r="S1791" s="44">
        <f t="shared" si="194"/>
        <v>0.316</v>
      </c>
      <c r="T1791" s="40">
        <f t="shared" si="195"/>
        <v>0.9264</v>
      </c>
      <c r="U1791" s="7"/>
      <c r="AF1791" s="3"/>
    </row>
    <row r="1792" spans="1:36" s="25" customFormat="1" x14ac:dyDescent="0.25">
      <c r="A1792" s="27">
        <v>46111</v>
      </c>
      <c r="B1792" s="11" t="s">
        <v>1837</v>
      </c>
      <c r="C1792" s="11" t="s">
        <v>1875</v>
      </c>
      <c r="D1792" s="11"/>
      <c r="E1792" s="13"/>
      <c r="F1792" s="37">
        <v>0.92957746478873238</v>
      </c>
      <c r="G1792" s="37">
        <v>0.16930572472594396</v>
      </c>
      <c r="H1792" s="38">
        <v>46200</v>
      </c>
      <c r="I1792" s="38">
        <v>25677</v>
      </c>
      <c r="J1792" s="27" t="s">
        <v>20</v>
      </c>
      <c r="K1792" s="7"/>
      <c r="L1792" s="40">
        <f t="shared" si="189"/>
        <v>0.9333107076192092</v>
      </c>
      <c r="M1792" s="40">
        <f t="shared" si="190"/>
        <v>0.20363134171621564</v>
      </c>
      <c r="N1792" s="40">
        <f t="shared" si="191"/>
        <v>0.24627128220983166</v>
      </c>
      <c r="O1792" s="40">
        <f t="shared" si="192"/>
        <v>0.21387162871278881</v>
      </c>
      <c r="P1792" s="41">
        <v>0.25</v>
      </c>
      <c r="Q1792" s="37">
        <f t="shared" si="193"/>
        <v>1.8470849602580452</v>
      </c>
      <c r="R1792" s="17"/>
      <c r="S1792" s="44">
        <f t="shared" si="194"/>
        <v>0.20599999999999999</v>
      </c>
      <c r="T1792" s="40">
        <f t="shared" si="195"/>
        <v>0.88239999999999996</v>
      </c>
      <c r="U1792" s="7"/>
      <c r="AF1792" s="3"/>
      <c r="AG1792" s="7"/>
    </row>
    <row r="1793" spans="1:36" s="25" customFormat="1" x14ac:dyDescent="0.25">
      <c r="A1793" s="27">
        <v>46113</v>
      </c>
      <c r="B1793" s="11" t="s">
        <v>1837</v>
      </c>
      <c r="C1793" s="11" t="s">
        <v>1280</v>
      </c>
      <c r="D1793" s="11"/>
      <c r="E1793" s="13"/>
      <c r="F1793" s="37">
        <v>0.59813084112149539</v>
      </c>
      <c r="G1793" s="37">
        <v>0.11942379182156133</v>
      </c>
      <c r="H1793" s="38">
        <v>26282</v>
      </c>
      <c r="I1793" s="38">
        <v>39119</v>
      </c>
      <c r="J1793" s="27" t="s">
        <v>20</v>
      </c>
      <c r="K1793" s="7"/>
      <c r="L1793" s="40">
        <f t="shared" si="189"/>
        <v>0.60053297301354958</v>
      </c>
      <c r="M1793" s="40">
        <f t="shared" si="190"/>
        <v>0.14363617651338675</v>
      </c>
      <c r="N1793" s="40">
        <f t="shared" si="191"/>
        <v>0.14009744240343713</v>
      </c>
      <c r="O1793" s="40">
        <f t="shared" si="192"/>
        <v>0.32583418014626264</v>
      </c>
      <c r="P1793" s="41">
        <v>0.25</v>
      </c>
      <c r="Q1793" s="37">
        <f t="shared" si="193"/>
        <v>1.4601007720766361</v>
      </c>
      <c r="R1793" s="17"/>
      <c r="S1793" s="44">
        <f t="shared" si="194"/>
        <v>2E-3</v>
      </c>
      <c r="T1793" s="40">
        <f t="shared" si="195"/>
        <v>0.80079999999999996</v>
      </c>
      <c r="U1793" s="7"/>
      <c r="AF1793" s="3"/>
      <c r="AG1793" s="7"/>
    </row>
    <row r="1794" spans="1:36" s="25" customFormat="1" x14ac:dyDescent="0.25">
      <c r="A1794" s="27">
        <v>46115</v>
      </c>
      <c r="B1794" s="11" t="s">
        <v>1837</v>
      </c>
      <c r="C1794" s="11" t="s">
        <v>1876</v>
      </c>
      <c r="D1794" s="11"/>
      <c r="E1794" s="13"/>
      <c r="F1794" s="37">
        <v>0.92043399638336343</v>
      </c>
      <c r="G1794" s="37">
        <v>0.19407673322862912</v>
      </c>
      <c r="H1794" s="38">
        <v>46884</v>
      </c>
      <c r="I1794" s="38">
        <v>79480</v>
      </c>
      <c r="J1794" s="27" t="s">
        <v>20</v>
      </c>
      <c r="K1794" s="7"/>
      <c r="L1794" s="40">
        <f t="shared" si="189"/>
        <v>0.92413051845719218</v>
      </c>
      <c r="M1794" s="40">
        <f t="shared" si="190"/>
        <v>0.23342450851686908</v>
      </c>
      <c r="N1794" s="40">
        <f t="shared" si="191"/>
        <v>0.24991737651787332</v>
      </c>
      <c r="O1794" s="40">
        <f t="shared" si="192"/>
        <v>0.66201336020923218</v>
      </c>
      <c r="P1794" s="41">
        <v>0.25</v>
      </c>
      <c r="Q1794" s="37">
        <f t="shared" si="193"/>
        <v>2.3194857637011665</v>
      </c>
      <c r="R1794" s="17"/>
      <c r="S1794" s="44">
        <f t="shared" si="194"/>
        <v>0.60699999999999998</v>
      </c>
      <c r="T1794" s="40">
        <f t="shared" si="195"/>
        <v>1.0427999999999999</v>
      </c>
      <c r="U1794" s="7"/>
      <c r="AF1794" s="3"/>
      <c r="AG1794" s="7"/>
    </row>
    <row r="1795" spans="1:36" s="25" customFormat="1" x14ac:dyDescent="0.25">
      <c r="A1795" s="27">
        <v>46117</v>
      </c>
      <c r="B1795" s="11" t="s">
        <v>1837</v>
      </c>
      <c r="C1795" s="11" t="s">
        <v>1877</v>
      </c>
      <c r="D1795" s="11"/>
      <c r="E1795" s="13"/>
      <c r="F1795" s="37">
        <v>0.90459363957597172</v>
      </c>
      <c r="G1795" s="37">
        <v>0.26716839134524928</v>
      </c>
      <c r="H1795" s="38">
        <v>56553</v>
      </c>
      <c r="I1795" s="38">
        <v>34216</v>
      </c>
      <c r="J1795" s="27" t="s">
        <v>25</v>
      </c>
      <c r="K1795" s="7"/>
      <c r="L1795" s="40">
        <f t="shared" si="189"/>
        <v>0.90822654575900774</v>
      </c>
      <c r="M1795" s="40">
        <f t="shared" si="190"/>
        <v>0.32133501735904019</v>
      </c>
      <c r="N1795" s="40">
        <f t="shared" si="191"/>
        <v>0.30145843772321668</v>
      </c>
      <c r="O1795" s="40">
        <f t="shared" si="192"/>
        <v>0.28499558546702425</v>
      </c>
      <c r="P1795" s="41">
        <v>0.5</v>
      </c>
      <c r="Q1795" s="37">
        <f t="shared" si="193"/>
        <v>2.3160155863082892</v>
      </c>
      <c r="R1795" s="17"/>
      <c r="S1795" s="44">
        <f t="shared" si="194"/>
        <v>0.60499999999999998</v>
      </c>
      <c r="T1795" s="40">
        <f t="shared" si="195"/>
        <v>1.042</v>
      </c>
      <c r="U1795" s="7"/>
      <c r="AF1795" s="3"/>
      <c r="AG1795" s="7"/>
    </row>
    <row r="1796" spans="1:36" s="25" customFormat="1" x14ac:dyDescent="0.25">
      <c r="A1796" s="27">
        <v>46119</v>
      </c>
      <c r="B1796" s="11" t="s">
        <v>1837</v>
      </c>
      <c r="C1796" s="11" t="s">
        <v>1878</v>
      </c>
      <c r="D1796" s="11"/>
      <c r="E1796" s="13"/>
      <c r="F1796" s="37">
        <v>0.98425196850393704</v>
      </c>
      <c r="G1796" s="37">
        <v>0.28225806451612906</v>
      </c>
      <c r="H1796" s="38">
        <v>51563</v>
      </c>
      <c r="I1796" s="38">
        <v>75933</v>
      </c>
      <c r="J1796" s="27" t="s">
        <v>36</v>
      </c>
      <c r="K1796" s="7"/>
      <c r="L1796" s="40">
        <f t="shared" ref="L1796:L1859" si="196">F1796/F$3</f>
        <v>0.98820478765455522</v>
      </c>
      <c r="M1796" s="40">
        <f t="shared" ref="M1796:M1859" si="197">G1796/G$3</f>
        <v>0.33948402205937905</v>
      </c>
      <c r="N1796" s="40">
        <f t="shared" ref="N1796:N1859" si="198">H1796/H$3</f>
        <v>0.27485900702566124</v>
      </c>
      <c r="O1796" s="40">
        <f t="shared" ref="O1796:O1859" si="199">I1796/I$3</f>
        <v>0.6324693065018574</v>
      </c>
      <c r="P1796" s="41">
        <v>0.4</v>
      </c>
      <c r="Q1796" s="37">
        <f t="shared" ref="Q1796:Q1859" si="200">SUM(L1796:P1796)</f>
        <v>2.6350171232414525</v>
      </c>
      <c r="R1796" s="17"/>
      <c r="S1796" s="44">
        <f t="shared" ref="S1796:S1859" si="201">_xlfn.PERCENTRANK.INC(Q$4:Q$2874,Q1796)</f>
        <v>0.80600000000000005</v>
      </c>
      <c r="T1796" s="40">
        <f t="shared" ref="T1796:T1859" si="202">((S1796-0.5)*0.4+1)</f>
        <v>1.1224000000000001</v>
      </c>
      <c r="U1796" s="7"/>
      <c r="AF1796" s="3"/>
      <c r="AG1796" s="7"/>
      <c r="AJ1796" s="7"/>
    </row>
    <row r="1797" spans="1:36" s="25" customFormat="1" x14ac:dyDescent="0.25">
      <c r="A1797" s="27">
        <v>46123</v>
      </c>
      <c r="B1797" s="11" t="s">
        <v>1837</v>
      </c>
      <c r="C1797" s="11" t="s">
        <v>1879</v>
      </c>
      <c r="D1797" s="11"/>
      <c r="E1797" s="13"/>
      <c r="F1797" s="37">
        <v>0.87261146496815289</v>
      </c>
      <c r="G1797" s="37">
        <v>0.19613191172824201</v>
      </c>
      <c r="H1797" s="38">
        <v>40920</v>
      </c>
      <c r="I1797" s="38">
        <v>41817</v>
      </c>
      <c r="J1797" s="27" t="s">
        <v>20</v>
      </c>
      <c r="K1797" s="7"/>
      <c r="L1797" s="40">
        <f t="shared" si="196"/>
        <v>0.87611592868288446</v>
      </c>
      <c r="M1797" s="40">
        <f t="shared" si="197"/>
        <v>0.23589636087756108</v>
      </c>
      <c r="N1797" s="40">
        <f t="shared" si="198"/>
        <v>0.21812599281442233</v>
      </c>
      <c r="O1797" s="40">
        <f t="shared" si="199"/>
        <v>0.34830665178497061</v>
      </c>
      <c r="P1797" s="41">
        <v>0.25</v>
      </c>
      <c r="Q1797" s="37">
        <f t="shared" si="200"/>
        <v>1.9284449341598386</v>
      </c>
      <c r="R1797" s="17"/>
      <c r="S1797" s="44">
        <f t="shared" si="201"/>
        <v>0.27700000000000002</v>
      </c>
      <c r="T1797" s="40">
        <f t="shared" si="202"/>
        <v>0.91080000000000005</v>
      </c>
      <c r="U1797" s="7"/>
      <c r="AF1797" s="3"/>
      <c r="AG1797" s="7"/>
      <c r="AJ1797" s="7"/>
    </row>
    <row r="1798" spans="1:36" s="25" customFormat="1" x14ac:dyDescent="0.25">
      <c r="A1798" s="27">
        <v>46125</v>
      </c>
      <c r="B1798" s="11" t="s">
        <v>1837</v>
      </c>
      <c r="C1798" s="11" t="s">
        <v>1880</v>
      </c>
      <c r="D1798" s="11"/>
      <c r="E1798" s="13"/>
      <c r="F1798" s="37">
        <v>0.94880546075085326</v>
      </c>
      <c r="G1798" s="37">
        <v>0.20044505306401916</v>
      </c>
      <c r="H1798" s="38">
        <v>50565</v>
      </c>
      <c r="I1798" s="38">
        <v>54242</v>
      </c>
      <c r="J1798" s="27" t="s">
        <v>22</v>
      </c>
      <c r="K1798" s="7"/>
      <c r="L1798" s="40">
        <f t="shared" si="196"/>
        <v>0.95261592444864784</v>
      </c>
      <c r="M1798" s="40">
        <f t="shared" si="197"/>
        <v>0.2410839631198223</v>
      </c>
      <c r="N1798" s="40">
        <f t="shared" si="198"/>
        <v>0.26953912088615017</v>
      </c>
      <c r="O1798" s="40">
        <f t="shared" si="199"/>
        <v>0.4517982974895467</v>
      </c>
      <c r="P1798" s="41">
        <v>0.6</v>
      </c>
      <c r="Q1798" s="37">
        <f t="shared" si="200"/>
        <v>2.5150373059441669</v>
      </c>
      <c r="R1798" s="17"/>
      <c r="S1798" s="44">
        <f t="shared" si="201"/>
        <v>0.73399999999999999</v>
      </c>
      <c r="T1798" s="40">
        <f t="shared" si="202"/>
        <v>1.0935999999999999</v>
      </c>
      <c r="U1798" s="7"/>
      <c r="AF1798" s="3"/>
    </row>
    <row r="1799" spans="1:36" s="25" customFormat="1" x14ac:dyDescent="0.25">
      <c r="A1799" s="27">
        <v>46127</v>
      </c>
      <c r="B1799" s="11" t="s">
        <v>1837</v>
      </c>
      <c r="C1799" s="11" t="s">
        <v>1881</v>
      </c>
      <c r="D1799" s="11"/>
      <c r="E1799" s="13"/>
      <c r="F1799" s="37">
        <v>0.96906946264744431</v>
      </c>
      <c r="G1799" s="37">
        <v>0.31893755068937552</v>
      </c>
      <c r="H1799" s="38">
        <v>64496</v>
      </c>
      <c r="I1799" s="38">
        <v>68746</v>
      </c>
      <c r="J1799" s="27" t="s">
        <v>17</v>
      </c>
      <c r="K1799" s="7"/>
      <c r="L1799" s="40">
        <f t="shared" si="196"/>
        <v>0.97296130787896018</v>
      </c>
      <c r="M1799" s="40">
        <f t="shared" si="197"/>
        <v>0.38360003169230678</v>
      </c>
      <c r="N1799" s="40">
        <f t="shared" si="198"/>
        <v>0.34379897440271218</v>
      </c>
      <c r="O1799" s="40">
        <f t="shared" si="199"/>
        <v>0.57260657348948008</v>
      </c>
      <c r="P1799" s="41">
        <v>0.75</v>
      </c>
      <c r="Q1799" s="37">
        <f t="shared" si="200"/>
        <v>3.0229668874634594</v>
      </c>
      <c r="R1799" s="17"/>
      <c r="S1799" s="44">
        <f t="shared" si="201"/>
        <v>0.94799999999999995</v>
      </c>
      <c r="T1799" s="40">
        <f t="shared" si="202"/>
        <v>1.1792</v>
      </c>
      <c r="U1799" s="7"/>
      <c r="AF1799" s="3"/>
    </row>
    <row r="1800" spans="1:36" s="25" customFormat="1" x14ac:dyDescent="0.25">
      <c r="A1800" s="27">
        <v>46129</v>
      </c>
      <c r="B1800" s="11" t="s">
        <v>1837</v>
      </c>
      <c r="C1800" s="11" t="s">
        <v>1882</v>
      </c>
      <c r="D1800" s="11"/>
      <c r="E1800" s="13"/>
      <c r="F1800" s="37">
        <v>0.90114324142568925</v>
      </c>
      <c r="G1800" s="37">
        <v>0.22697031729785055</v>
      </c>
      <c r="H1800" s="38">
        <v>42711</v>
      </c>
      <c r="I1800" s="38">
        <v>36311</v>
      </c>
      <c r="J1800" s="27" t="s">
        <v>20</v>
      </c>
      <c r="K1800" s="7"/>
      <c r="L1800" s="40">
        <f t="shared" si="196"/>
        <v>0.90476229058804136</v>
      </c>
      <c r="M1800" s="40">
        <f t="shared" si="197"/>
        <v>0.27298704940976004</v>
      </c>
      <c r="N1800" s="40">
        <f t="shared" si="198"/>
        <v>0.22767300291047879</v>
      </c>
      <c r="O1800" s="40">
        <f t="shared" si="199"/>
        <v>0.30244548468240351</v>
      </c>
      <c r="P1800" s="41">
        <v>0.25</v>
      </c>
      <c r="Q1800" s="37">
        <f t="shared" si="200"/>
        <v>1.9578678275906838</v>
      </c>
      <c r="R1800" s="17"/>
      <c r="S1800" s="44">
        <f t="shared" si="201"/>
        <v>0.30099999999999999</v>
      </c>
      <c r="T1800" s="40">
        <f t="shared" si="202"/>
        <v>0.9204</v>
      </c>
      <c r="U1800" s="7"/>
      <c r="AF1800" s="3"/>
      <c r="AG1800" s="7"/>
    </row>
    <row r="1801" spans="1:36" s="25" customFormat="1" x14ac:dyDescent="0.25">
      <c r="A1801" s="27">
        <v>46135</v>
      </c>
      <c r="B1801" s="11" t="s">
        <v>1837</v>
      </c>
      <c r="C1801" s="11" t="s">
        <v>1883</v>
      </c>
      <c r="D1801" s="11"/>
      <c r="E1801" s="13"/>
      <c r="F1801" s="37">
        <v>0.9498194945848375</v>
      </c>
      <c r="G1801" s="37">
        <v>0.25981546293350305</v>
      </c>
      <c r="H1801" s="38">
        <v>53589</v>
      </c>
      <c r="I1801" s="38">
        <v>42579</v>
      </c>
      <c r="J1801" s="27" t="s">
        <v>25</v>
      </c>
      <c r="K1801" s="7"/>
      <c r="L1801" s="40">
        <f t="shared" si="196"/>
        <v>0.95363403070766817</v>
      </c>
      <c r="M1801" s="40">
        <f t="shared" si="197"/>
        <v>0.31249133129673584</v>
      </c>
      <c r="N1801" s="40">
        <f t="shared" si="198"/>
        <v>0.28565869572170277</v>
      </c>
      <c r="O1801" s="40">
        <f t="shared" si="199"/>
        <v>0.35465358410101783</v>
      </c>
      <c r="P1801" s="41">
        <v>0.5</v>
      </c>
      <c r="Q1801" s="37">
        <f t="shared" si="200"/>
        <v>2.4064376418271243</v>
      </c>
      <c r="R1801" s="17"/>
      <c r="S1801" s="44">
        <f t="shared" si="201"/>
        <v>0.66300000000000003</v>
      </c>
      <c r="T1801" s="40">
        <f t="shared" si="202"/>
        <v>1.0651999999999999</v>
      </c>
      <c r="U1801" s="7"/>
      <c r="AF1801" s="3"/>
    </row>
    <row r="1802" spans="1:36" s="25" customFormat="1" x14ac:dyDescent="0.25">
      <c r="A1802" s="27">
        <v>46137</v>
      </c>
      <c r="B1802" s="11" t="s">
        <v>1837</v>
      </c>
      <c r="C1802" s="11" t="s">
        <v>1884</v>
      </c>
      <c r="D1802" s="11"/>
      <c r="E1802" s="13"/>
      <c r="F1802" s="37">
        <v>0.62009419152276291</v>
      </c>
      <c r="G1802" s="37">
        <v>0.15078821110349555</v>
      </c>
      <c r="H1802" s="38">
        <v>32422</v>
      </c>
      <c r="I1802" s="38">
        <v>39428</v>
      </c>
      <c r="J1802" s="27" t="s">
        <v>20</v>
      </c>
      <c r="K1802" s="7"/>
      <c r="L1802" s="40">
        <f t="shared" si="196"/>
        <v>0.62258452964132827</v>
      </c>
      <c r="M1802" s="40">
        <f t="shared" si="197"/>
        <v>0.18135952456241769</v>
      </c>
      <c r="N1802" s="40">
        <f t="shared" si="198"/>
        <v>0.17282700242006843</v>
      </c>
      <c r="O1802" s="40">
        <f t="shared" si="199"/>
        <v>0.32840793616418729</v>
      </c>
      <c r="P1802" s="41">
        <v>0.25</v>
      </c>
      <c r="Q1802" s="37">
        <f t="shared" si="200"/>
        <v>1.5551789927880018</v>
      </c>
      <c r="R1802" s="17"/>
      <c r="S1802" s="44">
        <f t="shared" si="201"/>
        <v>1.2999999999999999E-2</v>
      </c>
      <c r="T1802" s="40">
        <f t="shared" si="202"/>
        <v>0.80520000000000003</v>
      </c>
      <c r="U1802" s="7"/>
      <c r="AF1802" s="3"/>
    </row>
    <row r="1803" spans="1:36" s="25" customFormat="1" x14ac:dyDescent="0.25">
      <c r="A1803" s="27">
        <v>47009</v>
      </c>
      <c r="B1803" s="11" t="s">
        <v>1885</v>
      </c>
      <c r="C1803" s="11" t="s">
        <v>1886</v>
      </c>
      <c r="D1803" s="11"/>
      <c r="E1803" s="13"/>
      <c r="F1803" s="37">
        <v>0.89930909832959216</v>
      </c>
      <c r="G1803" s="37">
        <v>0.2095837648509955</v>
      </c>
      <c r="H1803" s="38">
        <v>46347</v>
      </c>
      <c r="I1803" s="38">
        <v>45477</v>
      </c>
      <c r="J1803" s="27" t="s">
        <v>17</v>
      </c>
      <c r="K1803" s="7"/>
      <c r="L1803" s="40">
        <f t="shared" si="196"/>
        <v>0.90292078145541377</v>
      </c>
      <c r="M1803" s="40">
        <f t="shared" si="197"/>
        <v>0.25207548833701199</v>
      </c>
      <c r="N1803" s="40">
        <f t="shared" si="198"/>
        <v>0.24705487265322659</v>
      </c>
      <c r="O1803" s="40">
        <f t="shared" si="199"/>
        <v>0.37879191724000066</v>
      </c>
      <c r="P1803" s="41">
        <v>0.75</v>
      </c>
      <c r="Q1803" s="37">
        <f t="shared" si="200"/>
        <v>2.5308430596856533</v>
      </c>
      <c r="R1803" s="17"/>
      <c r="S1803" s="44">
        <f t="shared" si="201"/>
        <v>0.745</v>
      </c>
      <c r="T1803" s="40">
        <f t="shared" si="202"/>
        <v>1.0980000000000001</v>
      </c>
      <c r="U1803" s="7"/>
      <c r="AF1803" s="3"/>
      <c r="AG1803" s="7"/>
    </row>
    <row r="1804" spans="1:36" s="25" customFormat="1" x14ac:dyDescent="0.25">
      <c r="A1804" s="27">
        <v>47019</v>
      </c>
      <c r="B1804" s="11" t="s">
        <v>1885</v>
      </c>
      <c r="C1804" s="11" t="s">
        <v>689</v>
      </c>
      <c r="D1804" s="11"/>
      <c r="E1804" s="13"/>
      <c r="F1804" s="37">
        <v>0.81476211099424611</v>
      </c>
      <c r="G1804" s="37">
        <v>0.1554568997410285</v>
      </c>
      <c r="H1804" s="38">
        <v>32908</v>
      </c>
      <c r="I1804" s="38">
        <v>29907</v>
      </c>
      <c r="J1804" s="27" t="s">
        <v>17</v>
      </c>
      <c r="K1804" s="7"/>
      <c r="L1804" s="40">
        <f t="shared" si="196"/>
        <v>0.81803424798619084</v>
      </c>
      <c r="M1804" s="40">
        <f t="shared" si="197"/>
        <v>0.18697475897256521</v>
      </c>
      <c r="N1804" s="40">
        <f t="shared" si="198"/>
        <v>0.17541764837578225</v>
      </c>
      <c r="O1804" s="40">
        <f t="shared" si="199"/>
        <v>0.24910459944360225</v>
      </c>
      <c r="P1804" s="41">
        <v>0.75</v>
      </c>
      <c r="Q1804" s="37">
        <f t="shared" si="200"/>
        <v>2.1795312547781407</v>
      </c>
      <c r="R1804" s="17"/>
      <c r="S1804" s="44">
        <f t="shared" si="201"/>
        <v>0.504</v>
      </c>
      <c r="T1804" s="40">
        <f t="shared" si="202"/>
        <v>1.0016</v>
      </c>
      <c r="U1804" s="7"/>
      <c r="AF1804" s="3"/>
      <c r="AJ1804" s="7"/>
    </row>
    <row r="1805" spans="1:36" s="25" customFormat="1" x14ac:dyDescent="0.25">
      <c r="A1805" s="27">
        <v>47021</v>
      </c>
      <c r="B1805" s="11" t="s">
        <v>1885</v>
      </c>
      <c r="C1805" s="11" t="s">
        <v>1887</v>
      </c>
      <c r="D1805" s="11"/>
      <c r="E1805" s="13"/>
      <c r="F1805" s="37">
        <v>0.91208489616686483</v>
      </c>
      <c r="G1805" s="37">
        <v>0.19355083172293586</v>
      </c>
      <c r="H1805" s="38">
        <v>53363</v>
      </c>
      <c r="I1805" s="38">
        <v>34624</v>
      </c>
      <c r="J1805" s="27" t="s">
        <v>22</v>
      </c>
      <c r="K1805" s="7"/>
      <c r="L1805" s="40">
        <f t="shared" si="196"/>
        <v>0.91574788771773574</v>
      </c>
      <c r="M1805" s="40">
        <f t="shared" si="197"/>
        <v>0.23279198395582282</v>
      </c>
      <c r="N1805" s="40">
        <f t="shared" si="198"/>
        <v>0.28445399204682353</v>
      </c>
      <c r="O1805" s="40">
        <f t="shared" si="199"/>
        <v>0.28839394292758502</v>
      </c>
      <c r="P1805" s="41">
        <v>0.6</v>
      </c>
      <c r="Q1805" s="37">
        <f t="shared" si="200"/>
        <v>2.3213878066479672</v>
      </c>
      <c r="R1805" s="17"/>
      <c r="S1805" s="44">
        <f t="shared" si="201"/>
        <v>0.60799999999999998</v>
      </c>
      <c r="T1805" s="40">
        <f t="shared" si="202"/>
        <v>1.0431999999999999</v>
      </c>
      <c r="U1805" s="7"/>
      <c r="AF1805" s="3"/>
      <c r="AG1805" s="7"/>
      <c r="AJ1805" s="7"/>
    </row>
    <row r="1806" spans="1:36" s="25" customFormat="1" x14ac:dyDescent="0.25">
      <c r="A1806" s="27">
        <v>47025</v>
      </c>
      <c r="B1806" s="11" t="s">
        <v>1885</v>
      </c>
      <c r="C1806" s="11" t="s">
        <v>1209</v>
      </c>
      <c r="D1806" s="11"/>
      <c r="E1806" s="13"/>
      <c r="F1806" s="37">
        <v>0.8196357693205697</v>
      </c>
      <c r="G1806" s="37">
        <v>0.13227205652193355</v>
      </c>
      <c r="H1806" s="38">
        <v>33568</v>
      </c>
      <c r="I1806" s="38">
        <v>32357</v>
      </c>
      <c r="J1806" s="27" t="s">
        <v>20</v>
      </c>
      <c r="K1806" s="7"/>
      <c r="L1806" s="40">
        <f t="shared" si="196"/>
        <v>0.82292747923751974</v>
      </c>
      <c r="M1806" s="40">
        <f t="shared" si="197"/>
        <v>0.15908934198606595</v>
      </c>
      <c r="N1806" s="40">
        <f t="shared" si="198"/>
        <v>0.17893580955020844</v>
      </c>
      <c r="O1806" s="40">
        <f t="shared" si="199"/>
        <v>0.26951140282196939</v>
      </c>
      <c r="P1806" s="41">
        <v>0.25</v>
      </c>
      <c r="Q1806" s="37">
        <f t="shared" si="200"/>
        <v>1.6804640335957635</v>
      </c>
      <c r="R1806" s="17"/>
      <c r="S1806" s="44">
        <f t="shared" si="201"/>
        <v>7.0000000000000007E-2</v>
      </c>
      <c r="T1806" s="40">
        <f t="shared" si="202"/>
        <v>0.82799999999999996</v>
      </c>
      <c r="U1806" s="7"/>
      <c r="AF1806" s="3"/>
      <c r="AJ1806" s="7"/>
    </row>
    <row r="1807" spans="1:36" s="25" customFormat="1" x14ac:dyDescent="0.25">
      <c r="A1807" s="27">
        <v>47027</v>
      </c>
      <c r="B1807" s="11" t="s">
        <v>1885</v>
      </c>
      <c r="C1807" s="11" t="s">
        <v>30</v>
      </c>
      <c r="D1807" s="11"/>
      <c r="E1807" s="13"/>
      <c r="F1807" s="37">
        <v>0.8408319185059423</v>
      </c>
      <c r="G1807" s="37">
        <v>0.14002522977112994</v>
      </c>
      <c r="H1807" s="38">
        <v>30184</v>
      </c>
      <c r="I1807" s="38">
        <v>25850</v>
      </c>
      <c r="J1807" s="27" t="s">
        <v>20</v>
      </c>
      <c r="K1807" s="7"/>
      <c r="L1807" s="40">
        <f t="shared" si="196"/>
        <v>0.84420875352002234</v>
      </c>
      <c r="M1807" s="40">
        <f t="shared" si="197"/>
        <v>0.16841441988197128</v>
      </c>
      <c r="N1807" s="40">
        <f t="shared" si="198"/>
        <v>0.16089723771042336</v>
      </c>
      <c r="O1807" s="40">
        <f t="shared" si="199"/>
        <v>0.21531259891052659</v>
      </c>
      <c r="P1807" s="41">
        <v>0.25</v>
      </c>
      <c r="Q1807" s="37">
        <f t="shared" si="200"/>
        <v>1.6388330100229438</v>
      </c>
      <c r="R1807" s="17"/>
      <c r="S1807" s="44">
        <f t="shared" si="201"/>
        <v>4.4999999999999998E-2</v>
      </c>
      <c r="T1807" s="40">
        <f t="shared" si="202"/>
        <v>0.81799999999999995</v>
      </c>
      <c r="U1807" s="7"/>
      <c r="AF1807" s="3"/>
      <c r="AJ1807" s="7"/>
    </row>
    <row r="1808" spans="1:36" s="25" customFormat="1" x14ac:dyDescent="0.25">
      <c r="A1808" s="27">
        <v>47029</v>
      </c>
      <c r="B1808" s="11" t="s">
        <v>1885</v>
      </c>
      <c r="C1808" s="11" t="s">
        <v>1888</v>
      </c>
      <c r="D1808" s="11"/>
      <c r="E1808" s="13"/>
      <c r="F1808" s="37">
        <v>0.79412344705186355</v>
      </c>
      <c r="G1808" s="37">
        <v>8.6384754705094893E-2</v>
      </c>
      <c r="H1808" s="38">
        <v>29764</v>
      </c>
      <c r="I1808" s="38">
        <v>31514</v>
      </c>
      <c r="J1808" s="27" t="s">
        <v>25</v>
      </c>
      <c r="K1808" s="7"/>
      <c r="L1808" s="40">
        <f t="shared" si="196"/>
        <v>0.79731269784323655</v>
      </c>
      <c r="M1808" s="40">
        <f t="shared" si="197"/>
        <v>0.10389869292901176</v>
      </c>
      <c r="N1808" s="40">
        <f t="shared" si="198"/>
        <v>0.15865840787215216</v>
      </c>
      <c r="O1808" s="40">
        <f t="shared" si="199"/>
        <v>0.26248979659831084</v>
      </c>
      <c r="P1808" s="41">
        <v>0.5</v>
      </c>
      <c r="Q1808" s="37">
        <f t="shared" si="200"/>
        <v>1.8223595952427114</v>
      </c>
      <c r="R1808" s="17"/>
      <c r="S1808" s="44">
        <f t="shared" si="201"/>
        <v>0.18099999999999999</v>
      </c>
      <c r="T1808" s="40">
        <f t="shared" si="202"/>
        <v>0.87239999999999995</v>
      </c>
      <c r="U1808" s="7"/>
      <c r="AF1808" s="3"/>
    </row>
    <row r="1809" spans="1:36" s="25" customFormat="1" x14ac:dyDescent="0.25">
      <c r="A1809" s="27">
        <v>47033</v>
      </c>
      <c r="B1809" s="11" t="s">
        <v>1885</v>
      </c>
      <c r="C1809" s="11" t="s">
        <v>1889</v>
      </c>
      <c r="D1809" s="11"/>
      <c r="E1809" s="13"/>
      <c r="F1809" s="37">
        <v>0.86796164248832064</v>
      </c>
      <c r="G1809" s="37">
        <v>0.12320975114271204</v>
      </c>
      <c r="H1809" s="38">
        <v>37601</v>
      </c>
      <c r="I1809" s="38">
        <v>40939</v>
      </c>
      <c r="J1809" s="27" t="s">
        <v>22</v>
      </c>
      <c r="K1809" s="7"/>
      <c r="L1809" s="40">
        <f t="shared" si="196"/>
        <v>0.87144743221718945</v>
      </c>
      <c r="M1809" s="40">
        <f t="shared" si="197"/>
        <v>0.14818971407094339</v>
      </c>
      <c r="N1809" s="40">
        <f t="shared" si="198"/>
        <v>0.20043390654484589</v>
      </c>
      <c r="O1809" s="40">
        <f t="shared" si="199"/>
        <v>0.34099351979876391</v>
      </c>
      <c r="P1809" s="41">
        <v>0.6</v>
      </c>
      <c r="Q1809" s="37">
        <f t="shared" si="200"/>
        <v>2.1610645726317426</v>
      </c>
      <c r="R1809" s="17"/>
      <c r="S1809" s="44">
        <f t="shared" si="201"/>
        <v>0.49299999999999999</v>
      </c>
      <c r="T1809" s="40">
        <f t="shared" si="202"/>
        <v>0.99719999999999998</v>
      </c>
      <c r="U1809" s="7"/>
      <c r="AF1809" s="3"/>
      <c r="AG1809" s="7"/>
    </row>
    <row r="1810" spans="1:36" s="25" customFormat="1" x14ac:dyDescent="0.25">
      <c r="A1810" s="27">
        <v>47039</v>
      </c>
      <c r="B1810" s="11" t="s">
        <v>1885</v>
      </c>
      <c r="C1810" s="11" t="s">
        <v>1892</v>
      </c>
      <c r="D1810" s="11"/>
      <c r="E1810" s="13"/>
      <c r="F1810" s="37">
        <v>0.84018126888217526</v>
      </c>
      <c r="G1810" s="37">
        <v>0.14176153385260634</v>
      </c>
      <c r="H1810" s="38">
        <v>34146</v>
      </c>
      <c r="I1810" s="38">
        <v>33829</v>
      </c>
      <c r="J1810" s="27" t="s">
        <v>20</v>
      </c>
      <c r="K1810" s="7"/>
      <c r="L1810" s="40">
        <f t="shared" si="196"/>
        <v>0.84355549084555748</v>
      </c>
      <c r="M1810" s="40">
        <f t="shared" si="197"/>
        <v>0.1705027481432318</v>
      </c>
      <c r="N1810" s="40">
        <f t="shared" si="198"/>
        <v>0.1820168658514483</v>
      </c>
      <c r="O1810" s="40">
        <f t="shared" si="199"/>
        <v>0.28177214346399243</v>
      </c>
      <c r="P1810" s="41">
        <v>0.25</v>
      </c>
      <c r="Q1810" s="37">
        <f t="shared" si="200"/>
        <v>1.72784724830423</v>
      </c>
      <c r="R1810" s="17"/>
      <c r="S1810" s="44">
        <f t="shared" si="201"/>
        <v>0.10199999999999999</v>
      </c>
      <c r="T1810" s="40">
        <f t="shared" si="202"/>
        <v>0.84079999999999999</v>
      </c>
      <c r="U1810" s="7"/>
      <c r="Z1810" s="7"/>
      <c r="AA1810" s="7"/>
      <c r="AB1810" s="7"/>
      <c r="AC1810" s="7"/>
      <c r="AD1810" s="7"/>
      <c r="AE1810" s="7"/>
      <c r="AF1810" s="3"/>
      <c r="AG1810" s="7"/>
      <c r="AJ1810" s="7"/>
    </row>
    <row r="1811" spans="1:36" s="25" customFormat="1" x14ac:dyDescent="0.25">
      <c r="A1811" s="27">
        <v>47041</v>
      </c>
      <c r="B1811" s="11" t="s">
        <v>1885</v>
      </c>
      <c r="C1811" s="11" t="s">
        <v>39</v>
      </c>
      <c r="D1811" s="11"/>
      <c r="E1811" s="13"/>
      <c r="F1811" s="37">
        <v>0.83952361727896652</v>
      </c>
      <c r="G1811" s="37">
        <v>0.13814369411039162</v>
      </c>
      <c r="H1811" s="38">
        <v>36713</v>
      </c>
      <c r="I1811" s="38">
        <v>37413</v>
      </c>
      <c r="J1811" s="27" t="s">
        <v>20</v>
      </c>
      <c r="K1811" s="7"/>
      <c r="L1811" s="40">
        <f t="shared" si="196"/>
        <v>0.84289519807125157</v>
      </c>
      <c r="M1811" s="40">
        <f t="shared" si="197"/>
        <v>0.16615141529838001</v>
      </c>
      <c r="N1811" s="40">
        <f t="shared" si="198"/>
        <v>0.1957003806010725</v>
      </c>
      <c r="O1811" s="40">
        <f t="shared" si="199"/>
        <v>0.31162438154891803</v>
      </c>
      <c r="P1811" s="41">
        <v>0.25</v>
      </c>
      <c r="Q1811" s="37">
        <f t="shared" si="200"/>
        <v>1.766371375519622</v>
      </c>
      <c r="R1811" s="17"/>
      <c r="S1811" s="44">
        <f t="shared" si="201"/>
        <v>0.13800000000000001</v>
      </c>
      <c r="T1811" s="40">
        <f t="shared" si="202"/>
        <v>0.85519999999999996</v>
      </c>
      <c r="U1811" s="7"/>
      <c r="AF1811" s="3"/>
    </row>
    <row r="1812" spans="1:36" s="25" customFormat="1" x14ac:dyDescent="0.25">
      <c r="A1812" s="27">
        <v>47043</v>
      </c>
      <c r="B1812" s="11" t="s">
        <v>1885</v>
      </c>
      <c r="C1812" s="11" t="s">
        <v>1893</v>
      </c>
      <c r="D1812" s="11"/>
      <c r="E1812" s="13"/>
      <c r="F1812" s="37">
        <v>0.87006994015430095</v>
      </c>
      <c r="G1812" s="37">
        <v>0.14915071124182222</v>
      </c>
      <c r="H1812" s="38">
        <v>45109</v>
      </c>
      <c r="I1812" s="38">
        <v>34461</v>
      </c>
      <c r="J1812" s="27" t="s">
        <v>22</v>
      </c>
      <c r="K1812" s="7"/>
      <c r="L1812" s="40">
        <f t="shared" si="196"/>
        <v>0.87356419694206922</v>
      </c>
      <c r="M1812" s="40">
        <f t="shared" si="197"/>
        <v>0.17939003242367041</v>
      </c>
      <c r="N1812" s="40">
        <f t="shared" si="198"/>
        <v>0.24045565517756054</v>
      </c>
      <c r="O1812" s="40">
        <f t="shared" si="199"/>
        <v>0.28703626580486097</v>
      </c>
      <c r="P1812" s="41">
        <v>0.6</v>
      </c>
      <c r="Q1812" s="37">
        <f t="shared" si="200"/>
        <v>2.1804461503481614</v>
      </c>
      <c r="R1812" s="17"/>
      <c r="S1812" s="44">
        <f t="shared" si="201"/>
        <v>0.505</v>
      </c>
      <c r="T1812" s="40">
        <f t="shared" si="202"/>
        <v>1.002</v>
      </c>
      <c r="U1812" s="7"/>
      <c r="AF1812" s="3"/>
    </row>
    <row r="1813" spans="1:36" s="25" customFormat="1" x14ac:dyDescent="0.25">
      <c r="A1813" s="27">
        <v>47045</v>
      </c>
      <c r="B1813" s="11" t="s">
        <v>1885</v>
      </c>
      <c r="C1813" s="11" t="s">
        <v>1894</v>
      </c>
      <c r="D1813" s="11"/>
      <c r="E1813" s="13"/>
      <c r="F1813" s="37">
        <v>0.84198522032661249</v>
      </c>
      <c r="G1813" s="37">
        <v>0.17680719374051151</v>
      </c>
      <c r="H1813" s="38">
        <v>38167</v>
      </c>
      <c r="I1813" s="38">
        <v>41474</v>
      </c>
      <c r="J1813" s="27" t="s">
        <v>25</v>
      </c>
      <c r="K1813" s="7"/>
      <c r="L1813" s="40">
        <f t="shared" si="196"/>
        <v>0.84536668707491214</v>
      </c>
      <c r="M1813" s="40">
        <f t="shared" si="197"/>
        <v>0.21265368400707224</v>
      </c>
      <c r="N1813" s="40">
        <f t="shared" si="198"/>
        <v>0.20345099627927804</v>
      </c>
      <c r="O1813" s="40">
        <f t="shared" si="199"/>
        <v>0.3454496993119992</v>
      </c>
      <c r="P1813" s="41">
        <v>0.5</v>
      </c>
      <c r="Q1813" s="37">
        <f t="shared" si="200"/>
        <v>2.1069210666732618</v>
      </c>
      <c r="R1813" s="17"/>
      <c r="S1813" s="44">
        <f t="shared" si="201"/>
        <v>0.439</v>
      </c>
      <c r="T1813" s="40">
        <f t="shared" si="202"/>
        <v>0.97560000000000002</v>
      </c>
      <c r="U1813" s="7"/>
      <c r="AF1813" s="3"/>
      <c r="AJ1813" s="7"/>
    </row>
    <row r="1814" spans="1:36" s="25" customFormat="1" x14ac:dyDescent="0.25">
      <c r="A1814" s="27">
        <v>47049</v>
      </c>
      <c r="B1814" s="11" t="s">
        <v>1885</v>
      </c>
      <c r="C1814" s="11" t="s">
        <v>1895</v>
      </c>
      <c r="D1814" s="11"/>
      <c r="E1814" s="13"/>
      <c r="F1814" s="37">
        <v>0.81132452981192471</v>
      </c>
      <c r="G1814" s="37">
        <v>0.11568000000000001</v>
      </c>
      <c r="H1814" s="38">
        <v>27773</v>
      </c>
      <c r="I1814" s="38">
        <v>29547</v>
      </c>
      <c r="J1814" s="27" t="s">
        <v>20</v>
      </c>
      <c r="K1814" s="7"/>
      <c r="L1814" s="40">
        <f t="shared" si="196"/>
        <v>0.81458286125695256</v>
      </c>
      <c r="M1814" s="40">
        <f t="shared" si="197"/>
        <v>0.13913335563733692</v>
      </c>
      <c r="N1814" s="40">
        <f t="shared" si="198"/>
        <v>0.14804528832929989</v>
      </c>
      <c r="O1814" s="40">
        <f t="shared" si="199"/>
        <v>0.24610604874310749</v>
      </c>
      <c r="P1814" s="41">
        <v>0.25</v>
      </c>
      <c r="Q1814" s="37">
        <f t="shared" si="200"/>
        <v>1.5978675539666969</v>
      </c>
      <c r="R1814" s="17"/>
      <c r="S1814" s="44">
        <f t="shared" si="201"/>
        <v>2.5999999999999999E-2</v>
      </c>
      <c r="T1814" s="40">
        <f t="shared" si="202"/>
        <v>0.81040000000000001</v>
      </c>
      <c r="U1814" s="7"/>
      <c r="AF1814" s="3"/>
      <c r="AG1814" s="7"/>
    </row>
    <row r="1815" spans="1:36" s="25" customFormat="1" x14ac:dyDescent="0.25">
      <c r="A1815" s="27">
        <v>47051</v>
      </c>
      <c r="B1815" s="11" t="s">
        <v>1885</v>
      </c>
      <c r="C1815" s="11" t="s">
        <v>43</v>
      </c>
      <c r="D1815" s="11"/>
      <c r="E1815" s="13"/>
      <c r="F1815" s="37">
        <v>0.88242121239175075</v>
      </c>
      <c r="G1815" s="37">
        <v>0.17718516388729155</v>
      </c>
      <c r="H1815" s="38">
        <v>41625</v>
      </c>
      <c r="I1815" s="38">
        <v>33648</v>
      </c>
      <c r="J1815" s="27" t="s">
        <v>36</v>
      </c>
      <c r="K1815" s="7"/>
      <c r="L1815" s="40">
        <f t="shared" si="196"/>
        <v>0.8859650726824807</v>
      </c>
      <c r="M1815" s="40">
        <f t="shared" si="197"/>
        <v>0.2131082851036511</v>
      </c>
      <c r="N1815" s="40">
        <f t="shared" si="198"/>
        <v>0.22188402861437756</v>
      </c>
      <c r="O1815" s="40">
        <f t="shared" si="199"/>
        <v>0.28026453880624363</v>
      </c>
      <c r="P1815" s="41">
        <v>0.4</v>
      </c>
      <c r="Q1815" s="37">
        <f t="shared" si="200"/>
        <v>2.0012219252067531</v>
      </c>
      <c r="R1815" s="17"/>
      <c r="S1815" s="44">
        <f t="shared" si="201"/>
        <v>0.34100000000000003</v>
      </c>
      <c r="T1815" s="40">
        <f t="shared" si="202"/>
        <v>0.93640000000000001</v>
      </c>
      <c r="U1815" s="7"/>
      <c r="AF1815" s="3"/>
      <c r="AG1815" s="7"/>
    </row>
    <row r="1816" spans="1:36" s="25" customFormat="1" x14ac:dyDescent="0.25">
      <c r="A1816" s="27">
        <v>47053</v>
      </c>
      <c r="B1816" s="11" t="s">
        <v>1885</v>
      </c>
      <c r="C1816" s="11" t="s">
        <v>1896</v>
      </c>
      <c r="D1816" s="11"/>
      <c r="E1816" s="13"/>
      <c r="F1816" s="37">
        <v>0.86512539184952975</v>
      </c>
      <c r="G1816" s="37">
        <v>0.15433384926776997</v>
      </c>
      <c r="H1816" s="38">
        <v>36981</v>
      </c>
      <c r="I1816" s="38">
        <v>39078</v>
      </c>
      <c r="J1816" s="27" t="s">
        <v>20</v>
      </c>
      <c r="K1816" s="7"/>
      <c r="L1816" s="40">
        <f t="shared" si="196"/>
        <v>0.86859979101358409</v>
      </c>
      <c r="M1816" s="40">
        <f t="shared" si="197"/>
        <v>0.18562401743647811</v>
      </c>
      <c r="N1816" s="40">
        <f t="shared" si="198"/>
        <v>0.19712896725977888</v>
      </c>
      <c r="O1816" s="40">
        <f t="shared" si="199"/>
        <v>0.32549267853870628</v>
      </c>
      <c r="P1816" s="41">
        <v>0.25</v>
      </c>
      <c r="Q1816" s="37">
        <f t="shared" si="200"/>
        <v>1.8268454542485473</v>
      </c>
      <c r="R1816" s="17"/>
      <c r="S1816" s="44">
        <f t="shared" si="201"/>
        <v>0.186</v>
      </c>
      <c r="T1816" s="40">
        <f t="shared" si="202"/>
        <v>0.87439999999999996</v>
      </c>
      <c r="U1816" s="7"/>
      <c r="Z1816" s="7"/>
      <c r="AA1816" s="7"/>
      <c r="AB1816" s="7"/>
      <c r="AC1816" s="7"/>
      <c r="AD1816" s="7"/>
      <c r="AE1816" s="7"/>
      <c r="AF1816" s="3"/>
    </row>
    <row r="1817" spans="1:36" s="25" customFormat="1" x14ac:dyDescent="0.25">
      <c r="A1817" s="27">
        <v>47059</v>
      </c>
      <c r="B1817" s="11" t="s">
        <v>1885</v>
      </c>
      <c r="C1817" s="11" t="s">
        <v>44</v>
      </c>
      <c r="D1817" s="11"/>
      <c r="E1817" s="13"/>
      <c r="F1817" s="37">
        <v>0.82887935238466792</v>
      </c>
      <c r="G1817" s="37">
        <v>0.15666865597925628</v>
      </c>
      <c r="H1817" s="38">
        <v>35613</v>
      </c>
      <c r="I1817" s="38">
        <v>35467</v>
      </c>
      <c r="J1817" s="27" t="s">
        <v>25</v>
      </c>
      <c r="K1817" s="7"/>
      <c r="L1817" s="40">
        <f t="shared" si="196"/>
        <v>0.83220818512516859</v>
      </c>
      <c r="M1817" s="40">
        <f t="shared" si="197"/>
        <v>0.18843219078134035</v>
      </c>
      <c r="N1817" s="40">
        <f t="shared" si="198"/>
        <v>0.18983677864369555</v>
      </c>
      <c r="O1817" s="40">
        <f t="shared" si="199"/>
        <v>0.29541554915124357</v>
      </c>
      <c r="P1817" s="41">
        <v>0.5</v>
      </c>
      <c r="Q1817" s="37">
        <f t="shared" si="200"/>
        <v>2.0058927037014485</v>
      </c>
      <c r="R1817" s="17"/>
      <c r="S1817" s="44">
        <f t="shared" si="201"/>
        <v>0.34399999999999997</v>
      </c>
      <c r="T1817" s="40">
        <f t="shared" si="202"/>
        <v>0.93759999999999999</v>
      </c>
      <c r="U1817" s="7"/>
      <c r="AF1817" s="3"/>
    </row>
    <row r="1818" spans="1:36" s="25" customFormat="1" x14ac:dyDescent="0.25">
      <c r="A1818" s="27">
        <v>47065</v>
      </c>
      <c r="B1818" s="11" t="s">
        <v>1885</v>
      </c>
      <c r="C1818" s="11" t="s">
        <v>408</v>
      </c>
      <c r="D1818" s="11"/>
      <c r="E1818" s="13"/>
      <c r="F1818" s="37">
        <v>0.87938074370564623</v>
      </c>
      <c r="G1818" s="37">
        <v>0.27797968745250778</v>
      </c>
      <c r="H1818" s="38">
        <v>46544</v>
      </c>
      <c r="I1818" s="38">
        <v>51476</v>
      </c>
      <c r="J1818" s="27" t="s">
        <v>17</v>
      </c>
      <c r="K1818" s="7"/>
      <c r="L1818" s="40">
        <f t="shared" si="196"/>
        <v>0.88291239327876125</v>
      </c>
      <c r="M1818" s="40">
        <f t="shared" si="197"/>
        <v>0.33433823231574622</v>
      </c>
      <c r="N1818" s="40">
        <f t="shared" si="198"/>
        <v>0.24810499045832046</v>
      </c>
      <c r="O1818" s="40">
        <f t="shared" si="199"/>
        <v>0.42875943294074531</v>
      </c>
      <c r="P1818" s="41">
        <v>0.75</v>
      </c>
      <c r="Q1818" s="37">
        <f t="shared" si="200"/>
        <v>2.6441150489935734</v>
      </c>
      <c r="R1818" s="17"/>
      <c r="S1818" s="44">
        <f t="shared" si="201"/>
        <v>0.80900000000000005</v>
      </c>
      <c r="T1818" s="40">
        <f t="shared" si="202"/>
        <v>1.1235999999999999</v>
      </c>
      <c r="U1818" s="7"/>
      <c r="Z1818" s="7"/>
      <c r="AA1818" s="7"/>
      <c r="AB1818" s="7"/>
      <c r="AC1818" s="7"/>
      <c r="AD1818" s="7"/>
      <c r="AE1818" s="7"/>
      <c r="AF1818" s="3"/>
      <c r="AG1818" s="7"/>
    </row>
    <row r="1819" spans="1:36" s="25" customFormat="1" x14ac:dyDescent="0.25">
      <c r="A1819" s="27">
        <v>47069</v>
      </c>
      <c r="B1819" s="11" t="s">
        <v>1885</v>
      </c>
      <c r="C1819" s="11" t="s">
        <v>1897</v>
      </c>
      <c r="D1819" s="11"/>
      <c r="E1819" s="13"/>
      <c r="F1819" s="37">
        <v>0.83173236170917519</v>
      </c>
      <c r="G1819" s="37">
        <v>0.11154578134912244</v>
      </c>
      <c r="H1819" s="38">
        <v>31963</v>
      </c>
      <c r="I1819" s="38">
        <v>38930</v>
      </c>
      <c r="J1819" s="27" t="s">
        <v>20</v>
      </c>
      <c r="K1819" s="7"/>
      <c r="L1819" s="40">
        <f t="shared" si="196"/>
        <v>0.83507265231844896</v>
      </c>
      <c r="M1819" s="40">
        <f t="shared" si="197"/>
        <v>0.13416095147209608</v>
      </c>
      <c r="N1819" s="40">
        <f t="shared" si="198"/>
        <v>0.17038028123967205</v>
      </c>
      <c r="O1819" s="40">
        <f t="shared" si="199"/>
        <v>0.32425994102850286</v>
      </c>
      <c r="P1819" s="41">
        <v>0.25</v>
      </c>
      <c r="Q1819" s="37">
        <f t="shared" si="200"/>
        <v>1.7138738260587201</v>
      </c>
      <c r="R1819" s="17"/>
      <c r="S1819" s="44">
        <f t="shared" si="201"/>
        <v>9.2999999999999999E-2</v>
      </c>
      <c r="T1819" s="40">
        <f t="shared" si="202"/>
        <v>0.83719999999999994</v>
      </c>
      <c r="U1819" s="7"/>
      <c r="AF1819" s="3"/>
    </row>
    <row r="1820" spans="1:36" s="25" customFormat="1" x14ac:dyDescent="0.25">
      <c r="A1820" s="27">
        <v>47071</v>
      </c>
      <c r="B1820" s="11" t="s">
        <v>1885</v>
      </c>
      <c r="C1820" s="11" t="s">
        <v>549</v>
      </c>
      <c r="D1820" s="11"/>
      <c r="E1820" s="13"/>
      <c r="F1820" s="37">
        <v>0.82989099254159493</v>
      </c>
      <c r="G1820" s="37">
        <v>0.11234729493891797</v>
      </c>
      <c r="H1820" s="38">
        <v>33044</v>
      </c>
      <c r="I1820" s="38">
        <v>37241</v>
      </c>
      <c r="J1820" s="27" t="s">
        <v>20</v>
      </c>
      <c r="K1820" s="7"/>
      <c r="L1820" s="40">
        <f t="shared" si="196"/>
        <v>0.83322388809397085</v>
      </c>
      <c r="M1820" s="40">
        <f t="shared" si="197"/>
        <v>0.13512496664617266</v>
      </c>
      <c r="N1820" s="40">
        <f t="shared" si="198"/>
        <v>0.17614260279960342</v>
      </c>
      <c r="O1820" s="40">
        <f t="shared" si="199"/>
        <v>0.31019174065868166</v>
      </c>
      <c r="P1820" s="41">
        <v>0.25</v>
      </c>
      <c r="Q1820" s="37">
        <f t="shared" si="200"/>
        <v>1.7046831981984285</v>
      </c>
      <c r="R1820" s="17"/>
      <c r="S1820" s="44">
        <f t="shared" si="201"/>
        <v>8.7999999999999995E-2</v>
      </c>
      <c r="T1820" s="40">
        <f t="shared" si="202"/>
        <v>0.83519999999999994</v>
      </c>
      <c r="U1820" s="7"/>
      <c r="Z1820" s="7"/>
      <c r="AA1820" s="7"/>
      <c r="AB1820" s="7"/>
      <c r="AC1820" s="7"/>
      <c r="AD1820" s="7"/>
      <c r="AE1820" s="7"/>
      <c r="AF1820" s="3"/>
      <c r="AG1820" s="7"/>
    </row>
    <row r="1821" spans="1:36" s="25" customFormat="1" x14ac:dyDescent="0.25">
      <c r="A1821" s="27">
        <v>47075</v>
      </c>
      <c r="B1821" s="11" t="s">
        <v>1885</v>
      </c>
      <c r="C1821" s="11" t="s">
        <v>1898</v>
      </c>
      <c r="D1821" s="11"/>
      <c r="E1821" s="13"/>
      <c r="F1821" s="37">
        <v>0.83078556263269643</v>
      </c>
      <c r="G1821" s="37">
        <v>0.11931406489010547</v>
      </c>
      <c r="H1821" s="38">
        <v>32827</v>
      </c>
      <c r="I1821" s="38">
        <v>44385</v>
      </c>
      <c r="J1821" s="27" t="s">
        <v>20</v>
      </c>
      <c r="K1821" s="7"/>
      <c r="L1821" s="40">
        <f t="shared" si="196"/>
        <v>0.83412205083604063</v>
      </c>
      <c r="M1821" s="40">
        <f t="shared" si="197"/>
        <v>0.14350420317160562</v>
      </c>
      <c r="N1821" s="40">
        <f t="shared" si="198"/>
        <v>0.17498587404982996</v>
      </c>
      <c r="O1821" s="40">
        <f t="shared" si="199"/>
        <v>0.3696963134484999</v>
      </c>
      <c r="P1821" s="41">
        <v>0.25</v>
      </c>
      <c r="Q1821" s="37">
        <f t="shared" si="200"/>
        <v>1.772308441505976</v>
      </c>
      <c r="R1821" s="17"/>
      <c r="S1821" s="44">
        <f t="shared" si="201"/>
        <v>0.14199999999999999</v>
      </c>
      <c r="T1821" s="40">
        <f t="shared" si="202"/>
        <v>0.85680000000000001</v>
      </c>
      <c r="U1821" s="7"/>
      <c r="Z1821" s="7"/>
      <c r="AA1821" s="7"/>
      <c r="AB1821" s="7"/>
      <c r="AC1821" s="7"/>
      <c r="AD1821" s="7"/>
      <c r="AE1821" s="7"/>
      <c r="AF1821" s="3"/>
    </row>
    <row r="1822" spans="1:36" s="25" customFormat="1" x14ac:dyDescent="0.25">
      <c r="A1822" s="27">
        <v>47081</v>
      </c>
      <c r="B1822" s="11" t="s">
        <v>1885</v>
      </c>
      <c r="C1822" s="11" t="s">
        <v>1899</v>
      </c>
      <c r="D1822" s="11"/>
      <c r="E1822" s="13"/>
      <c r="F1822" s="37">
        <v>0.87926180794494835</v>
      </c>
      <c r="G1822" s="37">
        <v>0.11512189376987399</v>
      </c>
      <c r="H1822" s="38">
        <v>42330</v>
      </c>
      <c r="I1822" s="38">
        <v>28710</v>
      </c>
      <c r="J1822" s="27" t="s">
        <v>22</v>
      </c>
      <c r="K1822" s="7"/>
      <c r="L1822" s="40">
        <f t="shared" si="196"/>
        <v>0.88279297986440597</v>
      </c>
      <c r="M1822" s="40">
        <f t="shared" si="197"/>
        <v>0.13846209705677384</v>
      </c>
      <c r="N1822" s="40">
        <f t="shared" si="198"/>
        <v>0.22564206441433277</v>
      </c>
      <c r="O1822" s="40">
        <f t="shared" si="199"/>
        <v>0.23913441836445717</v>
      </c>
      <c r="P1822" s="41">
        <v>0.6</v>
      </c>
      <c r="Q1822" s="37">
        <f t="shared" si="200"/>
        <v>2.0860315596999701</v>
      </c>
      <c r="R1822" s="17"/>
      <c r="S1822" s="44">
        <f t="shared" si="201"/>
        <v>0.41699999999999998</v>
      </c>
      <c r="T1822" s="40">
        <f t="shared" si="202"/>
        <v>0.96679999999999999</v>
      </c>
      <c r="U1822" s="7"/>
      <c r="Z1822" s="7"/>
      <c r="AA1822" s="7"/>
      <c r="AB1822" s="7"/>
      <c r="AC1822" s="7"/>
      <c r="AD1822" s="7"/>
      <c r="AE1822" s="7"/>
      <c r="AF1822" s="3"/>
      <c r="AJ1822" s="7"/>
    </row>
    <row r="1823" spans="1:36" s="25" customFormat="1" x14ac:dyDescent="0.25">
      <c r="A1823" s="27">
        <v>47085</v>
      </c>
      <c r="B1823" s="11" t="s">
        <v>1885</v>
      </c>
      <c r="C1823" s="11" t="s">
        <v>1900</v>
      </c>
      <c r="D1823" s="11"/>
      <c r="E1823" s="13"/>
      <c r="F1823" s="37">
        <v>0.89961240310077517</v>
      </c>
      <c r="G1823" s="37">
        <v>0.12868107769423559</v>
      </c>
      <c r="H1823" s="38">
        <v>41943</v>
      </c>
      <c r="I1823" s="38">
        <v>43314</v>
      </c>
      <c r="J1823" s="27" t="s">
        <v>20</v>
      </c>
      <c r="K1823" s="7"/>
      <c r="L1823" s="40">
        <f t="shared" si="196"/>
        <v>0.90322530431804737</v>
      </c>
      <c r="M1823" s="40">
        <f t="shared" si="197"/>
        <v>0.15477031592866408</v>
      </c>
      <c r="N1823" s="40">
        <f t="shared" si="198"/>
        <v>0.22357914263478287</v>
      </c>
      <c r="O1823" s="40">
        <f t="shared" si="199"/>
        <v>0.36077562511452799</v>
      </c>
      <c r="P1823" s="41">
        <v>0.25</v>
      </c>
      <c r="Q1823" s="37">
        <f t="shared" si="200"/>
        <v>1.8923503879960222</v>
      </c>
      <c r="R1823" s="17"/>
      <c r="S1823" s="44">
        <f t="shared" si="201"/>
        <v>0.246</v>
      </c>
      <c r="T1823" s="40">
        <f t="shared" si="202"/>
        <v>0.89839999999999998</v>
      </c>
      <c r="U1823" s="7"/>
      <c r="AF1823" s="3"/>
      <c r="AG1823" s="7"/>
    </row>
    <row r="1824" spans="1:36" s="25" customFormat="1" x14ac:dyDescent="0.25">
      <c r="A1824" s="27">
        <v>47087</v>
      </c>
      <c r="B1824" s="11" t="s">
        <v>1885</v>
      </c>
      <c r="C1824" s="11" t="s">
        <v>48</v>
      </c>
      <c r="D1824" s="11"/>
      <c r="E1824" s="13"/>
      <c r="F1824" s="37">
        <v>0.81435406698564594</v>
      </c>
      <c r="G1824" s="37">
        <v>8.6217219494671302E-2</v>
      </c>
      <c r="H1824" s="38">
        <v>33363</v>
      </c>
      <c r="I1824" s="38">
        <v>24528</v>
      </c>
      <c r="J1824" s="27" t="s">
        <v>36</v>
      </c>
      <c r="K1824" s="7"/>
      <c r="L1824" s="40">
        <f t="shared" si="196"/>
        <v>0.81762456524663252</v>
      </c>
      <c r="M1824" s="40">
        <f t="shared" si="197"/>
        <v>0.10369719106167391</v>
      </c>
      <c r="N1824" s="40">
        <f t="shared" si="198"/>
        <v>0.17784304736724271</v>
      </c>
      <c r="O1824" s="40">
        <f t="shared" si="199"/>
        <v>0.20430125439370972</v>
      </c>
      <c r="P1824" s="41">
        <v>0.4</v>
      </c>
      <c r="Q1824" s="37">
        <f t="shared" si="200"/>
        <v>1.7034660580692589</v>
      </c>
      <c r="R1824" s="17"/>
      <c r="S1824" s="44">
        <f t="shared" si="201"/>
        <v>8.6999999999999994E-2</v>
      </c>
      <c r="T1824" s="40">
        <f t="shared" si="202"/>
        <v>0.83479999999999999</v>
      </c>
      <c r="U1824" s="7"/>
      <c r="AF1824" s="3"/>
      <c r="AG1824" s="7"/>
      <c r="AJ1824" s="7"/>
    </row>
    <row r="1825" spans="1:36" s="25" customFormat="1" x14ac:dyDescent="0.25">
      <c r="A1825" s="27">
        <v>47091</v>
      </c>
      <c r="B1825" s="11" t="s">
        <v>1885</v>
      </c>
      <c r="C1825" s="11" t="s">
        <v>199</v>
      </c>
      <c r="D1825" s="11"/>
      <c r="E1825" s="13"/>
      <c r="F1825" s="37">
        <v>0.78112449799196781</v>
      </c>
      <c r="G1825" s="37">
        <v>0.1052514463729417</v>
      </c>
      <c r="H1825" s="38">
        <v>30063</v>
      </c>
      <c r="I1825" s="38">
        <v>34313</v>
      </c>
      <c r="J1825" s="27" t="s">
        <v>20</v>
      </c>
      <c r="K1825" s="7"/>
      <c r="L1825" s="40">
        <f t="shared" si="196"/>
        <v>0.78426154416864235</v>
      </c>
      <c r="M1825" s="40">
        <f t="shared" si="197"/>
        <v>0.12659048166969736</v>
      </c>
      <c r="N1825" s="40">
        <f t="shared" si="198"/>
        <v>0.16025224149511189</v>
      </c>
      <c r="O1825" s="40">
        <f t="shared" si="199"/>
        <v>0.28580352829465761</v>
      </c>
      <c r="P1825" s="41">
        <v>0.25</v>
      </c>
      <c r="Q1825" s="37">
        <f t="shared" si="200"/>
        <v>1.6069077956281093</v>
      </c>
      <c r="R1825" s="17"/>
      <c r="S1825" s="44">
        <f t="shared" si="201"/>
        <v>0.03</v>
      </c>
      <c r="T1825" s="40">
        <f t="shared" si="202"/>
        <v>0.81200000000000006</v>
      </c>
      <c r="U1825" s="7"/>
      <c r="AF1825" s="3"/>
      <c r="AG1825" s="7"/>
    </row>
    <row r="1826" spans="1:36" s="25" customFormat="1" x14ac:dyDescent="0.25">
      <c r="A1826" s="27">
        <v>47095</v>
      </c>
      <c r="B1826" s="11" t="s">
        <v>1885</v>
      </c>
      <c r="C1826" s="11" t="s">
        <v>1901</v>
      </c>
      <c r="D1826" s="11"/>
      <c r="E1826" s="13"/>
      <c r="F1826" s="37">
        <v>0.73910081743869216</v>
      </c>
      <c r="G1826" s="37">
        <v>6.0833188077392367E-2</v>
      </c>
      <c r="H1826" s="38">
        <v>26212</v>
      </c>
      <c r="I1826" s="38">
        <v>32312</v>
      </c>
      <c r="J1826" s="27" t="s">
        <v>20</v>
      </c>
      <c r="K1826" s="7"/>
      <c r="L1826" s="40">
        <f t="shared" si="196"/>
        <v>0.74206909381394792</v>
      </c>
      <c r="M1826" s="40">
        <f t="shared" si="197"/>
        <v>7.3166715001079144E-2</v>
      </c>
      <c r="N1826" s="40">
        <f t="shared" si="198"/>
        <v>0.1397243040970586</v>
      </c>
      <c r="O1826" s="40">
        <f t="shared" si="199"/>
        <v>0.26913658398440754</v>
      </c>
      <c r="P1826" s="41">
        <v>0.25</v>
      </c>
      <c r="Q1826" s="37">
        <f t="shared" si="200"/>
        <v>1.4740966968964933</v>
      </c>
      <c r="R1826" s="17"/>
      <c r="S1826" s="44">
        <f t="shared" si="201"/>
        <v>3.0000000000000001E-3</v>
      </c>
      <c r="T1826" s="40">
        <f t="shared" si="202"/>
        <v>0.80120000000000002</v>
      </c>
      <c r="U1826" s="7"/>
      <c r="AF1826" s="3"/>
      <c r="AJ1826" s="7"/>
    </row>
    <row r="1827" spans="1:36" s="25" customFormat="1" x14ac:dyDescent="0.25">
      <c r="A1827" s="27">
        <v>47097</v>
      </c>
      <c r="B1827" s="11" t="s">
        <v>1885</v>
      </c>
      <c r="C1827" s="11" t="s">
        <v>1902</v>
      </c>
      <c r="D1827" s="11"/>
      <c r="E1827" s="13"/>
      <c r="F1827" s="37">
        <v>0.7697174808711007</v>
      </c>
      <c r="G1827" s="37">
        <v>0.10789373607866573</v>
      </c>
      <c r="H1827" s="38">
        <v>32987</v>
      </c>
      <c r="I1827" s="38">
        <v>39433</v>
      </c>
      <c r="J1827" s="27" t="s">
        <v>20</v>
      </c>
      <c r="K1827" s="7"/>
      <c r="L1827" s="40">
        <f t="shared" si="196"/>
        <v>0.77280871573403687</v>
      </c>
      <c r="M1827" s="40">
        <f t="shared" si="197"/>
        <v>0.12976847815416637</v>
      </c>
      <c r="N1827" s="40">
        <f t="shared" si="198"/>
        <v>0.17583876160726661</v>
      </c>
      <c r="O1827" s="40">
        <f t="shared" si="199"/>
        <v>0.32844958270169416</v>
      </c>
      <c r="P1827" s="41">
        <v>0.25</v>
      </c>
      <c r="Q1827" s="37">
        <f t="shared" si="200"/>
        <v>1.656865538197164</v>
      </c>
      <c r="R1827" s="17"/>
      <c r="S1827" s="44">
        <f t="shared" si="201"/>
        <v>5.2999999999999999E-2</v>
      </c>
      <c r="T1827" s="40">
        <f t="shared" si="202"/>
        <v>0.82119999999999993</v>
      </c>
      <c r="U1827" s="7"/>
      <c r="AF1827" s="3"/>
      <c r="AG1827" s="7"/>
    </row>
    <row r="1828" spans="1:36" s="25" customFormat="1" x14ac:dyDescent="0.25">
      <c r="A1828" s="27">
        <v>47099</v>
      </c>
      <c r="B1828" s="11" t="s">
        <v>1885</v>
      </c>
      <c r="C1828" s="11" t="s">
        <v>52</v>
      </c>
      <c r="D1828" s="11"/>
      <c r="E1828" s="13"/>
      <c r="F1828" s="37">
        <v>0.86942814607233565</v>
      </c>
      <c r="G1828" s="37">
        <v>0.11783245585759822</v>
      </c>
      <c r="H1828" s="38">
        <v>36663</v>
      </c>
      <c r="I1828" s="38">
        <v>31640</v>
      </c>
      <c r="J1828" s="27" t="s">
        <v>25</v>
      </c>
      <c r="K1828" s="7"/>
      <c r="L1828" s="40">
        <f t="shared" si="196"/>
        <v>0.87291982537383095</v>
      </c>
      <c r="M1828" s="40">
        <f t="shared" si="197"/>
        <v>0.14172220769757965</v>
      </c>
      <c r="N1828" s="40">
        <f t="shared" si="198"/>
        <v>0.19543385323937357</v>
      </c>
      <c r="O1828" s="40">
        <f t="shared" si="199"/>
        <v>0.26353928934348397</v>
      </c>
      <c r="P1828" s="41">
        <v>0.5</v>
      </c>
      <c r="Q1828" s="37">
        <f t="shared" si="200"/>
        <v>1.9736151756542681</v>
      </c>
      <c r="R1828" s="17"/>
      <c r="S1828" s="44">
        <f t="shared" si="201"/>
        <v>0.314</v>
      </c>
      <c r="T1828" s="40">
        <f t="shared" si="202"/>
        <v>0.92559999999999998</v>
      </c>
      <c r="U1828" s="7"/>
      <c r="Z1828" s="7"/>
      <c r="AA1828" s="7"/>
      <c r="AB1828" s="7"/>
      <c r="AC1828" s="7"/>
      <c r="AD1828" s="7"/>
      <c r="AE1828" s="7"/>
      <c r="AF1828" s="3"/>
    </row>
    <row r="1829" spans="1:36" s="25" customFormat="1" x14ac:dyDescent="0.25">
      <c r="A1829" s="27">
        <v>47101</v>
      </c>
      <c r="B1829" s="11" t="s">
        <v>1885</v>
      </c>
      <c r="C1829" s="11" t="s">
        <v>527</v>
      </c>
      <c r="D1829" s="11"/>
      <c r="E1829" s="13"/>
      <c r="F1829" s="37">
        <v>0.82288496652465004</v>
      </c>
      <c r="G1829" s="37">
        <v>0.11705604648347658</v>
      </c>
      <c r="H1829" s="38">
        <v>33956</v>
      </c>
      <c r="I1829" s="38">
        <v>26883</v>
      </c>
      <c r="J1829" s="27" t="s">
        <v>20</v>
      </c>
      <c r="K1829" s="7"/>
      <c r="L1829" s="40">
        <f t="shared" si="196"/>
        <v>0.82618972542635549</v>
      </c>
      <c r="M1829" s="40">
        <f t="shared" si="197"/>
        <v>0.14078838645302719</v>
      </c>
      <c r="N1829" s="40">
        <f t="shared" si="198"/>
        <v>0.18100406187699228</v>
      </c>
      <c r="O1829" s="40">
        <f t="shared" si="199"/>
        <v>0.22391677355944628</v>
      </c>
      <c r="P1829" s="41">
        <v>0.25</v>
      </c>
      <c r="Q1829" s="37">
        <f t="shared" si="200"/>
        <v>1.6218989473158212</v>
      </c>
      <c r="R1829" s="17"/>
      <c r="S1829" s="44">
        <f t="shared" si="201"/>
        <v>3.5000000000000003E-2</v>
      </c>
      <c r="T1829" s="40">
        <f t="shared" si="202"/>
        <v>0.81400000000000006</v>
      </c>
      <c r="U1829" s="7"/>
      <c r="AF1829" s="3"/>
      <c r="AG1829" s="7"/>
      <c r="AJ1829" s="7"/>
    </row>
    <row r="1830" spans="1:36" s="25" customFormat="1" x14ac:dyDescent="0.25">
      <c r="A1830" s="27">
        <v>47107</v>
      </c>
      <c r="B1830" s="11" t="s">
        <v>1885</v>
      </c>
      <c r="C1830" s="11" t="s">
        <v>1903</v>
      </c>
      <c r="D1830" s="11"/>
      <c r="E1830" s="13"/>
      <c r="F1830" s="37">
        <v>0.84896191392822773</v>
      </c>
      <c r="G1830" s="37">
        <v>0.14455193059289853</v>
      </c>
      <c r="H1830" s="38">
        <v>38944</v>
      </c>
      <c r="I1830" s="38">
        <v>38599</v>
      </c>
      <c r="J1830" s="27" t="s">
        <v>25</v>
      </c>
      <c r="K1830" s="7"/>
      <c r="L1830" s="40">
        <f t="shared" si="196"/>
        <v>0.85237139952633312</v>
      </c>
      <c r="M1830" s="40">
        <f t="shared" si="197"/>
        <v>0.17385887938490138</v>
      </c>
      <c r="N1830" s="40">
        <f t="shared" si="198"/>
        <v>0.20759283148007973</v>
      </c>
      <c r="O1830" s="40">
        <f t="shared" si="199"/>
        <v>0.32150294024554799</v>
      </c>
      <c r="P1830" s="41">
        <v>0.5</v>
      </c>
      <c r="Q1830" s="37">
        <f t="shared" si="200"/>
        <v>2.0553260506368622</v>
      </c>
      <c r="R1830" s="17"/>
      <c r="S1830" s="44">
        <f t="shared" si="201"/>
        <v>0.38900000000000001</v>
      </c>
      <c r="T1830" s="40">
        <f t="shared" si="202"/>
        <v>0.9556</v>
      </c>
      <c r="U1830" s="7"/>
      <c r="Z1830" s="7"/>
      <c r="AA1830" s="7"/>
      <c r="AB1830" s="7"/>
      <c r="AC1830" s="7"/>
      <c r="AD1830" s="7"/>
      <c r="AE1830" s="7"/>
      <c r="AF1830" s="3"/>
      <c r="AG1830" s="7"/>
    </row>
    <row r="1831" spans="1:36" s="25" customFormat="1" x14ac:dyDescent="0.25">
      <c r="A1831" s="27">
        <v>47119</v>
      </c>
      <c r="B1831" s="11" t="s">
        <v>1885</v>
      </c>
      <c r="C1831" s="11" t="s">
        <v>1904</v>
      </c>
      <c r="D1831" s="11"/>
      <c r="E1831" s="13"/>
      <c r="F1831" s="37">
        <v>0.87877268168140787</v>
      </c>
      <c r="G1831" s="37">
        <v>0.16762235208181153</v>
      </c>
      <c r="H1831" s="38">
        <v>45603</v>
      </c>
      <c r="I1831" s="38">
        <v>42142</v>
      </c>
      <c r="J1831" s="27" t="s">
        <v>22</v>
      </c>
      <c r="K1831" s="7"/>
      <c r="L1831" s="40">
        <f t="shared" si="196"/>
        <v>0.88230188923836128</v>
      </c>
      <c r="M1831" s="40">
        <f t="shared" si="197"/>
        <v>0.20160667639147289</v>
      </c>
      <c r="N1831" s="40">
        <f t="shared" si="198"/>
        <v>0.24308894551114618</v>
      </c>
      <c r="O1831" s="40">
        <f t="shared" si="199"/>
        <v>0.35101367672291728</v>
      </c>
      <c r="P1831" s="41">
        <v>0.6</v>
      </c>
      <c r="Q1831" s="37">
        <f t="shared" si="200"/>
        <v>2.2780111878638976</v>
      </c>
      <c r="R1831" s="17"/>
      <c r="S1831" s="44">
        <f t="shared" si="201"/>
        <v>0.57799999999999996</v>
      </c>
      <c r="T1831" s="40">
        <f t="shared" si="202"/>
        <v>1.0311999999999999</v>
      </c>
      <c r="U1831" s="7"/>
      <c r="AF1831" s="3"/>
      <c r="AG1831" s="7"/>
    </row>
    <row r="1832" spans="1:36" s="25" customFormat="1" x14ac:dyDescent="0.25">
      <c r="A1832" s="27">
        <v>47123</v>
      </c>
      <c r="B1832" s="11" t="s">
        <v>1885</v>
      </c>
      <c r="C1832" s="11" t="s">
        <v>61</v>
      </c>
      <c r="D1832" s="11"/>
      <c r="E1832" s="13"/>
      <c r="F1832" s="37">
        <v>0.8455114822546973</v>
      </c>
      <c r="G1832" s="37">
        <v>0.10081479565442318</v>
      </c>
      <c r="H1832" s="38">
        <v>36430</v>
      </c>
      <c r="I1832" s="38">
        <v>38819</v>
      </c>
      <c r="J1832" s="27" t="s">
        <v>20</v>
      </c>
      <c r="K1832" s="7"/>
      <c r="L1832" s="40">
        <f t="shared" si="196"/>
        <v>0.84890711069748725</v>
      </c>
      <c r="M1832" s="40">
        <f t="shared" si="197"/>
        <v>0.12125432933343973</v>
      </c>
      <c r="N1832" s="40">
        <f t="shared" si="198"/>
        <v>0.19419183573385643</v>
      </c>
      <c r="O1832" s="40">
        <f t="shared" si="199"/>
        <v>0.32333538789585031</v>
      </c>
      <c r="P1832" s="41">
        <v>0.25</v>
      </c>
      <c r="Q1832" s="37">
        <f t="shared" si="200"/>
        <v>1.7376886636606337</v>
      </c>
      <c r="R1832" s="17"/>
      <c r="S1832" s="44">
        <f t="shared" si="201"/>
        <v>0.111</v>
      </c>
      <c r="T1832" s="40">
        <f t="shared" si="202"/>
        <v>0.84440000000000004</v>
      </c>
      <c r="U1832" s="7"/>
      <c r="AF1832" s="3"/>
    </row>
    <row r="1833" spans="1:36" s="25" customFormat="1" x14ac:dyDescent="0.25">
      <c r="A1833" s="27">
        <v>47125</v>
      </c>
      <c r="B1833" s="11" t="s">
        <v>1885</v>
      </c>
      <c r="C1833" s="11" t="s">
        <v>62</v>
      </c>
      <c r="D1833" s="11"/>
      <c r="E1833" s="13"/>
      <c r="F1833" s="37">
        <v>0.87875727302667694</v>
      </c>
      <c r="G1833" s="37">
        <v>0.22712322160598022</v>
      </c>
      <c r="H1833" s="38">
        <v>49459</v>
      </c>
      <c r="I1833" s="38">
        <v>40575</v>
      </c>
      <c r="J1833" s="27" t="s">
        <v>17</v>
      </c>
      <c r="K1833" s="7"/>
      <c r="L1833" s="40">
        <f t="shared" si="196"/>
        <v>0.88228641870148283</v>
      </c>
      <c r="M1833" s="40">
        <f t="shared" si="197"/>
        <v>0.27317095405603842</v>
      </c>
      <c r="N1833" s="40">
        <f t="shared" si="198"/>
        <v>0.26364353564536935</v>
      </c>
      <c r="O1833" s="40">
        <f t="shared" si="199"/>
        <v>0.33796165186826366</v>
      </c>
      <c r="P1833" s="41">
        <v>0.75</v>
      </c>
      <c r="Q1833" s="37">
        <f t="shared" si="200"/>
        <v>2.5070625602711543</v>
      </c>
      <c r="R1833" s="17"/>
      <c r="S1833" s="44">
        <f t="shared" si="201"/>
        <v>0.72699999999999998</v>
      </c>
      <c r="T1833" s="40">
        <f t="shared" si="202"/>
        <v>1.0908</v>
      </c>
      <c r="U1833" s="7"/>
      <c r="Z1833" s="7"/>
      <c r="AA1833" s="7"/>
      <c r="AB1833" s="7"/>
      <c r="AC1833" s="7"/>
      <c r="AD1833" s="7"/>
      <c r="AE1833" s="7"/>
      <c r="AF1833" s="3"/>
      <c r="AG1833" s="7"/>
      <c r="AJ1833" s="7"/>
    </row>
    <row r="1834" spans="1:36" s="25" customFormat="1" x14ac:dyDescent="0.25">
      <c r="A1834" s="27">
        <v>47129</v>
      </c>
      <c r="B1834" s="11" t="s">
        <v>1885</v>
      </c>
      <c r="C1834" s="11" t="s">
        <v>327</v>
      </c>
      <c r="D1834" s="11"/>
      <c r="E1834" s="13"/>
      <c r="F1834" s="37">
        <v>0.85264506681310637</v>
      </c>
      <c r="G1834" s="37">
        <v>6.1269287881722513E-2</v>
      </c>
      <c r="H1834" s="38">
        <v>37522</v>
      </c>
      <c r="I1834" s="38">
        <v>31879</v>
      </c>
      <c r="J1834" s="27" t="s">
        <v>22</v>
      </c>
      <c r="K1834" s="7"/>
      <c r="L1834" s="40">
        <f t="shared" si="196"/>
        <v>0.8560693441898658</v>
      </c>
      <c r="M1834" s="40">
        <f t="shared" si="197"/>
        <v>7.3691231159181136E-2</v>
      </c>
      <c r="N1834" s="40">
        <f t="shared" si="198"/>
        <v>0.20001279331336155</v>
      </c>
      <c r="O1834" s="40">
        <f t="shared" si="199"/>
        <v>0.26552999383631243</v>
      </c>
      <c r="P1834" s="41">
        <v>0.6</v>
      </c>
      <c r="Q1834" s="37">
        <f t="shared" si="200"/>
        <v>1.9953033624987211</v>
      </c>
      <c r="R1834" s="17"/>
      <c r="S1834" s="44">
        <f t="shared" si="201"/>
        <v>0.33600000000000002</v>
      </c>
      <c r="T1834" s="40">
        <f t="shared" si="202"/>
        <v>0.93440000000000001</v>
      </c>
      <c r="U1834" s="7"/>
      <c r="Z1834" s="7"/>
      <c r="AA1834" s="7"/>
      <c r="AB1834" s="7"/>
      <c r="AC1834" s="7"/>
      <c r="AD1834" s="7"/>
      <c r="AE1834" s="7"/>
      <c r="AF1834" s="3"/>
    </row>
    <row r="1835" spans="1:36" s="25" customFormat="1" x14ac:dyDescent="0.25">
      <c r="A1835" s="27">
        <v>47131</v>
      </c>
      <c r="B1835" s="11" t="s">
        <v>1885</v>
      </c>
      <c r="C1835" s="11" t="s">
        <v>1905</v>
      </c>
      <c r="D1835" s="11"/>
      <c r="E1835" s="13"/>
      <c r="F1835" s="37">
        <v>0.86934963099631002</v>
      </c>
      <c r="G1835" s="37">
        <v>0.14079144191106477</v>
      </c>
      <c r="H1835" s="38">
        <v>40516</v>
      </c>
      <c r="I1835" s="38">
        <v>36482</v>
      </c>
      <c r="J1835" s="27" t="s">
        <v>25</v>
      </c>
      <c r="K1835" s="7"/>
      <c r="L1835" s="40">
        <f t="shared" si="196"/>
        <v>0.87284099497621492</v>
      </c>
      <c r="M1835" s="40">
        <f t="shared" si="197"/>
        <v>0.1693359764704844</v>
      </c>
      <c r="N1835" s="40">
        <f t="shared" si="198"/>
        <v>0.2159724517318948</v>
      </c>
      <c r="O1835" s="40">
        <f t="shared" si="199"/>
        <v>0.30386979626513849</v>
      </c>
      <c r="P1835" s="41">
        <v>0.5</v>
      </c>
      <c r="Q1835" s="37">
        <f t="shared" si="200"/>
        <v>2.0620192194437328</v>
      </c>
      <c r="R1835" s="17"/>
      <c r="S1835" s="44">
        <f t="shared" si="201"/>
        <v>0.39600000000000002</v>
      </c>
      <c r="T1835" s="40">
        <f t="shared" si="202"/>
        <v>0.95840000000000003</v>
      </c>
      <c r="U1835" s="7"/>
      <c r="AF1835" s="3"/>
    </row>
    <row r="1836" spans="1:36" s="25" customFormat="1" x14ac:dyDescent="0.25">
      <c r="A1836" s="27">
        <v>47133</v>
      </c>
      <c r="B1836" s="11" t="s">
        <v>1885</v>
      </c>
      <c r="C1836" s="11" t="s">
        <v>1906</v>
      </c>
      <c r="D1836" s="11"/>
      <c r="E1836" s="13"/>
      <c r="F1836" s="37">
        <v>0.83185840707964598</v>
      </c>
      <c r="G1836" s="37">
        <v>0.11202365308804205</v>
      </c>
      <c r="H1836" s="38">
        <v>34119</v>
      </c>
      <c r="I1836" s="38">
        <v>29678</v>
      </c>
      <c r="J1836" s="27" t="s">
        <v>36</v>
      </c>
      <c r="K1836" s="7"/>
      <c r="L1836" s="40">
        <f t="shared" si="196"/>
        <v>0.83519920389522684</v>
      </c>
      <c r="M1836" s="40">
        <f t="shared" si="197"/>
        <v>0.13473570854851494</v>
      </c>
      <c r="N1836" s="40">
        <f t="shared" si="198"/>
        <v>0.18187294107613086</v>
      </c>
      <c r="O1836" s="40">
        <f t="shared" si="199"/>
        <v>0.24719718802578752</v>
      </c>
      <c r="P1836" s="41">
        <v>0.4</v>
      </c>
      <c r="Q1836" s="37">
        <f t="shared" si="200"/>
        <v>1.79900504154566</v>
      </c>
      <c r="R1836" s="17"/>
      <c r="S1836" s="44">
        <f t="shared" si="201"/>
        <v>0.16</v>
      </c>
      <c r="T1836" s="40">
        <f t="shared" si="202"/>
        <v>0.86399999999999999</v>
      </c>
      <c r="U1836" s="7"/>
      <c r="AF1836" s="3"/>
      <c r="AG1836" s="7"/>
      <c r="AJ1836" s="7"/>
    </row>
    <row r="1837" spans="1:36" s="25" customFormat="1" x14ac:dyDescent="0.25">
      <c r="A1837" s="27">
        <v>47137</v>
      </c>
      <c r="B1837" s="11" t="s">
        <v>1885</v>
      </c>
      <c r="C1837" s="11" t="s">
        <v>1907</v>
      </c>
      <c r="D1837" s="11"/>
      <c r="E1837" s="13"/>
      <c r="F1837" s="37">
        <v>0.83444444444444443</v>
      </c>
      <c r="G1837" s="37">
        <v>0.12281630492323981</v>
      </c>
      <c r="H1837" s="38">
        <v>34255</v>
      </c>
      <c r="I1837" s="38">
        <v>19872</v>
      </c>
      <c r="J1837" s="27" t="s">
        <v>20</v>
      </c>
      <c r="K1837" s="7"/>
      <c r="L1837" s="40">
        <f t="shared" si="196"/>
        <v>0.8377956269522534</v>
      </c>
      <c r="M1837" s="40">
        <f t="shared" si="197"/>
        <v>0.14771649923019309</v>
      </c>
      <c r="N1837" s="40">
        <f t="shared" si="198"/>
        <v>0.18259789549995203</v>
      </c>
      <c r="O1837" s="40">
        <f t="shared" si="199"/>
        <v>0.16551999866731079</v>
      </c>
      <c r="P1837" s="41">
        <v>0.25</v>
      </c>
      <c r="Q1837" s="37">
        <f t="shared" si="200"/>
        <v>1.5836300203497093</v>
      </c>
      <c r="R1837" s="17"/>
      <c r="S1837" s="44">
        <f t="shared" si="201"/>
        <v>2.3E-2</v>
      </c>
      <c r="T1837" s="40">
        <f t="shared" si="202"/>
        <v>0.80920000000000003</v>
      </c>
      <c r="U1837" s="7"/>
      <c r="AF1837" s="3"/>
    </row>
    <row r="1838" spans="1:36" s="25" customFormat="1" x14ac:dyDescent="0.25">
      <c r="A1838" s="27">
        <v>47139</v>
      </c>
      <c r="B1838" s="11" t="s">
        <v>1885</v>
      </c>
      <c r="C1838" s="11" t="s">
        <v>214</v>
      </c>
      <c r="D1838" s="11"/>
      <c r="E1838" s="13"/>
      <c r="F1838" s="37">
        <v>0.87017001545595052</v>
      </c>
      <c r="G1838" s="37">
        <v>0.10953706046040981</v>
      </c>
      <c r="H1838" s="38">
        <v>37235</v>
      </c>
      <c r="I1838" s="38">
        <v>28440</v>
      </c>
      <c r="J1838" s="27" t="s">
        <v>22</v>
      </c>
      <c r="K1838" s="7"/>
      <c r="L1838" s="40">
        <f t="shared" si="196"/>
        <v>0.87366467415256077</v>
      </c>
      <c r="M1838" s="40">
        <f t="shared" si="197"/>
        <v>0.13174497569594287</v>
      </c>
      <c r="N1838" s="40">
        <f t="shared" si="198"/>
        <v>0.19848292625720956</v>
      </c>
      <c r="O1838" s="40">
        <f t="shared" si="199"/>
        <v>0.23688550533908612</v>
      </c>
      <c r="P1838" s="41">
        <v>0.6</v>
      </c>
      <c r="Q1838" s="37">
        <f t="shared" si="200"/>
        <v>2.0407780814447993</v>
      </c>
      <c r="R1838" s="17"/>
      <c r="S1838" s="44">
        <f t="shared" si="201"/>
        <v>0.376</v>
      </c>
      <c r="T1838" s="40">
        <f t="shared" si="202"/>
        <v>0.95040000000000002</v>
      </c>
      <c r="U1838" s="7"/>
      <c r="AF1838" s="3"/>
      <c r="AJ1838" s="7"/>
    </row>
    <row r="1839" spans="1:36" s="25" customFormat="1" x14ac:dyDescent="0.25">
      <c r="A1839" s="27">
        <v>47141</v>
      </c>
      <c r="B1839" s="11" t="s">
        <v>1885</v>
      </c>
      <c r="C1839" s="11" t="s">
        <v>427</v>
      </c>
      <c r="D1839" s="11"/>
      <c r="E1839" s="13"/>
      <c r="F1839" s="37">
        <v>0.83003492433061699</v>
      </c>
      <c r="G1839" s="37">
        <v>0.2172883362936649</v>
      </c>
      <c r="H1839" s="38">
        <v>34107</v>
      </c>
      <c r="I1839" s="38">
        <v>40876</v>
      </c>
      <c r="J1839" s="27" t="s">
        <v>25</v>
      </c>
      <c r="K1839" s="7"/>
      <c r="L1839" s="40">
        <f t="shared" si="196"/>
        <v>0.83336839792230621</v>
      </c>
      <c r="M1839" s="40">
        <f t="shared" si="197"/>
        <v>0.26134211073125635</v>
      </c>
      <c r="N1839" s="40">
        <f t="shared" si="198"/>
        <v>0.18180897450932312</v>
      </c>
      <c r="O1839" s="40">
        <f t="shared" si="199"/>
        <v>0.34046877342617737</v>
      </c>
      <c r="P1839" s="41">
        <v>0.5</v>
      </c>
      <c r="Q1839" s="37">
        <f t="shared" si="200"/>
        <v>2.116988256589063</v>
      </c>
      <c r="R1839" s="17"/>
      <c r="S1839" s="44">
        <f t="shared" si="201"/>
        <v>0.44500000000000001</v>
      </c>
      <c r="T1839" s="40">
        <f t="shared" si="202"/>
        <v>0.97799999999999998</v>
      </c>
      <c r="U1839" s="7"/>
      <c r="AF1839" s="3"/>
      <c r="AJ1839" s="7"/>
    </row>
    <row r="1840" spans="1:36" s="25" customFormat="1" x14ac:dyDescent="0.25">
      <c r="A1840" s="27">
        <v>47149</v>
      </c>
      <c r="B1840" s="11" t="s">
        <v>1885</v>
      </c>
      <c r="C1840" s="11" t="s">
        <v>1908</v>
      </c>
      <c r="D1840" s="11"/>
      <c r="E1840" s="13"/>
      <c r="F1840" s="37">
        <v>0.91177447103920795</v>
      </c>
      <c r="G1840" s="37">
        <v>0.27898212707453601</v>
      </c>
      <c r="H1840" s="38">
        <v>55105</v>
      </c>
      <c r="I1840" s="38">
        <v>49756</v>
      </c>
      <c r="J1840" s="27" t="s">
        <v>22</v>
      </c>
      <c r="K1840" s="7"/>
      <c r="L1840" s="40">
        <f t="shared" si="196"/>
        <v>0.91543621590281921</v>
      </c>
      <c r="M1840" s="40">
        <f t="shared" si="197"/>
        <v>0.3355439099474597</v>
      </c>
      <c r="N1840" s="40">
        <f t="shared" si="198"/>
        <v>0.29373980532841504</v>
      </c>
      <c r="O1840" s="40">
        <f t="shared" si="199"/>
        <v>0.41443302403838145</v>
      </c>
      <c r="P1840" s="41">
        <v>0.6</v>
      </c>
      <c r="Q1840" s="37">
        <f t="shared" si="200"/>
        <v>2.5591529552170753</v>
      </c>
      <c r="R1840" s="17"/>
      <c r="S1840" s="44">
        <f t="shared" si="201"/>
        <v>0.76700000000000002</v>
      </c>
      <c r="T1840" s="40">
        <f t="shared" si="202"/>
        <v>1.1068</v>
      </c>
      <c r="U1840" s="7"/>
      <c r="AF1840" s="3"/>
    </row>
    <row r="1841" spans="1:36" s="25" customFormat="1" x14ac:dyDescent="0.25">
      <c r="A1841" s="27">
        <v>47151</v>
      </c>
      <c r="B1841" s="11" t="s">
        <v>1885</v>
      </c>
      <c r="C1841" s="11" t="s">
        <v>220</v>
      </c>
      <c r="D1841" s="11"/>
      <c r="E1841" s="13"/>
      <c r="F1841" s="37">
        <v>0.78464254192409533</v>
      </c>
      <c r="G1841" s="37">
        <v>0.1064880589946553</v>
      </c>
      <c r="H1841" s="38">
        <v>29161</v>
      </c>
      <c r="I1841" s="38">
        <v>31212</v>
      </c>
      <c r="J1841" s="27" t="s">
        <v>20</v>
      </c>
      <c r="K1841" s="7"/>
      <c r="L1841" s="40">
        <f t="shared" si="196"/>
        <v>0.78779371679126042</v>
      </c>
      <c r="M1841" s="40">
        <f t="shared" si="197"/>
        <v>0.12807780932946999</v>
      </c>
      <c r="N1841" s="40">
        <f t="shared" si="198"/>
        <v>0.15544408789006278</v>
      </c>
      <c r="O1841" s="40">
        <f t="shared" si="199"/>
        <v>0.25997434573289574</v>
      </c>
      <c r="P1841" s="41">
        <v>0.25</v>
      </c>
      <c r="Q1841" s="37">
        <f t="shared" si="200"/>
        <v>1.5812899597436889</v>
      </c>
      <c r="R1841" s="17"/>
      <c r="S1841" s="44">
        <f t="shared" si="201"/>
        <v>0.02</v>
      </c>
      <c r="T1841" s="40">
        <f t="shared" si="202"/>
        <v>0.80800000000000005</v>
      </c>
      <c r="U1841" s="7"/>
      <c r="AF1841" s="3"/>
      <c r="AG1841" s="7"/>
    </row>
    <row r="1842" spans="1:36" s="25" customFormat="1" x14ac:dyDescent="0.25">
      <c r="A1842" s="27">
        <v>47155</v>
      </c>
      <c r="B1842" s="11" t="s">
        <v>1885</v>
      </c>
      <c r="C1842" s="11" t="s">
        <v>223</v>
      </c>
      <c r="D1842" s="11"/>
      <c r="E1842" s="13"/>
      <c r="F1842" s="37">
        <v>0.89504514588463546</v>
      </c>
      <c r="G1842" s="37">
        <v>0.14638895539063124</v>
      </c>
      <c r="H1842" s="38">
        <v>43300</v>
      </c>
      <c r="I1842" s="38">
        <v>33653</v>
      </c>
      <c r="J1842" s="27" t="s">
        <v>25</v>
      </c>
      <c r="K1842" s="7"/>
      <c r="L1842" s="40">
        <f t="shared" si="196"/>
        <v>0.89863970470344923</v>
      </c>
      <c r="M1842" s="40">
        <f t="shared" si="197"/>
        <v>0.17606834882212088</v>
      </c>
      <c r="N1842" s="40">
        <f t="shared" si="198"/>
        <v>0.23081269523129244</v>
      </c>
      <c r="O1842" s="40">
        <f t="shared" si="199"/>
        <v>0.28030618534375051</v>
      </c>
      <c r="P1842" s="41">
        <v>0.5</v>
      </c>
      <c r="Q1842" s="37">
        <f t="shared" si="200"/>
        <v>2.0858269341006133</v>
      </c>
      <c r="R1842" s="17"/>
      <c r="S1842" s="44">
        <f t="shared" si="201"/>
        <v>0.41599999999999998</v>
      </c>
      <c r="T1842" s="40">
        <f t="shared" si="202"/>
        <v>0.96640000000000004</v>
      </c>
      <c r="U1842" s="7"/>
      <c r="AF1842" s="3"/>
    </row>
    <row r="1843" spans="1:36" s="25" customFormat="1" x14ac:dyDescent="0.25">
      <c r="A1843" s="27">
        <v>47157</v>
      </c>
      <c r="B1843" s="11" t="s">
        <v>1885</v>
      </c>
      <c r="C1843" s="11" t="s">
        <v>69</v>
      </c>
      <c r="D1843" s="11"/>
      <c r="E1843" s="13"/>
      <c r="F1843" s="37">
        <v>0.84244062473206105</v>
      </c>
      <c r="G1843" s="37">
        <v>0.2873828247609837</v>
      </c>
      <c r="H1843" s="38">
        <v>46251</v>
      </c>
      <c r="I1843" s="38">
        <v>57132</v>
      </c>
      <c r="J1843" s="27" t="s">
        <v>17</v>
      </c>
      <c r="K1843" s="7"/>
      <c r="L1843" s="40">
        <f t="shared" si="196"/>
        <v>0.8458239204137159</v>
      </c>
      <c r="M1843" s="40">
        <f t="shared" si="197"/>
        <v>0.34564779358171177</v>
      </c>
      <c r="N1843" s="40">
        <f t="shared" si="198"/>
        <v>0.2465431401187646</v>
      </c>
      <c r="O1843" s="40">
        <f t="shared" si="199"/>
        <v>0.47586999616851855</v>
      </c>
      <c r="P1843" s="41">
        <v>0.75</v>
      </c>
      <c r="Q1843" s="37">
        <f t="shared" si="200"/>
        <v>2.6638848502827108</v>
      </c>
      <c r="R1843" s="17"/>
      <c r="S1843" s="44">
        <f t="shared" si="201"/>
        <v>0.81899999999999995</v>
      </c>
      <c r="T1843" s="40">
        <f t="shared" si="202"/>
        <v>1.1275999999999999</v>
      </c>
      <c r="U1843" s="7"/>
      <c r="AF1843" s="3"/>
    </row>
    <row r="1844" spans="1:36" s="25" customFormat="1" x14ac:dyDescent="0.25">
      <c r="A1844" s="27">
        <v>47159</v>
      </c>
      <c r="B1844" s="11" t="s">
        <v>1885</v>
      </c>
      <c r="C1844" s="11" t="s">
        <v>671</v>
      </c>
      <c r="D1844" s="11"/>
      <c r="E1844" s="13"/>
      <c r="F1844" s="37">
        <v>0.86220243855235146</v>
      </c>
      <c r="G1844" s="37">
        <v>0.12266319338032486</v>
      </c>
      <c r="H1844" s="38">
        <v>44116</v>
      </c>
      <c r="I1844" s="38">
        <v>37318</v>
      </c>
      <c r="J1844" s="27" t="s">
        <v>22</v>
      </c>
      <c r="K1844" s="7"/>
      <c r="L1844" s="40">
        <f t="shared" si="196"/>
        <v>0.86566509894814403</v>
      </c>
      <c r="M1844" s="40">
        <f t="shared" si="197"/>
        <v>0.14753234533364598</v>
      </c>
      <c r="N1844" s="40">
        <f t="shared" si="198"/>
        <v>0.23516242177421934</v>
      </c>
      <c r="O1844" s="40">
        <f t="shared" si="199"/>
        <v>0.31083309733628744</v>
      </c>
      <c r="P1844" s="41">
        <v>0.6</v>
      </c>
      <c r="Q1844" s="37">
        <f t="shared" si="200"/>
        <v>2.1591929633922966</v>
      </c>
      <c r="R1844" s="17"/>
      <c r="S1844" s="44">
        <f t="shared" si="201"/>
        <v>0.49</v>
      </c>
      <c r="T1844" s="40">
        <f t="shared" si="202"/>
        <v>0.996</v>
      </c>
      <c r="U1844" s="7"/>
      <c r="AF1844" s="3"/>
    </row>
    <row r="1845" spans="1:36" s="25" customFormat="1" x14ac:dyDescent="0.25">
      <c r="A1845" s="27">
        <v>47161</v>
      </c>
      <c r="B1845" s="11" t="s">
        <v>1885</v>
      </c>
      <c r="C1845" s="11" t="s">
        <v>488</v>
      </c>
      <c r="D1845" s="11"/>
      <c r="E1845" s="13"/>
      <c r="F1845" s="37">
        <v>0.82794851589177831</v>
      </c>
      <c r="G1845" s="37">
        <v>0.1173841961852861</v>
      </c>
      <c r="H1845" s="38">
        <v>40200</v>
      </c>
      <c r="I1845" s="38">
        <v>44263</v>
      </c>
      <c r="J1845" s="27" t="s">
        <v>20</v>
      </c>
      <c r="K1845" s="7"/>
      <c r="L1845" s="40">
        <f t="shared" si="196"/>
        <v>0.83127361033311076</v>
      </c>
      <c r="M1845" s="40">
        <f t="shared" si="197"/>
        <v>0.14118306633860941</v>
      </c>
      <c r="N1845" s="40">
        <f t="shared" si="198"/>
        <v>0.21428799880595742</v>
      </c>
      <c r="O1845" s="40">
        <f t="shared" si="199"/>
        <v>0.36868013793333221</v>
      </c>
      <c r="P1845" s="41">
        <v>0.25</v>
      </c>
      <c r="Q1845" s="37">
        <f t="shared" si="200"/>
        <v>1.8054248134110098</v>
      </c>
      <c r="R1845" s="17"/>
      <c r="S1845" s="44">
        <f t="shared" si="201"/>
        <v>0.16500000000000001</v>
      </c>
      <c r="T1845" s="40">
        <f t="shared" si="202"/>
        <v>0.86599999999999999</v>
      </c>
      <c r="U1845" s="7"/>
      <c r="AF1845" s="3"/>
      <c r="AG1845" s="7"/>
    </row>
    <row r="1846" spans="1:36" s="25" customFormat="1" x14ac:dyDescent="0.25">
      <c r="A1846" s="27">
        <v>47163</v>
      </c>
      <c r="B1846" s="11" t="s">
        <v>1885</v>
      </c>
      <c r="C1846" s="11" t="s">
        <v>1585</v>
      </c>
      <c r="D1846" s="11"/>
      <c r="E1846" s="13"/>
      <c r="F1846" s="37">
        <v>0.87017411052233151</v>
      </c>
      <c r="G1846" s="37">
        <v>0.20638877307525128</v>
      </c>
      <c r="H1846" s="38">
        <v>40025</v>
      </c>
      <c r="I1846" s="38">
        <v>48636</v>
      </c>
      <c r="J1846" s="27" t="s">
        <v>17</v>
      </c>
      <c r="K1846" s="7"/>
      <c r="L1846" s="40">
        <f t="shared" si="196"/>
        <v>0.87366878566499151</v>
      </c>
      <c r="M1846" s="40">
        <f t="shared" si="197"/>
        <v>0.24823273308983884</v>
      </c>
      <c r="N1846" s="40">
        <f t="shared" si="198"/>
        <v>0.2133551530400111</v>
      </c>
      <c r="O1846" s="40">
        <f t="shared" si="199"/>
        <v>0.40510419963684219</v>
      </c>
      <c r="P1846" s="41">
        <v>0.75</v>
      </c>
      <c r="Q1846" s="37">
        <f t="shared" si="200"/>
        <v>2.4903608714316836</v>
      </c>
      <c r="R1846" s="17"/>
      <c r="S1846" s="44">
        <f t="shared" si="201"/>
        <v>0.71699999999999997</v>
      </c>
      <c r="T1846" s="40">
        <f t="shared" si="202"/>
        <v>1.0868</v>
      </c>
      <c r="U1846" s="7"/>
      <c r="AF1846" s="3"/>
    </row>
    <row r="1847" spans="1:36" s="25" customFormat="1" x14ac:dyDescent="0.25">
      <c r="A1847" s="27">
        <v>47165</v>
      </c>
      <c r="B1847" s="11" t="s">
        <v>1885</v>
      </c>
      <c r="C1847" s="11" t="s">
        <v>1909</v>
      </c>
      <c r="D1847" s="11"/>
      <c r="E1847" s="13"/>
      <c r="F1847" s="37">
        <v>0.92566166469709465</v>
      </c>
      <c r="G1847" s="37">
        <v>0.23545954947037329</v>
      </c>
      <c r="H1847" s="38">
        <v>55560</v>
      </c>
      <c r="I1847" s="38">
        <v>42946</v>
      </c>
      <c r="J1847" s="27" t="s">
        <v>17</v>
      </c>
      <c r="K1847" s="7"/>
      <c r="L1847" s="40">
        <f t="shared" si="196"/>
        <v>0.92937918142278575</v>
      </c>
      <c r="M1847" s="40">
        <f t="shared" si="197"/>
        <v>0.28319741731214182</v>
      </c>
      <c r="N1847" s="40">
        <f t="shared" si="198"/>
        <v>0.29616520431987547</v>
      </c>
      <c r="O1847" s="40">
        <f t="shared" si="199"/>
        <v>0.35771043995402224</v>
      </c>
      <c r="P1847" s="41">
        <v>0.75</v>
      </c>
      <c r="Q1847" s="37">
        <f t="shared" si="200"/>
        <v>2.6164522430088253</v>
      </c>
      <c r="R1847" s="17"/>
      <c r="S1847" s="44">
        <f t="shared" si="201"/>
        <v>0.79600000000000004</v>
      </c>
      <c r="T1847" s="40">
        <f t="shared" si="202"/>
        <v>1.1184000000000001</v>
      </c>
      <c r="U1847" s="7"/>
      <c r="AF1847" s="3"/>
    </row>
    <row r="1848" spans="1:36" s="25" customFormat="1" x14ac:dyDescent="0.25">
      <c r="A1848" s="27">
        <v>47167</v>
      </c>
      <c r="B1848" s="11" t="s">
        <v>1885</v>
      </c>
      <c r="C1848" s="11" t="s">
        <v>1910</v>
      </c>
      <c r="D1848" s="11"/>
      <c r="E1848" s="13"/>
      <c r="F1848" s="37">
        <v>0.87892103014768708</v>
      </c>
      <c r="G1848" s="37">
        <v>0.14477977161500816</v>
      </c>
      <c r="H1848" s="38">
        <v>51847</v>
      </c>
      <c r="I1848" s="38">
        <v>37149</v>
      </c>
      <c r="J1848" s="27" t="s">
        <v>22</v>
      </c>
      <c r="K1848" s="7"/>
      <c r="L1848" s="40">
        <f t="shared" si="196"/>
        <v>0.88245083348161357</v>
      </c>
      <c r="M1848" s="40">
        <f t="shared" si="197"/>
        <v>0.17413291366877026</v>
      </c>
      <c r="N1848" s="40">
        <f t="shared" si="198"/>
        <v>0.27637288244011132</v>
      </c>
      <c r="O1848" s="40">
        <f t="shared" si="199"/>
        <v>0.30942544436855518</v>
      </c>
      <c r="P1848" s="41">
        <v>0.6</v>
      </c>
      <c r="Q1848" s="37">
        <f t="shared" si="200"/>
        <v>2.2423820739590501</v>
      </c>
      <c r="R1848" s="17"/>
      <c r="S1848" s="44">
        <f t="shared" si="201"/>
        <v>0.55300000000000005</v>
      </c>
      <c r="T1848" s="40">
        <f t="shared" si="202"/>
        <v>1.0212000000000001</v>
      </c>
      <c r="U1848" s="7"/>
      <c r="AF1848" s="3"/>
      <c r="AJ1848" s="7"/>
    </row>
    <row r="1849" spans="1:36" s="25" customFormat="1" x14ac:dyDescent="0.25">
      <c r="A1849" s="27">
        <v>47169</v>
      </c>
      <c r="B1849" s="11" t="s">
        <v>1885</v>
      </c>
      <c r="C1849" s="11" t="s">
        <v>1911</v>
      </c>
      <c r="D1849" s="11"/>
      <c r="E1849" s="13"/>
      <c r="F1849" s="37">
        <v>0.90545808966861596</v>
      </c>
      <c r="G1849" s="37">
        <v>0.12533384204502099</v>
      </c>
      <c r="H1849" s="38">
        <v>43613</v>
      </c>
      <c r="I1849" s="38">
        <v>25490</v>
      </c>
      <c r="J1849" s="27" t="s">
        <v>22</v>
      </c>
      <c r="K1849" s="7"/>
      <c r="L1849" s="40">
        <f t="shared" si="196"/>
        <v>0.9090944675387711</v>
      </c>
      <c r="M1849" s="40">
        <f t="shared" si="197"/>
        <v>0.15074445036863515</v>
      </c>
      <c r="N1849" s="40">
        <f t="shared" si="198"/>
        <v>0.23248115651552789</v>
      </c>
      <c r="O1849" s="40">
        <f t="shared" si="199"/>
        <v>0.21231404821003183</v>
      </c>
      <c r="P1849" s="41">
        <v>0.6</v>
      </c>
      <c r="Q1849" s="37">
        <f t="shared" si="200"/>
        <v>2.1046341226329659</v>
      </c>
      <c r="R1849" s="17"/>
      <c r="S1849" s="44">
        <f t="shared" si="201"/>
        <v>0.436</v>
      </c>
      <c r="T1849" s="40">
        <f t="shared" si="202"/>
        <v>0.97440000000000004</v>
      </c>
      <c r="U1849" s="7"/>
      <c r="AF1849" s="3"/>
      <c r="AG1849" s="7"/>
      <c r="AJ1849" s="7"/>
    </row>
    <row r="1850" spans="1:36" s="25" customFormat="1" x14ac:dyDescent="0.25">
      <c r="A1850" s="27">
        <v>47171</v>
      </c>
      <c r="B1850" s="11" t="s">
        <v>1885</v>
      </c>
      <c r="C1850" s="11" t="s">
        <v>1912</v>
      </c>
      <c r="D1850" s="11"/>
      <c r="E1850" s="13"/>
      <c r="F1850" s="37">
        <v>0.83524825605252362</v>
      </c>
      <c r="G1850" s="37">
        <v>0.11339044183949504</v>
      </c>
      <c r="H1850" s="38">
        <v>35415</v>
      </c>
      <c r="I1850" s="38">
        <v>46213</v>
      </c>
      <c r="J1850" s="27" t="s">
        <v>22</v>
      </c>
      <c r="K1850" s="7"/>
      <c r="L1850" s="40">
        <f t="shared" si="196"/>
        <v>0.8386026667194012</v>
      </c>
      <c r="M1850" s="40">
        <f t="shared" si="197"/>
        <v>0.13637960468818489</v>
      </c>
      <c r="N1850" s="40">
        <f t="shared" si="198"/>
        <v>0.1887813302913677</v>
      </c>
      <c r="O1850" s="40">
        <f t="shared" si="199"/>
        <v>0.38492228756101216</v>
      </c>
      <c r="P1850" s="41">
        <v>0.6</v>
      </c>
      <c r="Q1850" s="37">
        <f t="shared" si="200"/>
        <v>2.1486858892599661</v>
      </c>
      <c r="R1850" s="17"/>
      <c r="S1850" s="44">
        <f t="shared" si="201"/>
        <v>0.48099999999999998</v>
      </c>
      <c r="T1850" s="40">
        <f t="shared" si="202"/>
        <v>0.99239999999999995</v>
      </c>
      <c r="U1850" s="7"/>
      <c r="AF1850" s="3"/>
    </row>
    <row r="1851" spans="1:36" s="25" customFormat="1" x14ac:dyDescent="0.25">
      <c r="A1851" s="27">
        <v>47177</v>
      </c>
      <c r="B1851" s="11" t="s">
        <v>1885</v>
      </c>
      <c r="C1851" s="11" t="s">
        <v>495</v>
      </c>
      <c r="D1851" s="11"/>
      <c r="E1851" s="13"/>
      <c r="F1851" s="37">
        <v>0.81372737774355031</v>
      </c>
      <c r="G1851" s="37">
        <v>0.11886764487920558</v>
      </c>
      <c r="H1851" s="38">
        <v>34008</v>
      </c>
      <c r="I1851" s="38">
        <v>36182</v>
      </c>
      <c r="J1851" s="27" t="s">
        <v>25</v>
      </c>
      <c r="K1851" s="7"/>
      <c r="L1851" s="40">
        <f t="shared" si="196"/>
        <v>0.81699535918027144</v>
      </c>
      <c r="M1851" s="40">
        <f t="shared" si="197"/>
        <v>0.14296727445324325</v>
      </c>
      <c r="N1851" s="40">
        <f t="shared" si="198"/>
        <v>0.1812812503331592</v>
      </c>
      <c r="O1851" s="40">
        <f t="shared" si="199"/>
        <v>0.30137100401472622</v>
      </c>
      <c r="P1851" s="41">
        <v>0.5</v>
      </c>
      <c r="Q1851" s="37">
        <f t="shared" si="200"/>
        <v>1.9426148879814</v>
      </c>
      <c r="R1851" s="17"/>
      <c r="S1851" s="44">
        <f t="shared" si="201"/>
        <v>0.28699999999999998</v>
      </c>
      <c r="T1851" s="40">
        <f t="shared" si="202"/>
        <v>0.91479999999999995</v>
      </c>
      <c r="U1851" s="7"/>
      <c r="AF1851" s="3"/>
      <c r="AJ1851" s="7"/>
    </row>
    <row r="1852" spans="1:36" s="25" customFormat="1" x14ac:dyDescent="0.25">
      <c r="A1852" s="27">
        <v>47179</v>
      </c>
      <c r="B1852" s="11" t="s">
        <v>1885</v>
      </c>
      <c r="C1852" s="11" t="s">
        <v>74</v>
      </c>
      <c r="D1852" s="11"/>
      <c r="E1852" s="13"/>
      <c r="F1852" s="37">
        <v>0.87721333496153375</v>
      </c>
      <c r="G1852" s="37">
        <v>0.28937480678224059</v>
      </c>
      <c r="H1852" s="38">
        <v>42995</v>
      </c>
      <c r="I1852" s="38">
        <v>41880</v>
      </c>
      <c r="J1852" s="27" t="s">
        <v>17</v>
      </c>
      <c r="K1852" s="7"/>
      <c r="L1852" s="40">
        <f t="shared" si="196"/>
        <v>0.88073628008186122</v>
      </c>
      <c r="M1852" s="40">
        <f t="shared" si="197"/>
        <v>0.34804363679563566</v>
      </c>
      <c r="N1852" s="40">
        <f t="shared" si="198"/>
        <v>0.22918687832492884</v>
      </c>
      <c r="O1852" s="40">
        <f t="shared" si="199"/>
        <v>0.3488313981575572</v>
      </c>
      <c r="P1852" s="41">
        <v>0.75</v>
      </c>
      <c r="Q1852" s="37">
        <f t="shared" si="200"/>
        <v>2.5567981933599828</v>
      </c>
      <c r="R1852" s="17"/>
      <c r="S1852" s="44">
        <f t="shared" si="201"/>
        <v>0.76500000000000001</v>
      </c>
      <c r="T1852" s="40">
        <f t="shared" si="202"/>
        <v>1.1060000000000001</v>
      </c>
      <c r="U1852" s="7"/>
      <c r="AF1852" s="3"/>
      <c r="AJ1852" s="7"/>
    </row>
    <row r="1853" spans="1:36" s="25" customFormat="1" x14ac:dyDescent="0.25">
      <c r="A1853" s="27">
        <v>47181</v>
      </c>
      <c r="B1853" s="11" t="s">
        <v>1885</v>
      </c>
      <c r="C1853" s="11" t="s">
        <v>626</v>
      </c>
      <c r="D1853" s="11"/>
      <c r="E1853" s="13"/>
      <c r="F1853" s="37">
        <v>0.82767382767382769</v>
      </c>
      <c r="G1853" s="37">
        <v>7.7160744775998047E-2</v>
      </c>
      <c r="H1853" s="38">
        <v>35377</v>
      </c>
      <c r="I1853" s="38">
        <v>31017</v>
      </c>
      <c r="J1853" s="27" t="s">
        <v>20</v>
      </c>
      <c r="K1853" s="7"/>
      <c r="L1853" s="40">
        <f t="shared" si="196"/>
        <v>0.83099781894962621</v>
      </c>
      <c r="M1853" s="40">
        <f t="shared" si="197"/>
        <v>9.2804575934999328E-2</v>
      </c>
      <c r="N1853" s="40">
        <f t="shared" si="198"/>
        <v>0.18857876949647651</v>
      </c>
      <c r="O1853" s="40">
        <f t="shared" si="199"/>
        <v>0.25835013077012775</v>
      </c>
      <c r="P1853" s="41">
        <v>0.25</v>
      </c>
      <c r="Q1853" s="37">
        <f t="shared" si="200"/>
        <v>1.6207312951512298</v>
      </c>
      <c r="R1853" s="17"/>
      <c r="S1853" s="44">
        <f t="shared" si="201"/>
        <v>3.4000000000000002E-2</v>
      </c>
      <c r="T1853" s="40">
        <f t="shared" si="202"/>
        <v>0.81359999999999999</v>
      </c>
      <c r="U1853" s="7"/>
      <c r="AF1853" s="3"/>
      <c r="AJ1853" s="7"/>
    </row>
    <row r="1854" spans="1:36" s="25" customFormat="1" x14ac:dyDescent="0.25">
      <c r="A1854" s="27">
        <v>47183</v>
      </c>
      <c r="B1854" s="11" t="s">
        <v>1885</v>
      </c>
      <c r="C1854" s="11" t="s">
        <v>1913</v>
      </c>
      <c r="D1854" s="11"/>
      <c r="E1854" s="13"/>
      <c r="F1854" s="37">
        <v>0.86715826546335018</v>
      </c>
      <c r="G1854" s="37">
        <v>0.20560149860647872</v>
      </c>
      <c r="H1854" s="38">
        <v>35509</v>
      </c>
      <c r="I1854" s="38">
        <v>38742</v>
      </c>
      <c r="J1854" s="27" t="s">
        <v>25</v>
      </c>
      <c r="K1854" s="7"/>
      <c r="L1854" s="40">
        <f t="shared" si="196"/>
        <v>0.87064082877846405</v>
      </c>
      <c r="M1854" s="40">
        <f t="shared" si="197"/>
        <v>0.2472858439244868</v>
      </c>
      <c r="N1854" s="40">
        <f t="shared" si="198"/>
        <v>0.18928240173136174</v>
      </c>
      <c r="O1854" s="40">
        <f t="shared" si="199"/>
        <v>0.32269403121824453</v>
      </c>
      <c r="P1854" s="41">
        <v>0.5</v>
      </c>
      <c r="Q1854" s="37">
        <f t="shared" si="200"/>
        <v>2.129903105652557</v>
      </c>
      <c r="R1854" s="17"/>
      <c r="S1854" s="44">
        <f t="shared" si="201"/>
        <v>0.45600000000000002</v>
      </c>
      <c r="T1854" s="40">
        <f t="shared" si="202"/>
        <v>0.98240000000000005</v>
      </c>
      <c r="U1854" s="7"/>
      <c r="AF1854" s="3"/>
    </row>
    <row r="1855" spans="1:36" s="25" customFormat="1" x14ac:dyDescent="0.25">
      <c r="A1855" s="27">
        <v>47185</v>
      </c>
      <c r="B1855" s="11" t="s">
        <v>1885</v>
      </c>
      <c r="C1855" s="11" t="s">
        <v>228</v>
      </c>
      <c r="D1855" s="11"/>
      <c r="E1855" s="13"/>
      <c r="F1855" s="37">
        <v>0.84111062654455593</v>
      </c>
      <c r="G1855" s="37">
        <v>0.11920013368239292</v>
      </c>
      <c r="H1855" s="38">
        <v>34717</v>
      </c>
      <c r="I1855" s="38">
        <v>31343</v>
      </c>
      <c r="J1855" s="27" t="s">
        <v>20</v>
      </c>
      <c r="K1855" s="7"/>
      <c r="L1855" s="40">
        <f t="shared" si="196"/>
        <v>0.84448858086802803</v>
      </c>
      <c r="M1855" s="40">
        <f t="shared" si="197"/>
        <v>0.14336717316433675</v>
      </c>
      <c r="N1855" s="40">
        <f t="shared" si="198"/>
        <v>0.18506060832205035</v>
      </c>
      <c r="O1855" s="40">
        <f t="shared" si="199"/>
        <v>0.2610654850155758</v>
      </c>
      <c r="P1855" s="41">
        <v>0.25</v>
      </c>
      <c r="Q1855" s="37">
        <f t="shared" si="200"/>
        <v>1.683981847369991</v>
      </c>
      <c r="R1855" s="17"/>
      <c r="S1855" s="44">
        <f t="shared" si="201"/>
        <v>7.3999999999999996E-2</v>
      </c>
      <c r="T1855" s="40">
        <f t="shared" si="202"/>
        <v>0.8296</v>
      </c>
      <c r="U1855" s="7"/>
      <c r="AF1855" s="3"/>
    </row>
    <row r="1856" spans="1:36" s="25" customFormat="1" x14ac:dyDescent="0.25">
      <c r="A1856" s="27">
        <v>47187</v>
      </c>
      <c r="B1856" s="11" t="s">
        <v>1885</v>
      </c>
      <c r="C1856" s="11" t="s">
        <v>1914</v>
      </c>
      <c r="D1856" s="11"/>
      <c r="E1856" s="13"/>
      <c r="F1856" s="37">
        <v>0.95337882371185978</v>
      </c>
      <c r="G1856" s="37">
        <v>0.51957905655800107</v>
      </c>
      <c r="H1856" s="38">
        <v>91146</v>
      </c>
      <c r="I1856" s="38">
        <v>63997</v>
      </c>
      <c r="J1856" s="27" t="s">
        <v>17</v>
      </c>
      <c r="K1856" s="7"/>
      <c r="L1856" s="40">
        <f t="shared" si="196"/>
        <v>0.95720765432917654</v>
      </c>
      <c r="M1856" s="40">
        <f t="shared" si="197"/>
        <v>0.62492027712479559</v>
      </c>
      <c r="N1856" s="40">
        <f t="shared" si="198"/>
        <v>0.48585805818825362</v>
      </c>
      <c r="O1856" s="40">
        <f t="shared" si="199"/>
        <v>0.53305069216545331</v>
      </c>
      <c r="P1856" s="41">
        <v>0.75</v>
      </c>
      <c r="Q1856" s="37">
        <f t="shared" si="200"/>
        <v>3.3510366818076789</v>
      </c>
      <c r="R1856" s="17"/>
      <c r="S1856" s="44">
        <f t="shared" si="201"/>
        <v>0.98299999999999998</v>
      </c>
      <c r="T1856" s="40">
        <f t="shared" si="202"/>
        <v>1.1932</v>
      </c>
      <c r="U1856" s="7"/>
      <c r="AF1856" s="3"/>
      <c r="AJ1856" s="7"/>
    </row>
    <row r="1857" spans="1:36" s="25" customFormat="1" x14ac:dyDescent="0.25">
      <c r="A1857" s="27">
        <v>47189</v>
      </c>
      <c r="B1857" s="11" t="s">
        <v>1885</v>
      </c>
      <c r="C1857" s="11" t="s">
        <v>675</v>
      </c>
      <c r="D1857" s="11"/>
      <c r="E1857" s="13"/>
      <c r="F1857" s="37">
        <v>0.9315273703264465</v>
      </c>
      <c r="G1857" s="37">
        <v>0.25871826936712777</v>
      </c>
      <c r="H1857" s="38">
        <v>61353</v>
      </c>
      <c r="I1857" s="38">
        <v>40703</v>
      </c>
      <c r="J1857" s="27" t="s">
        <v>17</v>
      </c>
      <c r="K1857" s="7"/>
      <c r="L1857" s="40">
        <f t="shared" si="196"/>
        <v>0.93526844410285792</v>
      </c>
      <c r="M1857" s="40">
        <f t="shared" si="197"/>
        <v>0.3111716889845515</v>
      </c>
      <c r="N1857" s="40">
        <f t="shared" si="198"/>
        <v>0.32704506444631604</v>
      </c>
      <c r="O1857" s="40">
        <f t="shared" si="199"/>
        <v>0.33902780322843956</v>
      </c>
      <c r="P1857" s="41">
        <v>0.75</v>
      </c>
      <c r="Q1857" s="37">
        <f t="shared" si="200"/>
        <v>2.6625130007621651</v>
      </c>
      <c r="R1857" s="17"/>
      <c r="S1857" s="44">
        <f t="shared" si="201"/>
        <v>0.81799999999999995</v>
      </c>
      <c r="T1857" s="40">
        <f t="shared" si="202"/>
        <v>1.1272</v>
      </c>
      <c r="U1857" s="7"/>
      <c r="AF1857" s="3"/>
      <c r="AG1857" s="7"/>
      <c r="AJ1857" s="7"/>
    </row>
    <row r="1858" spans="1:36" s="25" customFormat="1" x14ac:dyDescent="0.25">
      <c r="A1858" s="27">
        <v>48001</v>
      </c>
      <c r="B1858" s="11" t="s">
        <v>1915</v>
      </c>
      <c r="C1858" s="11" t="s">
        <v>1916</v>
      </c>
      <c r="D1858" s="11"/>
      <c r="E1858" s="13"/>
      <c r="F1858" s="37">
        <v>0.84946609948780272</v>
      </c>
      <c r="G1858" s="37">
        <v>0.10069876519574998</v>
      </c>
      <c r="H1858" s="38">
        <v>41471</v>
      </c>
      <c r="I1858" s="38">
        <v>45837</v>
      </c>
      <c r="J1858" s="27" t="s">
        <v>25</v>
      </c>
      <c r="K1858" s="7"/>
      <c r="L1858" s="40">
        <f t="shared" si="196"/>
        <v>0.85287760992751283</v>
      </c>
      <c r="M1858" s="40">
        <f t="shared" si="197"/>
        <v>0.12111477446594887</v>
      </c>
      <c r="N1858" s="40">
        <f t="shared" si="198"/>
        <v>0.22106312434034478</v>
      </c>
      <c r="O1858" s="40">
        <f t="shared" si="199"/>
        <v>0.38179046794049543</v>
      </c>
      <c r="P1858" s="41">
        <v>0.5</v>
      </c>
      <c r="Q1858" s="37">
        <f t="shared" si="200"/>
        <v>2.0768459766743019</v>
      </c>
      <c r="R1858" s="17"/>
      <c r="S1858" s="44">
        <f t="shared" si="201"/>
        <v>0.40899999999999997</v>
      </c>
      <c r="T1858" s="40">
        <f t="shared" si="202"/>
        <v>0.96360000000000001</v>
      </c>
      <c r="U1858" s="7"/>
      <c r="AF1858" s="3"/>
    </row>
    <row r="1859" spans="1:36" s="25" customFormat="1" x14ac:dyDescent="0.25">
      <c r="A1859" s="27">
        <v>48005</v>
      </c>
      <c r="B1859" s="11" t="s">
        <v>1915</v>
      </c>
      <c r="C1859" s="11" t="s">
        <v>1917</v>
      </c>
      <c r="D1859" s="11"/>
      <c r="E1859" s="13"/>
      <c r="F1859" s="37">
        <v>0.86296179349542157</v>
      </c>
      <c r="G1859" s="37">
        <v>0.15119176598049838</v>
      </c>
      <c r="H1859" s="38">
        <v>40150</v>
      </c>
      <c r="I1859" s="38">
        <v>41807</v>
      </c>
      <c r="J1859" s="27" t="s">
        <v>25</v>
      </c>
      <c r="K1859" s="7"/>
      <c r="L1859" s="40">
        <f t="shared" si="196"/>
        <v>0.86642750350945941</v>
      </c>
      <c r="M1859" s="40">
        <f t="shared" si="197"/>
        <v>0.18184489752421937</v>
      </c>
      <c r="N1859" s="40">
        <f t="shared" si="198"/>
        <v>0.21402147144425845</v>
      </c>
      <c r="O1859" s="40">
        <f t="shared" si="199"/>
        <v>0.34822335870995685</v>
      </c>
      <c r="P1859" s="41">
        <v>0.5</v>
      </c>
      <c r="Q1859" s="37">
        <f t="shared" si="200"/>
        <v>2.1105172311878944</v>
      </c>
      <c r="R1859" s="17"/>
      <c r="S1859" s="44">
        <f t="shared" si="201"/>
        <v>0.441</v>
      </c>
      <c r="T1859" s="40">
        <f t="shared" si="202"/>
        <v>0.97640000000000005</v>
      </c>
      <c r="U1859" s="7"/>
      <c r="AF1859" s="3"/>
      <c r="AG1859" s="7"/>
    </row>
    <row r="1860" spans="1:36" s="25" customFormat="1" x14ac:dyDescent="0.25">
      <c r="A1860" s="27">
        <v>48007</v>
      </c>
      <c r="B1860" s="11" t="s">
        <v>1915</v>
      </c>
      <c r="C1860" s="11" t="s">
        <v>1918</v>
      </c>
      <c r="D1860" s="11"/>
      <c r="E1860" s="13"/>
      <c r="F1860" s="37">
        <v>0.8681448632668145</v>
      </c>
      <c r="G1860" s="37">
        <v>0.2314635718891038</v>
      </c>
      <c r="H1860" s="38">
        <v>44769</v>
      </c>
      <c r="I1860" s="38">
        <v>28737</v>
      </c>
      <c r="J1860" s="27" t="s">
        <v>22</v>
      </c>
      <c r="K1860" s="7"/>
      <c r="L1860" s="40">
        <f t="shared" ref="L1860:L1923" si="203">F1860/F$3</f>
        <v>0.87163138882210289</v>
      </c>
      <c r="M1860" s="40">
        <f t="shared" ref="M1860:M1923" si="204">G1860/G$3</f>
        <v>0.27839128167993582</v>
      </c>
      <c r="N1860" s="40">
        <f t="shared" ref="N1860:N1923" si="205">H1860/H$3</f>
        <v>0.23864326911800765</v>
      </c>
      <c r="O1860" s="40">
        <f t="shared" ref="O1860:O1923" si="206">I1860/I$3</f>
        <v>0.23935930966699429</v>
      </c>
      <c r="P1860" s="41">
        <v>0.6</v>
      </c>
      <c r="Q1860" s="37">
        <f t="shared" ref="Q1860:Q1923" si="207">SUM(L1860:P1860)</f>
        <v>2.2280252492870405</v>
      </c>
      <c r="R1860" s="17"/>
      <c r="S1860" s="44">
        <f t="shared" ref="S1860:S1923" si="208">_xlfn.PERCENTRANK.INC(Q$4:Q$2874,Q1860)</f>
        <v>0.54400000000000004</v>
      </c>
      <c r="T1860" s="40">
        <f t="shared" ref="T1860:T1923" si="209">((S1860-0.5)*0.4+1)</f>
        <v>1.0176000000000001</v>
      </c>
      <c r="U1860" s="7"/>
      <c r="AF1860" s="3"/>
    </row>
    <row r="1861" spans="1:36" s="25" customFormat="1" x14ac:dyDescent="0.25">
      <c r="A1861" s="27">
        <v>48015</v>
      </c>
      <c r="B1861" s="11" t="s">
        <v>1915</v>
      </c>
      <c r="C1861" s="11" t="s">
        <v>1919</v>
      </c>
      <c r="D1861" s="11"/>
      <c r="E1861" s="13"/>
      <c r="F1861" s="37">
        <v>0.93016126882580297</v>
      </c>
      <c r="G1861" s="37">
        <v>0.18570824077012588</v>
      </c>
      <c r="H1861" s="38">
        <v>51340</v>
      </c>
      <c r="I1861" s="38">
        <v>39577</v>
      </c>
      <c r="J1861" s="27" t="s">
        <v>22</v>
      </c>
      <c r="K1861" s="7"/>
      <c r="L1861" s="40">
        <f t="shared" si="203"/>
        <v>0.93389685625080621</v>
      </c>
      <c r="M1861" s="40">
        <f t="shared" si="204"/>
        <v>0.22335935950772917</v>
      </c>
      <c r="N1861" s="40">
        <f t="shared" si="205"/>
        <v>0.27367029499248391</v>
      </c>
      <c r="O1861" s="40">
        <f t="shared" si="206"/>
        <v>0.32964900298189209</v>
      </c>
      <c r="P1861" s="41">
        <v>0.6</v>
      </c>
      <c r="Q1861" s="37">
        <f t="shared" si="207"/>
        <v>2.3605755137329112</v>
      </c>
      <c r="R1861" s="17"/>
      <c r="S1861" s="44">
        <f t="shared" si="208"/>
        <v>0.63200000000000001</v>
      </c>
      <c r="T1861" s="40">
        <f t="shared" si="209"/>
        <v>1.0528</v>
      </c>
      <c r="U1861" s="7"/>
      <c r="AF1861" s="3"/>
    </row>
    <row r="1862" spans="1:36" s="25" customFormat="1" x14ac:dyDescent="0.25">
      <c r="A1862" s="27">
        <v>48017</v>
      </c>
      <c r="B1862" s="11" t="s">
        <v>1915</v>
      </c>
      <c r="C1862" s="11" t="s">
        <v>1920</v>
      </c>
      <c r="D1862" s="11"/>
      <c r="E1862" s="13"/>
      <c r="F1862" s="37">
        <v>0.95799299883313882</v>
      </c>
      <c r="G1862" s="37">
        <v>0.13371513944223107</v>
      </c>
      <c r="H1862" s="38">
        <v>41075</v>
      </c>
      <c r="I1862" s="38">
        <v>38759</v>
      </c>
      <c r="J1862" s="27" t="s">
        <v>20</v>
      </c>
      <c r="K1862" s="7"/>
      <c r="L1862" s="40">
        <f t="shared" si="203"/>
        <v>0.96184036027423581</v>
      </c>
      <c r="M1862" s="40">
        <f t="shared" si="204"/>
        <v>0.16082500043319528</v>
      </c>
      <c r="N1862" s="40">
        <f t="shared" si="205"/>
        <v>0.21895222763568908</v>
      </c>
      <c r="O1862" s="40">
        <f t="shared" si="206"/>
        <v>0.32283562944576788</v>
      </c>
      <c r="P1862" s="41">
        <v>0.25</v>
      </c>
      <c r="Q1862" s="37">
        <f t="shared" si="207"/>
        <v>1.914453217788888</v>
      </c>
      <c r="R1862" s="17"/>
      <c r="S1862" s="44">
        <f t="shared" si="208"/>
        <v>0.26600000000000001</v>
      </c>
      <c r="T1862" s="40">
        <f t="shared" si="209"/>
        <v>0.90639999999999998</v>
      </c>
      <c r="U1862" s="7"/>
      <c r="AF1862" s="3"/>
    </row>
    <row r="1863" spans="1:36" s="25" customFormat="1" x14ac:dyDescent="0.25">
      <c r="A1863" s="27">
        <v>48027</v>
      </c>
      <c r="B1863" s="11" t="s">
        <v>1915</v>
      </c>
      <c r="C1863" s="11" t="s">
        <v>684</v>
      </c>
      <c r="D1863" s="11"/>
      <c r="E1863" s="13"/>
      <c r="F1863" s="37">
        <v>0.88521447399952069</v>
      </c>
      <c r="G1863" s="37">
        <v>0.21423929131235014</v>
      </c>
      <c r="H1863" s="38">
        <v>50085</v>
      </c>
      <c r="I1863" s="38">
        <v>55230</v>
      </c>
      <c r="J1863" s="27" t="s">
        <v>17</v>
      </c>
      <c r="K1863" s="7"/>
      <c r="L1863" s="40">
        <f t="shared" si="203"/>
        <v>0.88876955220835407</v>
      </c>
      <c r="M1863" s="40">
        <f t="shared" si="204"/>
        <v>0.25767489202673094</v>
      </c>
      <c r="N1863" s="40">
        <f t="shared" si="205"/>
        <v>0.26698045821384025</v>
      </c>
      <c r="O1863" s="40">
        <f t="shared" si="206"/>
        <v>0.46002765330090456</v>
      </c>
      <c r="P1863" s="41">
        <v>0.75</v>
      </c>
      <c r="Q1863" s="37">
        <f t="shared" si="207"/>
        <v>2.6234525557498296</v>
      </c>
      <c r="R1863" s="17"/>
      <c r="S1863" s="44">
        <f t="shared" si="208"/>
        <v>0.8</v>
      </c>
      <c r="T1863" s="40">
        <f t="shared" si="209"/>
        <v>1.1200000000000001</v>
      </c>
      <c r="U1863" s="7"/>
      <c r="AF1863" s="3"/>
    </row>
    <row r="1864" spans="1:36" s="25" customFormat="1" x14ac:dyDescent="0.25">
      <c r="A1864" s="27">
        <v>48029</v>
      </c>
      <c r="B1864" s="11" t="s">
        <v>1915</v>
      </c>
      <c r="C1864" s="11" t="s">
        <v>1921</v>
      </c>
      <c r="D1864" s="11"/>
      <c r="E1864" s="13"/>
      <c r="F1864" s="37">
        <v>0.86165678394818934</v>
      </c>
      <c r="G1864" s="37">
        <v>0.25917618462173753</v>
      </c>
      <c r="H1864" s="38">
        <v>49141</v>
      </c>
      <c r="I1864" s="38">
        <v>51213</v>
      </c>
      <c r="J1864" s="27" t="s">
        <v>17</v>
      </c>
      <c r="K1864" s="7"/>
      <c r="L1864" s="40">
        <f t="shared" si="203"/>
        <v>0.8651172529600295</v>
      </c>
      <c r="M1864" s="40">
        <f t="shared" si="204"/>
        <v>0.31172244353133033</v>
      </c>
      <c r="N1864" s="40">
        <f t="shared" si="205"/>
        <v>0.26194842162496401</v>
      </c>
      <c r="O1864" s="40">
        <f t="shared" si="206"/>
        <v>0.42656882506788385</v>
      </c>
      <c r="P1864" s="41">
        <v>0.75</v>
      </c>
      <c r="Q1864" s="37">
        <f t="shared" si="207"/>
        <v>2.6153569431842079</v>
      </c>
      <c r="R1864" s="17"/>
      <c r="S1864" s="44">
        <f t="shared" si="208"/>
        <v>0.79500000000000004</v>
      </c>
      <c r="T1864" s="40">
        <f t="shared" si="209"/>
        <v>1.1180000000000001</v>
      </c>
      <c r="U1864" s="7"/>
      <c r="AF1864" s="3"/>
    </row>
    <row r="1865" spans="1:36" s="25" customFormat="1" x14ac:dyDescent="0.25">
      <c r="A1865" s="27">
        <v>48031</v>
      </c>
      <c r="B1865" s="11" t="s">
        <v>1915</v>
      </c>
      <c r="C1865" s="11" t="s">
        <v>1922</v>
      </c>
      <c r="D1865" s="11"/>
      <c r="E1865" s="13"/>
      <c r="F1865" s="37">
        <v>0.93380782918149463</v>
      </c>
      <c r="G1865" s="37">
        <v>0.27673038892551088</v>
      </c>
      <c r="H1865" s="38">
        <v>46881</v>
      </c>
      <c r="I1865" s="38">
        <v>23068</v>
      </c>
      <c r="J1865" s="27" t="s">
        <v>20</v>
      </c>
      <c r="K1865" s="7"/>
      <c r="L1865" s="40">
        <f t="shared" si="203"/>
        <v>0.93755806142720344</v>
      </c>
      <c r="M1865" s="40">
        <f t="shared" si="204"/>
        <v>0.332835646767217</v>
      </c>
      <c r="N1865" s="40">
        <f t="shared" si="205"/>
        <v>0.24990138487617139</v>
      </c>
      <c r="O1865" s="40">
        <f t="shared" si="206"/>
        <v>0.19214046544170318</v>
      </c>
      <c r="P1865" s="41">
        <v>0.25</v>
      </c>
      <c r="Q1865" s="37">
        <f t="shared" si="207"/>
        <v>1.9624355585122948</v>
      </c>
      <c r="R1865" s="17"/>
      <c r="S1865" s="44">
        <f t="shared" si="208"/>
        <v>0.30499999999999999</v>
      </c>
      <c r="T1865" s="40">
        <f t="shared" si="209"/>
        <v>0.92199999999999993</v>
      </c>
      <c r="U1865" s="7"/>
      <c r="AF1865" s="3"/>
    </row>
    <row r="1866" spans="1:36" s="25" customFormat="1" x14ac:dyDescent="0.25">
      <c r="A1866" s="27">
        <v>48035</v>
      </c>
      <c r="B1866" s="11" t="s">
        <v>1915</v>
      </c>
      <c r="C1866" s="11" t="s">
        <v>1923</v>
      </c>
      <c r="D1866" s="11"/>
      <c r="E1866" s="13"/>
      <c r="F1866" s="37">
        <v>0.90881210386424049</v>
      </c>
      <c r="G1866" s="37">
        <v>0.15306122448979592</v>
      </c>
      <c r="H1866" s="38">
        <v>44860</v>
      </c>
      <c r="I1866" s="38">
        <v>25942</v>
      </c>
      <c r="J1866" s="27" t="s">
        <v>20</v>
      </c>
      <c r="K1866" s="7"/>
      <c r="L1866" s="40">
        <f t="shared" si="203"/>
        <v>0.91246195167092414</v>
      </c>
      <c r="M1866" s="40">
        <f t="shared" si="204"/>
        <v>0.18409337639371573</v>
      </c>
      <c r="N1866" s="40">
        <f t="shared" si="205"/>
        <v>0.23912834891629975</v>
      </c>
      <c r="O1866" s="40">
        <f t="shared" si="206"/>
        <v>0.21607889520065302</v>
      </c>
      <c r="P1866" s="41">
        <v>0.25</v>
      </c>
      <c r="Q1866" s="37">
        <f t="shared" si="207"/>
        <v>1.8017625721815926</v>
      </c>
      <c r="R1866" s="17"/>
      <c r="S1866" s="44">
        <f t="shared" si="208"/>
        <v>0.161</v>
      </c>
      <c r="T1866" s="40">
        <f t="shared" si="209"/>
        <v>0.86440000000000006</v>
      </c>
      <c r="U1866" s="7"/>
      <c r="AF1866" s="3"/>
      <c r="AG1866" s="7"/>
      <c r="AJ1866" s="7"/>
    </row>
    <row r="1867" spans="1:36" s="25" customFormat="1" x14ac:dyDescent="0.25">
      <c r="A1867" s="27">
        <v>48037</v>
      </c>
      <c r="B1867" s="11" t="s">
        <v>1915</v>
      </c>
      <c r="C1867" s="11" t="s">
        <v>1924</v>
      </c>
      <c r="D1867" s="11"/>
      <c r="E1867" s="13"/>
      <c r="F1867" s="37">
        <v>0.84661588683351474</v>
      </c>
      <c r="G1867" s="37">
        <v>0.18462683187214907</v>
      </c>
      <c r="H1867" s="38">
        <v>42346</v>
      </c>
      <c r="I1867" s="38">
        <v>43878</v>
      </c>
      <c r="J1867" s="27" t="s">
        <v>17</v>
      </c>
      <c r="K1867" s="7"/>
      <c r="L1867" s="40">
        <f t="shared" si="203"/>
        <v>0.85001595063605895</v>
      </c>
      <c r="M1867" s="40">
        <f t="shared" si="204"/>
        <v>0.22205870210116291</v>
      </c>
      <c r="N1867" s="40">
        <f t="shared" si="205"/>
        <v>0.22572735317007644</v>
      </c>
      <c r="O1867" s="40">
        <f t="shared" si="206"/>
        <v>0.36547335454530311</v>
      </c>
      <c r="P1867" s="41">
        <v>0.75</v>
      </c>
      <c r="Q1867" s="37">
        <f t="shared" si="207"/>
        <v>2.4132753604526016</v>
      </c>
      <c r="R1867" s="17"/>
      <c r="S1867" s="44">
        <f t="shared" si="208"/>
        <v>0.66700000000000004</v>
      </c>
      <c r="T1867" s="40">
        <f t="shared" si="209"/>
        <v>1.0668</v>
      </c>
      <c r="U1867" s="7"/>
      <c r="AF1867" s="3"/>
    </row>
    <row r="1868" spans="1:36" s="25" customFormat="1" x14ac:dyDescent="0.25">
      <c r="A1868" s="27">
        <v>48039</v>
      </c>
      <c r="B1868" s="11" t="s">
        <v>1915</v>
      </c>
      <c r="C1868" s="11" t="s">
        <v>1925</v>
      </c>
      <c r="D1868" s="11"/>
      <c r="E1868" s="13"/>
      <c r="F1868" s="37">
        <v>0.91751216384415191</v>
      </c>
      <c r="G1868" s="37">
        <v>0.26819713856769306</v>
      </c>
      <c r="H1868" s="38">
        <v>68008</v>
      </c>
      <c r="I1868" s="38">
        <v>46081</v>
      </c>
      <c r="J1868" s="27" t="s">
        <v>17</v>
      </c>
      <c r="K1868" s="7"/>
      <c r="L1868" s="40">
        <f t="shared" si="203"/>
        <v>0.92119695165075488</v>
      </c>
      <c r="M1868" s="40">
        <f t="shared" si="204"/>
        <v>0.32257233628332438</v>
      </c>
      <c r="N1868" s="40">
        <f t="shared" si="205"/>
        <v>0.36251985628844657</v>
      </c>
      <c r="O1868" s="40">
        <f t="shared" si="206"/>
        <v>0.38382281897083076</v>
      </c>
      <c r="P1868" s="41">
        <v>0.75</v>
      </c>
      <c r="Q1868" s="37">
        <f t="shared" si="207"/>
        <v>2.7401119631933568</v>
      </c>
      <c r="R1868" s="17"/>
      <c r="S1868" s="44">
        <f t="shared" si="208"/>
        <v>0.86</v>
      </c>
      <c r="T1868" s="40">
        <f t="shared" si="209"/>
        <v>1.1439999999999999</v>
      </c>
      <c r="U1868" s="7"/>
      <c r="AF1868" s="3"/>
      <c r="AJ1868" s="7"/>
    </row>
    <row r="1869" spans="1:36" s="25" customFormat="1" x14ac:dyDescent="0.25">
      <c r="A1869" s="27">
        <v>48043</v>
      </c>
      <c r="B1869" s="11" t="s">
        <v>1915</v>
      </c>
      <c r="C1869" s="11" t="s">
        <v>1926</v>
      </c>
      <c r="D1869" s="11"/>
      <c r="E1869" s="13"/>
      <c r="F1869" s="37">
        <v>0.93892473118279574</v>
      </c>
      <c r="G1869" s="37">
        <v>0.3536231884057971</v>
      </c>
      <c r="H1869" s="38">
        <v>40086</v>
      </c>
      <c r="I1869" s="38">
        <v>34926</v>
      </c>
      <c r="J1869" s="27" t="s">
        <v>20</v>
      </c>
      <c r="K1869" s="7"/>
      <c r="L1869" s="40">
        <f t="shared" si="203"/>
        <v>0.94269551323573875</v>
      </c>
      <c r="M1869" s="40">
        <f t="shared" si="204"/>
        <v>0.42531795326826383</v>
      </c>
      <c r="N1869" s="40">
        <f t="shared" si="205"/>
        <v>0.21368031642128382</v>
      </c>
      <c r="O1869" s="40">
        <f t="shared" si="206"/>
        <v>0.29090939379300007</v>
      </c>
      <c r="P1869" s="41">
        <v>0.25</v>
      </c>
      <c r="Q1869" s="37">
        <f t="shared" si="207"/>
        <v>2.1226031767182865</v>
      </c>
      <c r="R1869" s="17"/>
      <c r="S1869" s="44">
        <f t="shared" si="208"/>
        <v>0.45</v>
      </c>
      <c r="T1869" s="40">
        <f t="shared" si="209"/>
        <v>0.98</v>
      </c>
      <c r="U1869" s="7"/>
      <c r="Z1869" s="7"/>
      <c r="AA1869" s="7"/>
      <c r="AB1869" s="7"/>
      <c r="AC1869" s="7"/>
      <c r="AD1869" s="7"/>
      <c r="AE1869" s="7"/>
      <c r="AF1869" s="3"/>
      <c r="AG1869" s="7"/>
    </row>
    <row r="1870" spans="1:36" s="25" customFormat="1" x14ac:dyDescent="0.25">
      <c r="A1870" s="27">
        <v>48051</v>
      </c>
      <c r="B1870" s="11" t="s">
        <v>1915</v>
      </c>
      <c r="C1870" s="11" t="s">
        <v>1927</v>
      </c>
      <c r="D1870" s="11"/>
      <c r="E1870" s="13"/>
      <c r="F1870" s="37">
        <v>0.88881461675579321</v>
      </c>
      <c r="G1870" s="37">
        <v>0.11402990117408565</v>
      </c>
      <c r="H1870" s="38">
        <v>43976</v>
      </c>
      <c r="I1870" s="38">
        <v>37188</v>
      </c>
      <c r="J1870" s="27" t="s">
        <v>22</v>
      </c>
      <c r="K1870" s="7"/>
      <c r="L1870" s="40">
        <f t="shared" si="203"/>
        <v>0.89238415336927024</v>
      </c>
      <c r="M1870" s="40">
        <f t="shared" si="204"/>
        <v>0.13714871017759717</v>
      </c>
      <c r="N1870" s="40">
        <f t="shared" si="205"/>
        <v>0.23441614516146228</v>
      </c>
      <c r="O1870" s="40">
        <f t="shared" si="206"/>
        <v>0.30975028736110882</v>
      </c>
      <c r="P1870" s="41">
        <v>0.6</v>
      </c>
      <c r="Q1870" s="37">
        <f t="shared" si="207"/>
        <v>2.1736992960694388</v>
      </c>
      <c r="R1870" s="17"/>
      <c r="S1870" s="44">
        <f t="shared" si="208"/>
        <v>0.5</v>
      </c>
      <c r="T1870" s="40">
        <f t="shared" si="209"/>
        <v>1</v>
      </c>
      <c r="U1870" s="7"/>
      <c r="AF1870" s="3"/>
      <c r="AG1870" s="7"/>
      <c r="AJ1870" s="7"/>
    </row>
    <row r="1871" spans="1:36" s="25" customFormat="1" x14ac:dyDescent="0.25">
      <c r="A1871" s="27">
        <v>48053</v>
      </c>
      <c r="B1871" s="11" t="s">
        <v>1915</v>
      </c>
      <c r="C1871" s="11" t="s">
        <v>1928</v>
      </c>
      <c r="D1871" s="11"/>
      <c r="E1871" s="13"/>
      <c r="F1871" s="37">
        <v>0.89802576543416435</v>
      </c>
      <c r="G1871" s="37">
        <v>0.22030172844440005</v>
      </c>
      <c r="H1871" s="38">
        <v>49047</v>
      </c>
      <c r="I1871" s="38">
        <v>31073</v>
      </c>
      <c r="J1871" s="27" t="s">
        <v>20</v>
      </c>
      <c r="K1871" s="7"/>
      <c r="L1871" s="40">
        <f t="shared" si="203"/>
        <v>0.90163229461261485</v>
      </c>
      <c r="M1871" s="40">
        <f t="shared" si="204"/>
        <v>0.26496644822938042</v>
      </c>
      <c r="N1871" s="40">
        <f t="shared" si="205"/>
        <v>0.26144735018497001</v>
      </c>
      <c r="O1871" s="40">
        <f t="shared" si="206"/>
        <v>0.25881657199020475</v>
      </c>
      <c r="P1871" s="41">
        <v>0.25</v>
      </c>
      <c r="Q1871" s="37">
        <f t="shared" si="207"/>
        <v>1.9368626650171701</v>
      </c>
      <c r="R1871" s="17"/>
      <c r="S1871" s="44">
        <f t="shared" si="208"/>
        <v>0.28100000000000003</v>
      </c>
      <c r="T1871" s="40">
        <f t="shared" si="209"/>
        <v>0.91239999999999999</v>
      </c>
      <c r="U1871" s="7"/>
      <c r="AF1871" s="3"/>
    </row>
    <row r="1872" spans="1:36" s="25" customFormat="1" x14ac:dyDescent="0.25">
      <c r="A1872" s="27">
        <v>48057</v>
      </c>
      <c r="B1872" s="11" t="s">
        <v>1915</v>
      </c>
      <c r="C1872" s="11" t="s">
        <v>23</v>
      </c>
      <c r="D1872" s="11"/>
      <c r="E1872" s="13"/>
      <c r="F1872" s="37">
        <v>0.8478767246013259</v>
      </c>
      <c r="G1872" s="37">
        <v>0.15184443808979126</v>
      </c>
      <c r="H1872" s="38">
        <v>45122</v>
      </c>
      <c r="I1872" s="38">
        <v>62667</v>
      </c>
      <c r="J1872" s="27" t="s">
        <v>25</v>
      </c>
      <c r="K1872" s="7"/>
      <c r="L1872" s="40">
        <f t="shared" si="203"/>
        <v>0.85128185200936335</v>
      </c>
      <c r="M1872" s="40">
        <f t="shared" si="204"/>
        <v>0.18262989459110054</v>
      </c>
      <c r="N1872" s="40">
        <f t="shared" si="205"/>
        <v>0.24052495229160226</v>
      </c>
      <c r="O1872" s="40">
        <f t="shared" si="206"/>
        <v>0.52197271318862548</v>
      </c>
      <c r="P1872" s="41">
        <v>0.5</v>
      </c>
      <c r="Q1872" s="37">
        <f t="shared" si="207"/>
        <v>2.2964094120806915</v>
      </c>
      <c r="R1872" s="17"/>
      <c r="S1872" s="44">
        <f t="shared" si="208"/>
        <v>0.59</v>
      </c>
      <c r="T1872" s="40">
        <f t="shared" si="209"/>
        <v>1.036</v>
      </c>
      <c r="U1872" s="7"/>
      <c r="AF1872" s="3"/>
    </row>
    <row r="1873" spans="1:36" s="25" customFormat="1" x14ac:dyDescent="0.25">
      <c r="A1873" s="27">
        <v>48061</v>
      </c>
      <c r="B1873" s="11" t="s">
        <v>1915</v>
      </c>
      <c r="C1873" s="11" t="s">
        <v>1929</v>
      </c>
      <c r="D1873" s="11"/>
      <c r="E1873" s="13"/>
      <c r="F1873" s="37">
        <v>0.70047379172415269</v>
      </c>
      <c r="G1873" s="37">
        <v>0.14871031103628396</v>
      </c>
      <c r="H1873" s="38">
        <v>32558</v>
      </c>
      <c r="I1873" s="38">
        <v>32944</v>
      </c>
      <c r="J1873" s="27" t="s">
        <v>17</v>
      </c>
      <c r="K1873" s="7"/>
      <c r="L1873" s="40">
        <f t="shared" si="203"/>
        <v>0.70328693948208099</v>
      </c>
      <c r="M1873" s="40">
        <f t="shared" si="204"/>
        <v>0.17886034398643053</v>
      </c>
      <c r="N1873" s="40">
        <f t="shared" si="205"/>
        <v>0.1735519568438896</v>
      </c>
      <c r="O1873" s="40">
        <f t="shared" si="206"/>
        <v>0.27440070632527613</v>
      </c>
      <c r="P1873" s="41">
        <v>0.75</v>
      </c>
      <c r="Q1873" s="37">
        <f t="shared" si="207"/>
        <v>2.0800999466376773</v>
      </c>
      <c r="R1873" s="17"/>
      <c r="S1873" s="44">
        <f t="shared" si="208"/>
        <v>0.41099999999999998</v>
      </c>
      <c r="T1873" s="40">
        <f t="shared" si="209"/>
        <v>0.96440000000000003</v>
      </c>
      <c r="U1873" s="7"/>
      <c r="AF1873" s="3"/>
      <c r="AG1873" s="7"/>
    </row>
    <row r="1874" spans="1:36" s="25" customFormat="1" x14ac:dyDescent="0.25">
      <c r="A1874" s="27">
        <v>48063</v>
      </c>
      <c r="B1874" s="11" t="s">
        <v>1915</v>
      </c>
      <c r="C1874" s="11" t="s">
        <v>1930</v>
      </c>
      <c r="D1874" s="11"/>
      <c r="E1874" s="13"/>
      <c r="F1874" s="37">
        <v>0.83880216629499837</v>
      </c>
      <c r="G1874" s="37">
        <v>0.15380853405061742</v>
      </c>
      <c r="H1874" s="38">
        <v>36495</v>
      </c>
      <c r="I1874" s="38">
        <v>36246</v>
      </c>
      <c r="J1874" s="27" t="s">
        <v>20</v>
      </c>
      <c r="K1874" s="7"/>
      <c r="L1874" s="40">
        <f t="shared" si="203"/>
        <v>0.84217084969377343</v>
      </c>
      <c r="M1874" s="40">
        <f t="shared" si="204"/>
        <v>0.18499219803010025</v>
      </c>
      <c r="N1874" s="40">
        <f t="shared" si="205"/>
        <v>0.19453832130406506</v>
      </c>
      <c r="O1874" s="40">
        <f t="shared" si="206"/>
        <v>0.3019040796948142</v>
      </c>
      <c r="P1874" s="41">
        <v>0.25</v>
      </c>
      <c r="Q1874" s="37">
        <f t="shared" si="207"/>
        <v>1.7736054487227528</v>
      </c>
      <c r="R1874" s="17"/>
      <c r="S1874" s="44">
        <f t="shared" si="208"/>
        <v>0.14399999999999999</v>
      </c>
      <c r="T1874" s="40">
        <f t="shared" si="209"/>
        <v>0.85760000000000003</v>
      </c>
      <c r="U1874" s="7"/>
      <c r="AF1874" s="3"/>
      <c r="AJ1874" s="7"/>
    </row>
    <row r="1875" spans="1:36" s="25" customFormat="1" x14ac:dyDescent="0.25">
      <c r="A1875" s="27">
        <v>48065</v>
      </c>
      <c r="B1875" s="11" t="s">
        <v>1915</v>
      </c>
      <c r="C1875" s="11" t="s">
        <v>1931</v>
      </c>
      <c r="D1875" s="11"/>
      <c r="E1875" s="13"/>
      <c r="F1875" s="37">
        <v>0.95082872928176798</v>
      </c>
      <c r="G1875" s="37">
        <v>0.22397179788484137</v>
      </c>
      <c r="H1875" s="38">
        <v>60813</v>
      </c>
      <c r="I1875" s="38">
        <v>74881</v>
      </c>
      <c r="J1875" s="27" t="s">
        <v>22</v>
      </c>
      <c r="K1875" s="7"/>
      <c r="L1875" s="40">
        <f t="shared" si="203"/>
        <v>0.95464731855599194</v>
      </c>
      <c r="M1875" s="40">
        <f t="shared" si="204"/>
        <v>0.26938059999866332</v>
      </c>
      <c r="N1875" s="40">
        <f t="shared" si="205"/>
        <v>0.32416656893996737</v>
      </c>
      <c r="O1875" s="40">
        <f t="shared" si="206"/>
        <v>0.62370687501041167</v>
      </c>
      <c r="P1875" s="41">
        <v>0.6</v>
      </c>
      <c r="Q1875" s="37">
        <f t="shared" si="207"/>
        <v>2.7719013625050342</v>
      </c>
      <c r="R1875" s="17"/>
      <c r="S1875" s="44">
        <f t="shared" si="208"/>
        <v>0.873</v>
      </c>
      <c r="T1875" s="40">
        <f t="shared" si="209"/>
        <v>1.1492</v>
      </c>
      <c r="U1875" s="7"/>
      <c r="AF1875" s="3"/>
      <c r="AG1875" s="7"/>
    </row>
    <row r="1876" spans="1:36" s="25" customFormat="1" x14ac:dyDescent="0.25">
      <c r="A1876" s="27">
        <v>48067</v>
      </c>
      <c r="B1876" s="11" t="s">
        <v>1915</v>
      </c>
      <c r="C1876" s="11" t="s">
        <v>543</v>
      </c>
      <c r="D1876" s="11"/>
      <c r="E1876" s="13"/>
      <c r="F1876" s="37">
        <v>0.84493192133131623</v>
      </c>
      <c r="G1876" s="37">
        <v>0.13542698165700004</v>
      </c>
      <c r="H1876" s="38">
        <v>35932</v>
      </c>
      <c r="I1876" s="38">
        <v>34934</v>
      </c>
      <c r="J1876" s="27" t="s">
        <v>20</v>
      </c>
      <c r="K1876" s="7"/>
      <c r="L1876" s="40">
        <f t="shared" si="203"/>
        <v>0.84832522222019702</v>
      </c>
      <c r="M1876" s="40">
        <f t="shared" si="204"/>
        <v>0.16288390734590671</v>
      </c>
      <c r="N1876" s="40">
        <f t="shared" si="205"/>
        <v>0.19153722321133487</v>
      </c>
      <c r="O1876" s="40">
        <f t="shared" si="206"/>
        <v>0.29097602825301105</v>
      </c>
      <c r="P1876" s="41">
        <v>0.25</v>
      </c>
      <c r="Q1876" s="37">
        <f t="shared" si="207"/>
        <v>1.7437223810304494</v>
      </c>
      <c r="R1876" s="17"/>
      <c r="S1876" s="44">
        <f t="shared" si="208"/>
        <v>0.11799999999999999</v>
      </c>
      <c r="T1876" s="40">
        <f t="shared" si="209"/>
        <v>0.84719999999999995</v>
      </c>
      <c r="U1876" s="7"/>
      <c r="AF1876" s="3"/>
    </row>
    <row r="1877" spans="1:36" s="25" customFormat="1" x14ac:dyDescent="0.25">
      <c r="A1877" s="27">
        <v>48071</v>
      </c>
      <c r="B1877" s="11" t="s">
        <v>1915</v>
      </c>
      <c r="C1877" s="11" t="s">
        <v>24</v>
      </c>
      <c r="D1877" s="11"/>
      <c r="E1877" s="13"/>
      <c r="F1877" s="37">
        <v>0.94406832621601922</v>
      </c>
      <c r="G1877" s="37">
        <v>0.16801775281916581</v>
      </c>
      <c r="H1877" s="38">
        <v>75200</v>
      </c>
      <c r="I1877" s="38">
        <v>54475</v>
      </c>
      <c r="J1877" s="27" t="s">
        <v>17</v>
      </c>
      <c r="K1877" s="7"/>
      <c r="L1877" s="40">
        <f t="shared" si="203"/>
        <v>0.94785976527712767</v>
      </c>
      <c r="M1877" s="40">
        <f t="shared" si="204"/>
        <v>0.20208224201569122</v>
      </c>
      <c r="N1877" s="40">
        <f t="shared" si="205"/>
        <v>0.40085715199522381</v>
      </c>
      <c r="O1877" s="40">
        <f t="shared" si="206"/>
        <v>0.45373902613736694</v>
      </c>
      <c r="P1877" s="41">
        <v>0.75</v>
      </c>
      <c r="Q1877" s="37">
        <f t="shared" si="207"/>
        <v>2.7545381854254094</v>
      </c>
      <c r="R1877" s="17"/>
      <c r="S1877" s="44">
        <f t="shared" si="208"/>
        <v>0.86399999999999999</v>
      </c>
      <c r="T1877" s="40">
        <f t="shared" si="209"/>
        <v>1.1456</v>
      </c>
      <c r="U1877" s="7"/>
      <c r="AF1877" s="3"/>
    </row>
    <row r="1878" spans="1:36" s="25" customFormat="1" x14ac:dyDescent="0.25">
      <c r="A1878" s="27">
        <v>48073</v>
      </c>
      <c r="B1878" s="11" t="s">
        <v>1915</v>
      </c>
      <c r="C1878" s="11" t="s">
        <v>1932</v>
      </c>
      <c r="D1878" s="11"/>
      <c r="E1878" s="13"/>
      <c r="F1878" s="37">
        <v>0.80008035355564489</v>
      </c>
      <c r="G1878" s="37">
        <v>0.12824427480916031</v>
      </c>
      <c r="H1878" s="38">
        <v>37508</v>
      </c>
      <c r="I1878" s="38">
        <v>32684</v>
      </c>
      <c r="J1878" s="27" t="s">
        <v>25</v>
      </c>
      <c r="K1878" s="7"/>
      <c r="L1878" s="40">
        <f t="shared" si="203"/>
        <v>0.80329352766631013</v>
      </c>
      <c r="M1878" s="40">
        <f t="shared" si="204"/>
        <v>0.15424495414484152</v>
      </c>
      <c r="N1878" s="40">
        <f t="shared" si="205"/>
        <v>0.19993816565208583</v>
      </c>
      <c r="O1878" s="40">
        <f t="shared" si="206"/>
        <v>0.27223508637491878</v>
      </c>
      <c r="P1878" s="41">
        <v>0.5</v>
      </c>
      <c r="Q1878" s="37">
        <f t="shared" si="207"/>
        <v>1.9297117338381562</v>
      </c>
      <c r="R1878" s="17"/>
      <c r="S1878" s="44">
        <f t="shared" si="208"/>
        <v>0.27800000000000002</v>
      </c>
      <c r="T1878" s="40">
        <f t="shared" si="209"/>
        <v>0.91120000000000001</v>
      </c>
      <c r="U1878" s="7"/>
      <c r="Z1878" s="7"/>
      <c r="AA1878" s="7"/>
      <c r="AB1878" s="7"/>
      <c r="AC1878" s="7"/>
      <c r="AD1878" s="7"/>
      <c r="AE1878" s="7"/>
      <c r="AF1878" s="3"/>
      <c r="AG1878" s="7"/>
    </row>
    <row r="1879" spans="1:36" s="25" customFormat="1" x14ac:dyDescent="0.25">
      <c r="A1879" s="27">
        <v>48083</v>
      </c>
      <c r="B1879" s="11" t="s">
        <v>1915</v>
      </c>
      <c r="C1879" s="11" t="s">
        <v>1933</v>
      </c>
      <c r="D1879" s="11"/>
      <c r="E1879" s="13"/>
      <c r="F1879" s="37">
        <v>0.81130507065669155</v>
      </c>
      <c r="G1879" s="37">
        <v>0.14123456790123456</v>
      </c>
      <c r="H1879" s="38">
        <v>30690</v>
      </c>
      <c r="I1879" s="38">
        <v>25094</v>
      </c>
      <c r="J1879" s="27" t="s">
        <v>20</v>
      </c>
      <c r="K1879" s="7"/>
      <c r="L1879" s="40">
        <f t="shared" si="203"/>
        <v>0.81456332395250153</v>
      </c>
      <c r="M1879" s="40">
        <f t="shared" si="204"/>
        <v>0.16986894332717908</v>
      </c>
      <c r="N1879" s="40">
        <f t="shared" si="205"/>
        <v>0.16359449461081674</v>
      </c>
      <c r="O1879" s="40">
        <f t="shared" si="206"/>
        <v>0.20901564243948759</v>
      </c>
      <c r="P1879" s="41">
        <v>0.25</v>
      </c>
      <c r="Q1879" s="37">
        <f t="shared" si="207"/>
        <v>1.6070424043299849</v>
      </c>
      <c r="R1879" s="17"/>
      <c r="S1879" s="44">
        <f t="shared" si="208"/>
        <v>0.03</v>
      </c>
      <c r="T1879" s="40">
        <f t="shared" si="209"/>
        <v>0.81200000000000006</v>
      </c>
      <c r="U1879" s="7"/>
      <c r="Z1879" s="7"/>
      <c r="AA1879" s="7"/>
      <c r="AB1879" s="7"/>
      <c r="AC1879" s="7"/>
      <c r="AD1879" s="7"/>
      <c r="AE1879" s="7"/>
      <c r="AF1879" s="3"/>
    </row>
    <row r="1880" spans="1:36" s="25" customFormat="1" x14ac:dyDescent="0.25">
      <c r="A1880" s="27">
        <v>48085</v>
      </c>
      <c r="B1880" s="11" t="s">
        <v>1915</v>
      </c>
      <c r="C1880" s="11" t="s">
        <v>1934</v>
      </c>
      <c r="D1880" s="11"/>
      <c r="E1880" s="13"/>
      <c r="F1880" s="37">
        <v>0.94552083632774697</v>
      </c>
      <c r="G1880" s="37">
        <v>0.4899133340706916</v>
      </c>
      <c r="H1880" s="38">
        <v>83238</v>
      </c>
      <c r="I1880" s="38">
        <v>58181</v>
      </c>
      <c r="J1880" s="27" t="s">
        <v>17</v>
      </c>
      <c r="K1880" s="7"/>
      <c r="L1880" s="40">
        <f t="shared" si="203"/>
        <v>0.94931810876279821</v>
      </c>
      <c r="M1880" s="40">
        <f t="shared" si="204"/>
        <v>0.58924002542125675</v>
      </c>
      <c r="N1880" s="40">
        <f t="shared" si="205"/>
        <v>0.44370409066194738</v>
      </c>
      <c r="O1880" s="40">
        <f t="shared" si="206"/>
        <v>0.48460743973746023</v>
      </c>
      <c r="P1880" s="41">
        <v>0.75</v>
      </c>
      <c r="Q1880" s="37">
        <f t="shared" si="207"/>
        <v>3.2168696645834629</v>
      </c>
      <c r="R1880" s="17"/>
      <c r="S1880" s="44">
        <f t="shared" si="208"/>
        <v>0.97399999999999998</v>
      </c>
      <c r="T1880" s="40">
        <f t="shared" si="209"/>
        <v>1.1896</v>
      </c>
      <c r="U1880" s="7"/>
      <c r="AF1880" s="3"/>
      <c r="AG1880" s="7"/>
    </row>
    <row r="1881" spans="1:36" s="25" customFormat="1" x14ac:dyDescent="0.25">
      <c r="A1881" s="27">
        <v>48089</v>
      </c>
      <c r="B1881" s="11" t="s">
        <v>1915</v>
      </c>
      <c r="C1881" s="11" t="s">
        <v>289</v>
      </c>
      <c r="D1881" s="11"/>
      <c r="E1881" s="13"/>
      <c r="F1881" s="37">
        <v>0.8592206859400251</v>
      </c>
      <c r="G1881" s="37">
        <v>0.16437684003925418</v>
      </c>
      <c r="H1881" s="38">
        <v>43273</v>
      </c>
      <c r="I1881" s="38">
        <v>33798</v>
      </c>
      <c r="J1881" s="27" t="s">
        <v>20</v>
      </c>
      <c r="K1881" s="7"/>
      <c r="L1881" s="40">
        <f t="shared" si="203"/>
        <v>0.86267137142572803</v>
      </c>
      <c r="M1881" s="40">
        <f t="shared" si="204"/>
        <v>0.19770315822720602</v>
      </c>
      <c r="N1881" s="40">
        <f t="shared" si="205"/>
        <v>0.230668770455975</v>
      </c>
      <c r="O1881" s="40">
        <f t="shared" si="206"/>
        <v>0.28151393493144977</v>
      </c>
      <c r="P1881" s="41">
        <v>0.25</v>
      </c>
      <c r="Q1881" s="37">
        <f t="shared" si="207"/>
        <v>1.8225572350403587</v>
      </c>
      <c r="R1881" s="17"/>
      <c r="S1881" s="44">
        <f t="shared" si="208"/>
        <v>0.18099999999999999</v>
      </c>
      <c r="T1881" s="40">
        <f t="shared" si="209"/>
        <v>0.87239999999999995</v>
      </c>
      <c r="U1881" s="7"/>
      <c r="AF1881" s="3"/>
    </row>
    <row r="1882" spans="1:36" s="25" customFormat="1" x14ac:dyDescent="0.25">
      <c r="A1882" s="27">
        <v>48091</v>
      </c>
      <c r="B1882" s="11" t="s">
        <v>1915</v>
      </c>
      <c r="C1882" s="11" t="s">
        <v>1935</v>
      </c>
      <c r="D1882" s="11"/>
      <c r="E1882" s="13"/>
      <c r="F1882" s="37">
        <v>0.93116950359200046</v>
      </c>
      <c r="G1882" s="37">
        <v>0.32257850889392192</v>
      </c>
      <c r="H1882" s="38">
        <v>63480</v>
      </c>
      <c r="I1882" s="38">
        <v>38232</v>
      </c>
      <c r="J1882" s="27" t="s">
        <v>17</v>
      </c>
      <c r="K1882" s="7"/>
      <c r="L1882" s="40">
        <f t="shared" si="203"/>
        <v>0.93490914015261095</v>
      </c>
      <c r="M1882" s="40">
        <f t="shared" si="204"/>
        <v>0.38797917011497135</v>
      </c>
      <c r="N1882" s="40">
        <f t="shared" si="205"/>
        <v>0.3383831384129895</v>
      </c>
      <c r="O1882" s="40">
        <f t="shared" si="206"/>
        <v>0.31844608439254363</v>
      </c>
      <c r="P1882" s="41">
        <v>0.75</v>
      </c>
      <c r="Q1882" s="37">
        <f t="shared" si="207"/>
        <v>2.7297175330731154</v>
      </c>
      <c r="R1882" s="17"/>
      <c r="S1882" s="44">
        <f t="shared" si="208"/>
        <v>0.85599999999999998</v>
      </c>
      <c r="T1882" s="40">
        <f t="shared" si="209"/>
        <v>1.1424000000000001</v>
      </c>
      <c r="U1882" s="7"/>
      <c r="AF1882" s="3"/>
    </row>
    <row r="1883" spans="1:36" s="25" customFormat="1" x14ac:dyDescent="0.25">
      <c r="A1883" s="27">
        <v>48093</v>
      </c>
      <c r="B1883" s="11" t="s">
        <v>1915</v>
      </c>
      <c r="C1883" s="11" t="s">
        <v>1707</v>
      </c>
      <c r="D1883" s="11"/>
      <c r="E1883" s="13"/>
      <c r="F1883" s="37">
        <v>0.82291371994342288</v>
      </c>
      <c r="G1883" s="37">
        <v>0.18686762225969647</v>
      </c>
      <c r="H1883" s="38">
        <v>36599</v>
      </c>
      <c r="I1883" s="38">
        <v>26658</v>
      </c>
      <c r="J1883" s="27" t="s">
        <v>20</v>
      </c>
      <c r="K1883" s="7"/>
      <c r="L1883" s="40">
        <f t="shared" si="203"/>
        <v>0.82621859432070566</v>
      </c>
      <c r="M1883" s="40">
        <f t="shared" si="204"/>
        <v>0.22475379793362624</v>
      </c>
      <c r="N1883" s="40">
        <f t="shared" si="205"/>
        <v>0.19509269821639891</v>
      </c>
      <c r="O1883" s="40">
        <f t="shared" si="206"/>
        <v>0.22204267937163705</v>
      </c>
      <c r="P1883" s="41">
        <v>0.25</v>
      </c>
      <c r="Q1883" s="37">
        <f t="shared" si="207"/>
        <v>1.7181077698423679</v>
      </c>
      <c r="R1883" s="17"/>
      <c r="S1883" s="44">
        <f t="shared" si="208"/>
        <v>9.5000000000000001E-2</v>
      </c>
      <c r="T1883" s="40">
        <f t="shared" si="209"/>
        <v>0.83799999999999997</v>
      </c>
      <c r="U1883" s="7"/>
      <c r="AF1883" s="3"/>
      <c r="AG1883" s="7"/>
      <c r="AJ1883" s="7"/>
    </row>
    <row r="1884" spans="1:36" s="25" customFormat="1" x14ac:dyDescent="0.25">
      <c r="A1884" s="27">
        <v>48097</v>
      </c>
      <c r="B1884" s="11" t="s">
        <v>1915</v>
      </c>
      <c r="C1884" s="11" t="s">
        <v>1936</v>
      </c>
      <c r="D1884" s="11"/>
      <c r="E1884" s="13"/>
      <c r="F1884" s="37">
        <v>0.88883499854496073</v>
      </c>
      <c r="G1884" s="37">
        <v>0.174230339767108</v>
      </c>
      <c r="H1884" s="38">
        <v>49735</v>
      </c>
      <c r="I1884" s="38">
        <v>46743</v>
      </c>
      <c r="J1884" s="27" t="s">
        <v>25</v>
      </c>
      <c r="K1884" s="7"/>
      <c r="L1884" s="40">
        <f t="shared" si="203"/>
        <v>0.89240461701301277</v>
      </c>
      <c r="M1884" s="40">
        <f t="shared" si="204"/>
        <v>0.20955438991728112</v>
      </c>
      <c r="N1884" s="40">
        <f t="shared" si="205"/>
        <v>0.26511476668194756</v>
      </c>
      <c r="O1884" s="40">
        <f t="shared" si="206"/>
        <v>0.38933682053674057</v>
      </c>
      <c r="P1884" s="41">
        <v>0.5</v>
      </c>
      <c r="Q1884" s="37">
        <f t="shared" si="207"/>
        <v>2.2564105941489818</v>
      </c>
      <c r="R1884" s="17"/>
      <c r="S1884" s="44">
        <f t="shared" si="208"/>
        <v>0.56599999999999995</v>
      </c>
      <c r="T1884" s="40">
        <f t="shared" si="209"/>
        <v>1.0264</v>
      </c>
      <c r="U1884" s="7"/>
      <c r="AF1884" s="3"/>
    </row>
    <row r="1885" spans="1:36" s="25" customFormat="1" x14ac:dyDescent="0.25">
      <c r="A1885" s="27">
        <v>48099</v>
      </c>
      <c r="B1885" s="11" t="s">
        <v>1915</v>
      </c>
      <c r="C1885" s="11" t="s">
        <v>1937</v>
      </c>
      <c r="D1885" s="11"/>
      <c r="E1885" s="13"/>
      <c r="F1885" s="37">
        <v>0.88905905415339381</v>
      </c>
      <c r="G1885" s="37">
        <v>0.14849382934489316</v>
      </c>
      <c r="H1885" s="38">
        <v>50104</v>
      </c>
      <c r="I1885" s="38">
        <v>35091</v>
      </c>
      <c r="J1885" s="27" t="s">
        <v>17</v>
      </c>
      <c r="K1885" s="7"/>
      <c r="L1885" s="40">
        <f t="shared" si="203"/>
        <v>0.89262957244316643</v>
      </c>
      <c r="M1885" s="40">
        <f t="shared" si="204"/>
        <v>0.17859997206252623</v>
      </c>
      <c r="N1885" s="40">
        <f t="shared" si="205"/>
        <v>0.26708173861128581</v>
      </c>
      <c r="O1885" s="40">
        <f t="shared" si="206"/>
        <v>0.29228372953072679</v>
      </c>
      <c r="P1885" s="41">
        <v>0.75</v>
      </c>
      <c r="Q1885" s="37">
        <f t="shared" si="207"/>
        <v>2.3805950126477056</v>
      </c>
      <c r="R1885" s="17"/>
      <c r="S1885" s="44">
        <f t="shared" si="208"/>
        <v>0.64600000000000002</v>
      </c>
      <c r="T1885" s="40">
        <f t="shared" si="209"/>
        <v>1.0584</v>
      </c>
      <c r="U1885" s="7"/>
      <c r="Z1885" s="7"/>
      <c r="AA1885" s="7"/>
      <c r="AB1885" s="7"/>
      <c r="AC1885" s="7"/>
      <c r="AD1885" s="7"/>
      <c r="AE1885" s="7"/>
      <c r="AF1885" s="3"/>
      <c r="AG1885" s="7"/>
    </row>
    <row r="1886" spans="1:36" s="25" customFormat="1" x14ac:dyDescent="0.25">
      <c r="A1886" s="27">
        <v>48109</v>
      </c>
      <c r="B1886" s="11" t="s">
        <v>1915</v>
      </c>
      <c r="C1886" s="11" t="s">
        <v>1938</v>
      </c>
      <c r="D1886" s="11"/>
      <c r="E1886" s="13"/>
      <c r="F1886" s="37">
        <v>0.73217726396917149</v>
      </c>
      <c r="G1886" s="37">
        <v>0.16430976430976432</v>
      </c>
      <c r="H1886" s="38">
        <v>33500</v>
      </c>
      <c r="I1886" s="38">
        <v>27978</v>
      </c>
      <c r="J1886" s="27" t="s">
        <v>20</v>
      </c>
      <c r="K1886" s="7"/>
      <c r="L1886" s="40">
        <f t="shared" si="203"/>
        <v>0.73511773490880672</v>
      </c>
      <c r="M1886" s="40">
        <f t="shared" si="204"/>
        <v>0.19762248333676907</v>
      </c>
      <c r="N1886" s="40">
        <f t="shared" si="205"/>
        <v>0.17857333233829786</v>
      </c>
      <c r="O1886" s="40">
        <f t="shared" si="206"/>
        <v>0.23303736527345117</v>
      </c>
      <c r="P1886" s="41">
        <v>0.25</v>
      </c>
      <c r="Q1886" s="37">
        <f t="shared" si="207"/>
        <v>1.5943509158573248</v>
      </c>
      <c r="R1886" s="17"/>
      <c r="S1886" s="44">
        <f t="shared" si="208"/>
        <v>2.5000000000000001E-2</v>
      </c>
      <c r="T1886" s="40">
        <f t="shared" si="209"/>
        <v>0.81</v>
      </c>
      <c r="U1886" s="7"/>
      <c r="Z1886" s="7"/>
      <c r="AA1886" s="7"/>
      <c r="AB1886" s="7"/>
      <c r="AC1886" s="7"/>
      <c r="AD1886" s="7"/>
      <c r="AE1886" s="7"/>
      <c r="AF1886" s="3"/>
    </row>
    <row r="1887" spans="1:36" s="25" customFormat="1" x14ac:dyDescent="0.25">
      <c r="A1887" s="27">
        <v>48111</v>
      </c>
      <c r="B1887" s="11" t="s">
        <v>1915</v>
      </c>
      <c r="C1887" s="11" t="s">
        <v>1939</v>
      </c>
      <c r="D1887" s="11"/>
      <c r="E1887" s="13"/>
      <c r="F1887" s="37">
        <v>0.88228155339805825</v>
      </c>
      <c r="G1887" s="37">
        <v>0.10683102208525937</v>
      </c>
      <c r="H1887" s="38">
        <v>42781</v>
      </c>
      <c r="I1887" s="38">
        <v>56200</v>
      </c>
      <c r="J1887" s="27" t="s">
        <v>20</v>
      </c>
      <c r="K1887" s="7"/>
      <c r="L1887" s="40">
        <f t="shared" si="203"/>
        <v>0.88582485280929546</v>
      </c>
      <c r="M1887" s="40">
        <f t="shared" si="204"/>
        <v>0.12849030592054447</v>
      </c>
      <c r="N1887" s="40">
        <f t="shared" si="205"/>
        <v>0.22804614121685732</v>
      </c>
      <c r="O1887" s="40">
        <f t="shared" si="206"/>
        <v>0.46810708157723768</v>
      </c>
      <c r="P1887" s="41">
        <v>0.25</v>
      </c>
      <c r="Q1887" s="37">
        <f t="shared" si="207"/>
        <v>1.960468381523935</v>
      </c>
      <c r="R1887" s="17"/>
      <c r="S1887" s="44">
        <f t="shared" si="208"/>
        <v>0.30399999999999999</v>
      </c>
      <c r="T1887" s="40">
        <f t="shared" si="209"/>
        <v>0.92159999999999997</v>
      </c>
      <c r="U1887" s="7"/>
      <c r="AF1887" s="3"/>
      <c r="AG1887" s="7"/>
    </row>
    <row r="1888" spans="1:36" s="25" customFormat="1" x14ac:dyDescent="0.25">
      <c r="A1888" s="27">
        <v>48113</v>
      </c>
      <c r="B1888" s="11" t="s">
        <v>1915</v>
      </c>
      <c r="C1888" s="11" t="s">
        <v>38</v>
      </c>
      <c r="D1888" s="11"/>
      <c r="E1888" s="13"/>
      <c r="F1888" s="37">
        <v>0.84699924906944035</v>
      </c>
      <c r="G1888" s="37">
        <v>0.28133623595165475</v>
      </c>
      <c r="H1888" s="38">
        <v>49159</v>
      </c>
      <c r="I1888" s="38">
        <v>68635</v>
      </c>
      <c r="J1888" s="27" t="s">
        <v>17</v>
      </c>
      <c r="K1888" s="7"/>
      <c r="L1888" s="40">
        <f t="shared" si="203"/>
        <v>0.85040085247935782</v>
      </c>
      <c r="M1888" s="40">
        <f t="shared" si="204"/>
        <v>0.33837529884449608</v>
      </c>
      <c r="N1888" s="40">
        <f t="shared" si="205"/>
        <v>0.26204437147517562</v>
      </c>
      <c r="O1888" s="40">
        <f t="shared" si="206"/>
        <v>0.57168202035682758</v>
      </c>
      <c r="P1888" s="41">
        <v>0.75</v>
      </c>
      <c r="Q1888" s="37">
        <f t="shared" si="207"/>
        <v>2.7725025431558574</v>
      </c>
      <c r="R1888" s="17"/>
      <c r="S1888" s="44">
        <f t="shared" si="208"/>
        <v>0.874</v>
      </c>
      <c r="T1888" s="40">
        <f t="shared" si="209"/>
        <v>1.1496</v>
      </c>
      <c r="U1888" s="7"/>
      <c r="AF1888" s="3"/>
    </row>
    <row r="1889" spans="1:36" s="25" customFormat="1" x14ac:dyDescent="0.25">
      <c r="A1889" s="27">
        <v>48119</v>
      </c>
      <c r="B1889" s="11" t="s">
        <v>1915</v>
      </c>
      <c r="C1889" s="11" t="s">
        <v>304</v>
      </c>
      <c r="D1889" s="11"/>
      <c r="E1889" s="13"/>
      <c r="F1889" s="37">
        <v>0.87282361847085543</v>
      </c>
      <c r="G1889" s="37">
        <v>0.15686820841460017</v>
      </c>
      <c r="H1889" s="38">
        <v>41406</v>
      </c>
      <c r="I1889" s="38">
        <v>16111</v>
      </c>
      <c r="J1889" s="27" t="s">
        <v>20</v>
      </c>
      <c r="K1889" s="7"/>
      <c r="L1889" s="40">
        <f t="shared" si="203"/>
        <v>0.87632893420768621</v>
      </c>
      <c r="M1889" s="40">
        <f t="shared" si="204"/>
        <v>0.18867220115439531</v>
      </c>
      <c r="N1889" s="40">
        <f t="shared" si="205"/>
        <v>0.22071663877013614</v>
      </c>
      <c r="O1889" s="40">
        <f t="shared" si="206"/>
        <v>0.13419347315464192</v>
      </c>
      <c r="P1889" s="41">
        <v>0.25</v>
      </c>
      <c r="Q1889" s="37">
        <f t="shared" si="207"/>
        <v>1.6699112472868598</v>
      </c>
      <c r="R1889" s="17"/>
      <c r="S1889" s="44">
        <f t="shared" si="208"/>
        <v>6.3E-2</v>
      </c>
      <c r="T1889" s="40">
        <f t="shared" si="209"/>
        <v>0.82519999999999993</v>
      </c>
      <c r="U1889" s="7"/>
      <c r="AF1889" s="3"/>
    </row>
    <row r="1890" spans="1:36" s="25" customFormat="1" x14ac:dyDescent="0.25">
      <c r="A1890" s="27">
        <v>48121</v>
      </c>
      <c r="B1890" s="11" t="s">
        <v>1915</v>
      </c>
      <c r="C1890" s="11" t="s">
        <v>1940</v>
      </c>
      <c r="D1890" s="11"/>
      <c r="E1890" s="13"/>
      <c r="F1890" s="37">
        <v>0.94665773578418877</v>
      </c>
      <c r="G1890" s="37">
        <v>0.4028023669777735</v>
      </c>
      <c r="H1890" s="38">
        <v>72939</v>
      </c>
      <c r="I1890" s="38">
        <v>45164</v>
      </c>
      <c r="J1890" s="27" t="s">
        <v>22</v>
      </c>
      <c r="K1890" s="7"/>
      <c r="L1890" s="40">
        <f t="shared" si="203"/>
        <v>0.95045957408051085</v>
      </c>
      <c r="M1890" s="40">
        <f t="shared" si="204"/>
        <v>0.48446788534128327</v>
      </c>
      <c r="N1890" s="40">
        <f t="shared" si="205"/>
        <v>0.38880478469919721</v>
      </c>
      <c r="O1890" s="40">
        <f t="shared" si="206"/>
        <v>0.37618484399207047</v>
      </c>
      <c r="P1890" s="41">
        <v>0.6</v>
      </c>
      <c r="Q1890" s="37">
        <f t="shared" si="207"/>
        <v>2.7999170881130615</v>
      </c>
      <c r="R1890" s="17"/>
      <c r="S1890" s="44">
        <f t="shared" si="208"/>
        <v>0.88800000000000001</v>
      </c>
      <c r="T1890" s="40">
        <f t="shared" si="209"/>
        <v>1.1552</v>
      </c>
      <c r="U1890" s="7"/>
      <c r="AF1890" s="3"/>
      <c r="AG1890" s="7"/>
    </row>
    <row r="1891" spans="1:36" s="25" customFormat="1" x14ac:dyDescent="0.25">
      <c r="A1891" s="27">
        <v>48125</v>
      </c>
      <c r="B1891" s="11" t="s">
        <v>1915</v>
      </c>
      <c r="C1891" s="11" t="s">
        <v>1941</v>
      </c>
      <c r="D1891" s="11"/>
      <c r="E1891" s="13"/>
      <c r="F1891" s="37">
        <v>0.84075342465753422</v>
      </c>
      <c r="G1891" s="37">
        <v>0.13280810354530106</v>
      </c>
      <c r="H1891" s="38">
        <v>33950</v>
      </c>
      <c r="I1891" s="38">
        <v>17617</v>
      </c>
      <c r="J1891" s="27" t="s">
        <v>20</v>
      </c>
      <c r="K1891" s="7"/>
      <c r="L1891" s="40">
        <f t="shared" si="203"/>
        <v>0.84412994443527534</v>
      </c>
      <c r="M1891" s="40">
        <f t="shared" si="204"/>
        <v>0.15973406900145778</v>
      </c>
      <c r="N1891" s="40">
        <f t="shared" si="205"/>
        <v>0.18097207859358841</v>
      </c>
      <c r="O1891" s="40">
        <f t="shared" si="206"/>
        <v>0.14673741025171166</v>
      </c>
      <c r="P1891" s="41">
        <v>0.25</v>
      </c>
      <c r="Q1891" s="37">
        <f t="shared" si="207"/>
        <v>1.5815735022820332</v>
      </c>
      <c r="R1891" s="17"/>
      <c r="S1891" s="44">
        <f t="shared" si="208"/>
        <v>2.1000000000000001E-2</v>
      </c>
      <c r="T1891" s="40">
        <f t="shared" si="209"/>
        <v>0.80840000000000001</v>
      </c>
      <c r="U1891" s="7"/>
      <c r="AF1891" s="3"/>
      <c r="AG1891" s="7"/>
      <c r="AJ1891" s="7"/>
    </row>
    <row r="1892" spans="1:36" s="25" customFormat="1" x14ac:dyDescent="0.25">
      <c r="A1892" s="27">
        <v>48139</v>
      </c>
      <c r="B1892" s="11" t="s">
        <v>1915</v>
      </c>
      <c r="C1892" s="11" t="s">
        <v>1711</v>
      </c>
      <c r="D1892" s="11"/>
      <c r="E1892" s="13"/>
      <c r="F1892" s="37">
        <v>0.91742115212416675</v>
      </c>
      <c r="G1892" s="37">
        <v>0.20837493960380093</v>
      </c>
      <c r="H1892" s="38">
        <v>62832</v>
      </c>
      <c r="I1892" s="38">
        <v>38689</v>
      </c>
      <c r="J1892" s="27" t="s">
        <v>17</v>
      </c>
      <c r="K1892" s="7"/>
      <c r="L1892" s="40">
        <f t="shared" si="203"/>
        <v>0.92110557442185415</v>
      </c>
      <c r="M1892" s="40">
        <f t="shared" si="204"/>
        <v>0.25062158175833538</v>
      </c>
      <c r="N1892" s="40">
        <f t="shared" si="205"/>
        <v>0.33492894380537108</v>
      </c>
      <c r="O1892" s="40">
        <f t="shared" si="206"/>
        <v>0.32225257792067169</v>
      </c>
      <c r="P1892" s="41">
        <v>0.75</v>
      </c>
      <c r="Q1892" s="37">
        <f t="shared" si="207"/>
        <v>2.5789086779062322</v>
      </c>
      <c r="R1892" s="17"/>
      <c r="S1892" s="44">
        <f t="shared" si="208"/>
        <v>0.77500000000000002</v>
      </c>
      <c r="T1892" s="40">
        <f t="shared" si="209"/>
        <v>1.1100000000000001</v>
      </c>
      <c r="U1892" s="7"/>
      <c r="AF1892" s="3"/>
      <c r="AJ1892" s="7"/>
    </row>
    <row r="1893" spans="1:36" s="25" customFormat="1" x14ac:dyDescent="0.25">
      <c r="A1893" s="27">
        <v>48141</v>
      </c>
      <c r="B1893" s="11" t="s">
        <v>1915</v>
      </c>
      <c r="C1893" s="11" t="s">
        <v>309</v>
      </c>
      <c r="D1893" s="11"/>
      <c r="E1893" s="13"/>
      <c r="F1893" s="37">
        <v>0.79216787718633352</v>
      </c>
      <c r="G1893" s="37">
        <v>0.20274917008790802</v>
      </c>
      <c r="H1893" s="38">
        <v>39699</v>
      </c>
      <c r="I1893" s="38">
        <v>43916</v>
      </c>
      <c r="J1893" s="27" t="s">
        <v>17</v>
      </c>
      <c r="K1893" s="7"/>
      <c r="L1893" s="40">
        <f t="shared" si="203"/>
        <v>0.79534927428346736</v>
      </c>
      <c r="M1893" s="40">
        <f t="shared" si="204"/>
        <v>0.24385522464571072</v>
      </c>
      <c r="N1893" s="40">
        <f t="shared" si="205"/>
        <v>0.21161739464173393</v>
      </c>
      <c r="O1893" s="40">
        <f t="shared" si="206"/>
        <v>0.36578986823035531</v>
      </c>
      <c r="P1893" s="41">
        <v>0.75</v>
      </c>
      <c r="Q1893" s="37">
        <f t="shared" si="207"/>
        <v>2.3666117618012672</v>
      </c>
      <c r="R1893" s="17"/>
      <c r="S1893" s="44">
        <f t="shared" si="208"/>
        <v>0.63500000000000001</v>
      </c>
      <c r="T1893" s="40">
        <f t="shared" si="209"/>
        <v>1.054</v>
      </c>
      <c r="U1893" s="7"/>
      <c r="AF1893" s="3"/>
      <c r="AG1893" s="7"/>
    </row>
    <row r="1894" spans="1:36" s="25" customFormat="1" x14ac:dyDescent="0.25">
      <c r="A1894" s="27">
        <v>48147</v>
      </c>
      <c r="B1894" s="11" t="s">
        <v>1915</v>
      </c>
      <c r="C1894" s="11" t="s">
        <v>460</v>
      </c>
      <c r="D1894" s="11"/>
      <c r="E1894" s="13"/>
      <c r="F1894" s="37">
        <v>0.87085350017707475</v>
      </c>
      <c r="G1894" s="37">
        <v>0.15276356192425794</v>
      </c>
      <c r="H1894" s="38">
        <v>43382</v>
      </c>
      <c r="I1894" s="38">
        <v>28855</v>
      </c>
      <c r="J1894" s="27" t="s">
        <v>20</v>
      </c>
      <c r="K1894" s="7"/>
      <c r="L1894" s="40">
        <f t="shared" si="203"/>
        <v>0.87435090379224367</v>
      </c>
      <c r="M1894" s="40">
        <f t="shared" si="204"/>
        <v>0.18373536470983851</v>
      </c>
      <c r="N1894" s="40">
        <f t="shared" si="205"/>
        <v>0.23124980010447874</v>
      </c>
      <c r="O1894" s="40">
        <f t="shared" si="206"/>
        <v>0.24034216795215646</v>
      </c>
      <c r="P1894" s="41">
        <v>0.25</v>
      </c>
      <c r="Q1894" s="37">
        <f t="shared" si="207"/>
        <v>1.7796782365587174</v>
      </c>
      <c r="R1894" s="17"/>
      <c r="S1894" s="44">
        <f t="shared" si="208"/>
        <v>0.14799999999999999</v>
      </c>
      <c r="T1894" s="40">
        <f t="shared" si="209"/>
        <v>0.85919999999999996</v>
      </c>
      <c r="U1894" s="7"/>
      <c r="AF1894" s="3"/>
    </row>
    <row r="1895" spans="1:36" s="25" customFormat="1" x14ac:dyDescent="0.25">
      <c r="A1895" s="27">
        <v>48155</v>
      </c>
      <c r="B1895" s="11" t="s">
        <v>1915</v>
      </c>
      <c r="C1895" s="11" t="s">
        <v>1942</v>
      </c>
      <c r="D1895" s="11"/>
      <c r="E1895" s="13"/>
      <c r="F1895" s="37">
        <v>0.85266457680250785</v>
      </c>
      <c r="G1895" s="37">
        <v>0.23390557939914164</v>
      </c>
      <c r="H1895" s="38">
        <v>32443</v>
      </c>
      <c r="I1895" s="38">
        <v>13958</v>
      </c>
      <c r="J1895" s="27" t="s">
        <v>20</v>
      </c>
      <c r="K1895" s="7"/>
      <c r="L1895" s="40">
        <f t="shared" si="203"/>
        <v>0.8560889325326384</v>
      </c>
      <c r="M1895" s="40">
        <f t="shared" si="204"/>
        <v>0.28132839007692012</v>
      </c>
      <c r="N1895" s="40">
        <f t="shared" si="205"/>
        <v>0.172938943911982</v>
      </c>
      <c r="O1895" s="40">
        <f t="shared" si="206"/>
        <v>0.11626047410418298</v>
      </c>
      <c r="P1895" s="41">
        <v>0.25</v>
      </c>
      <c r="Q1895" s="37">
        <f t="shared" si="207"/>
        <v>1.6766167406257235</v>
      </c>
      <c r="R1895" s="17"/>
      <c r="S1895" s="44">
        <f t="shared" si="208"/>
        <v>6.7000000000000004E-2</v>
      </c>
      <c r="T1895" s="40">
        <f t="shared" si="209"/>
        <v>0.82679999999999998</v>
      </c>
      <c r="U1895" s="7"/>
      <c r="AF1895" s="3"/>
      <c r="AG1895" s="7"/>
    </row>
    <row r="1896" spans="1:36" s="25" customFormat="1" x14ac:dyDescent="0.25">
      <c r="A1896" s="27">
        <v>48157</v>
      </c>
      <c r="B1896" s="11" t="s">
        <v>1915</v>
      </c>
      <c r="C1896" s="11" t="s">
        <v>1943</v>
      </c>
      <c r="D1896" s="11"/>
      <c r="E1896" s="13"/>
      <c r="F1896" s="37">
        <v>0.93538275048552544</v>
      </c>
      <c r="G1896" s="37">
        <v>0.40846548475761441</v>
      </c>
      <c r="H1896" s="38">
        <v>84211</v>
      </c>
      <c r="I1896" s="38">
        <v>44073</v>
      </c>
      <c r="J1896" s="27" t="s">
        <v>17</v>
      </c>
      <c r="K1896" s="7"/>
      <c r="L1896" s="40">
        <f t="shared" si="203"/>
        <v>0.93913930771639098</v>
      </c>
      <c r="M1896" s="40">
        <f t="shared" si="204"/>
        <v>0.49127916283159045</v>
      </c>
      <c r="N1896" s="40">
        <f t="shared" si="205"/>
        <v>0.44889071312060896</v>
      </c>
      <c r="O1896" s="40">
        <f t="shared" si="206"/>
        <v>0.3670975695080711</v>
      </c>
      <c r="P1896" s="41">
        <v>0.75</v>
      </c>
      <c r="Q1896" s="37">
        <f t="shared" si="207"/>
        <v>2.9964067531766614</v>
      </c>
      <c r="R1896" s="17"/>
      <c r="S1896" s="44">
        <f t="shared" si="208"/>
        <v>0.94</v>
      </c>
      <c r="T1896" s="40">
        <f t="shared" si="209"/>
        <v>1.1759999999999999</v>
      </c>
      <c r="U1896" s="7"/>
      <c r="AF1896" s="3"/>
    </row>
    <row r="1897" spans="1:36" s="25" customFormat="1" x14ac:dyDescent="0.25">
      <c r="A1897" s="27">
        <v>48167</v>
      </c>
      <c r="B1897" s="11" t="s">
        <v>1915</v>
      </c>
      <c r="C1897" s="11" t="s">
        <v>1944</v>
      </c>
      <c r="D1897" s="11"/>
      <c r="E1897" s="13"/>
      <c r="F1897" s="37">
        <v>0.9082649707399193</v>
      </c>
      <c r="G1897" s="37">
        <v>0.2826531510310159</v>
      </c>
      <c r="H1897" s="38">
        <v>61555</v>
      </c>
      <c r="I1897" s="38">
        <v>45035</v>
      </c>
      <c r="J1897" s="27" t="s">
        <v>17</v>
      </c>
      <c r="K1897" s="7"/>
      <c r="L1897" s="40">
        <f t="shared" si="203"/>
        <v>0.91191262122481853</v>
      </c>
      <c r="M1897" s="40">
        <f t="shared" si="204"/>
        <v>0.33995920975460092</v>
      </c>
      <c r="N1897" s="40">
        <f t="shared" si="205"/>
        <v>0.32812183498757985</v>
      </c>
      <c r="O1897" s="40">
        <f t="shared" si="206"/>
        <v>0.37511036332439324</v>
      </c>
      <c r="P1897" s="41">
        <v>0.75</v>
      </c>
      <c r="Q1897" s="37">
        <f t="shared" si="207"/>
        <v>2.7051040292913928</v>
      </c>
      <c r="R1897" s="17"/>
      <c r="S1897" s="44">
        <f t="shared" si="208"/>
        <v>0.84299999999999997</v>
      </c>
      <c r="T1897" s="40">
        <f t="shared" si="209"/>
        <v>1.1372</v>
      </c>
      <c r="U1897" s="7"/>
      <c r="AF1897" s="3"/>
      <c r="AJ1897" s="7"/>
    </row>
    <row r="1898" spans="1:36" s="25" customFormat="1" x14ac:dyDescent="0.25">
      <c r="A1898" s="27">
        <v>48171</v>
      </c>
      <c r="B1898" s="11" t="s">
        <v>1915</v>
      </c>
      <c r="C1898" s="11" t="s">
        <v>1945</v>
      </c>
      <c r="D1898" s="11"/>
      <c r="E1898" s="13"/>
      <c r="F1898" s="37">
        <v>0.94800930359830349</v>
      </c>
      <c r="G1898" s="37">
        <v>0.28001957798564281</v>
      </c>
      <c r="H1898" s="38">
        <v>55017</v>
      </c>
      <c r="I1898" s="38">
        <v>27630</v>
      </c>
      <c r="J1898" s="27" t="s">
        <v>25</v>
      </c>
      <c r="K1898" s="7"/>
      <c r="L1898" s="40">
        <f t="shared" si="203"/>
        <v>0.95181656987781471</v>
      </c>
      <c r="M1898" s="40">
        <f t="shared" si="204"/>
        <v>0.33679169717577312</v>
      </c>
      <c r="N1898" s="40">
        <f t="shared" si="205"/>
        <v>0.29327071717182485</v>
      </c>
      <c r="O1898" s="40">
        <f t="shared" si="206"/>
        <v>0.23013876626297289</v>
      </c>
      <c r="P1898" s="41">
        <v>0.5</v>
      </c>
      <c r="Q1898" s="37">
        <f t="shared" si="207"/>
        <v>2.3120177504883856</v>
      </c>
      <c r="R1898" s="17"/>
      <c r="S1898" s="44">
        <f t="shared" si="208"/>
        <v>0.60199999999999998</v>
      </c>
      <c r="T1898" s="40">
        <f t="shared" si="209"/>
        <v>1.0407999999999999</v>
      </c>
      <c r="U1898" s="7"/>
      <c r="AF1898" s="3"/>
      <c r="AG1898" s="7"/>
    </row>
    <row r="1899" spans="1:36" s="25" customFormat="1" x14ac:dyDescent="0.25">
      <c r="A1899" s="27">
        <v>48179</v>
      </c>
      <c r="B1899" s="11" t="s">
        <v>1915</v>
      </c>
      <c r="C1899" s="11" t="s">
        <v>1946</v>
      </c>
      <c r="D1899" s="11"/>
      <c r="E1899" s="13"/>
      <c r="F1899" s="37">
        <v>0.88470749230242895</v>
      </c>
      <c r="G1899" s="37">
        <v>0.13916954566195164</v>
      </c>
      <c r="H1899" s="38">
        <v>44455</v>
      </c>
      <c r="I1899" s="38">
        <v>55980</v>
      </c>
      <c r="J1899" s="27" t="s">
        <v>25</v>
      </c>
      <c r="K1899" s="7"/>
      <c r="L1899" s="40">
        <f t="shared" si="203"/>
        <v>0.88826053444018971</v>
      </c>
      <c r="M1899" s="40">
        <f t="shared" si="204"/>
        <v>0.16738525147364205</v>
      </c>
      <c r="N1899" s="40">
        <f t="shared" si="205"/>
        <v>0.23696947728653825</v>
      </c>
      <c r="O1899" s="40">
        <f t="shared" si="206"/>
        <v>0.4662746339269353</v>
      </c>
      <c r="P1899" s="41">
        <v>0.5</v>
      </c>
      <c r="Q1899" s="37">
        <f t="shared" si="207"/>
        <v>2.2588898971273053</v>
      </c>
      <c r="R1899" s="17"/>
      <c r="S1899" s="44">
        <f t="shared" si="208"/>
        <v>0.56799999999999995</v>
      </c>
      <c r="T1899" s="40">
        <f t="shared" si="209"/>
        <v>1.0271999999999999</v>
      </c>
      <c r="U1899" s="7"/>
      <c r="AF1899" s="3"/>
      <c r="AG1899" s="7"/>
    </row>
    <row r="1900" spans="1:36" s="25" customFormat="1" x14ac:dyDescent="0.25">
      <c r="A1900" s="27">
        <v>48181</v>
      </c>
      <c r="B1900" s="11" t="s">
        <v>1915</v>
      </c>
      <c r="C1900" s="11" t="s">
        <v>699</v>
      </c>
      <c r="D1900" s="11"/>
      <c r="E1900" s="13"/>
      <c r="F1900" s="37">
        <v>0.88285328256463802</v>
      </c>
      <c r="G1900" s="37">
        <v>0.19261377766724697</v>
      </c>
      <c r="H1900" s="38">
        <v>46587</v>
      </c>
      <c r="I1900" s="38">
        <v>40743</v>
      </c>
      <c r="J1900" s="27" t="s">
        <v>17</v>
      </c>
      <c r="K1900" s="7"/>
      <c r="L1900" s="40">
        <f t="shared" si="203"/>
        <v>0.88639887807694584</v>
      </c>
      <c r="M1900" s="40">
        <f t="shared" si="204"/>
        <v>0.2316649483819849</v>
      </c>
      <c r="N1900" s="40">
        <f t="shared" si="205"/>
        <v>0.24833420398938155</v>
      </c>
      <c r="O1900" s="40">
        <f t="shared" si="206"/>
        <v>0.33936097552849454</v>
      </c>
      <c r="P1900" s="41">
        <v>0.75</v>
      </c>
      <c r="Q1900" s="37">
        <f t="shared" si="207"/>
        <v>2.4557590059768066</v>
      </c>
      <c r="R1900" s="17"/>
      <c r="S1900" s="44">
        <f t="shared" si="208"/>
        <v>0.69399999999999995</v>
      </c>
      <c r="T1900" s="40">
        <f t="shared" si="209"/>
        <v>1.0775999999999999</v>
      </c>
      <c r="U1900" s="7"/>
      <c r="AF1900" s="3"/>
    </row>
    <row r="1901" spans="1:36" s="25" customFormat="1" x14ac:dyDescent="0.25">
      <c r="A1901" s="27">
        <v>48189</v>
      </c>
      <c r="B1901" s="11" t="s">
        <v>1915</v>
      </c>
      <c r="C1901" s="11" t="s">
        <v>1947</v>
      </c>
      <c r="D1901" s="11"/>
      <c r="E1901" s="13"/>
      <c r="F1901" s="37">
        <v>0.82884859683566225</v>
      </c>
      <c r="G1901" s="37">
        <v>0.13494187119394721</v>
      </c>
      <c r="H1901" s="38">
        <v>40521</v>
      </c>
      <c r="I1901" s="38">
        <v>37775</v>
      </c>
      <c r="J1901" s="27" t="s">
        <v>25</v>
      </c>
      <c r="K1901" s="7"/>
      <c r="L1901" s="40">
        <f t="shared" si="203"/>
        <v>0.83217730605990181</v>
      </c>
      <c r="M1901" s="40">
        <f t="shared" si="204"/>
        <v>0.16230044394186691</v>
      </c>
      <c r="N1901" s="40">
        <f t="shared" si="205"/>
        <v>0.2159991044680647</v>
      </c>
      <c r="O1901" s="40">
        <f t="shared" si="206"/>
        <v>0.31463959086441551</v>
      </c>
      <c r="P1901" s="41">
        <v>0.5</v>
      </c>
      <c r="Q1901" s="37">
        <f t="shared" si="207"/>
        <v>2.0251164453342492</v>
      </c>
      <c r="R1901" s="17"/>
      <c r="S1901" s="44">
        <f t="shared" si="208"/>
        <v>0.36</v>
      </c>
      <c r="T1901" s="40">
        <f t="shared" si="209"/>
        <v>0.94399999999999995</v>
      </c>
      <c r="U1901" s="7"/>
      <c r="Z1901" s="7"/>
      <c r="AA1901" s="7"/>
      <c r="AB1901" s="7"/>
      <c r="AC1901" s="7"/>
      <c r="AD1901" s="7"/>
      <c r="AE1901" s="7"/>
      <c r="AF1901" s="3"/>
    </row>
    <row r="1902" spans="1:36" s="25" customFormat="1" x14ac:dyDescent="0.25">
      <c r="A1902" s="27">
        <v>48197</v>
      </c>
      <c r="B1902" s="11" t="s">
        <v>1915</v>
      </c>
      <c r="C1902" s="11" t="s">
        <v>1897</v>
      </c>
      <c r="D1902" s="11"/>
      <c r="E1902" s="13"/>
      <c r="F1902" s="37">
        <v>0.76375952582557161</v>
      </c>
      <c r="G1902" s="37">
        <v>0.16999311768754302</v>
      </c>
      <c r="H1902" s="38">
        <v>35332</v>
      </c>
      <c r="I1902" s="38">
        <v>26420</v>
      </c>
      <c r="J1902" s="27" t="s">
        <v>20</v>
      </c>
      <c r="K1902" s="7"/>
      <c r="L1902" s="40">
        <f t="shared" si="203"/>
        <v>0.76682683315820444</v>
      </c>
      <c r="M1902" s="40">
        <f t="shared" si="204"/>
        <v>0.20445809905878795</v>
      </c>
      <c r="N1902" s="40">
        <f t="shared" si="205"/>
        <v>0.18833889487094746</v>
      </c>
      <c r="O1902" s="40">
        <f t="shared" si="206"/>
        <v>0.22006030418630995</v>
      </c>
      <c r="P1902" s="41">
        <v>0.25</v>
      </c>
      <c r="Q1902" s="37">
        <f t="shared" si="207"/>
        <v>1.6296841312742498</v>
      </c>
      <c r="R1902" s="17"/>
      <c r="S1902" s="44">
        <f t="shared" si="208"/>
        <v>3.7999999999999999E-2</v>
      </c>
      <c r="T1902" s="40">
        <f t="shared" si="209"/>
        <v>0.81519999999999992</v>
      </c>
      <c r="U1902" s="7"/>
      <c r="AF1902" s="3"/>
    </row>
    <row r="1903" spans="1:36" s="25" customFormat="1" x14ac:dyDescent="0.25">
      <c r="A1903" s="27">
        <v>48199</v>
      </c>
      <c r="B1903" s="11" t="s">
        <v>1915</v>
      </c>
      <c r="C1903" s="11" t="s">
        <v>549</v>
      </c>
      <c r="D1903" s="11"/>
      <c r="E1903" s="13"/>
      <c r="F1903" s="37">
        <v>0.90853899960406492</v>
      </c>
      <c r="G1903" s="37">
        <v>0.14995407865074725</v>
      </c>
      <c r="H1903" s="38">
        <v>54275</v>
      </c>
      <c r="I1903" s="38">
        <v>35174</v>
      </c>
      <c r="J1903" s="27" t="s">
        <v>22</v>
      </c>
      <c r="K1903" s="7"/>
      <c r="L1903" s="40">
        <f t="shared" si="203"/>
        <v>0.91218775060649093</v>
      </c>
      <c r="M1903" s="40">
        <f t="shared" si="204"/>
        <v>0.18035627726645578</v>
      </c>
      <c r="N1903" s="40">
        <f t="shared" si="205"/>
        <v>0.28931545112421242</v>
      </c>
      <c r="O1903" s="40">
        <f t="shared" si="206"/>
        <v>0.2929750620533409</v>
      </c>
      <c r="P1903" s="41">
        <v>0.6</v>
      </c>
      <c r="Q1903" s="37">
        <f t="shared" si="207"/>
        <v>2.2748345410505002</v>
      </c>
      <c r="R1903" s="17"/>
      <c r="S1903" s="44">
        <f t="shared" si="208"/>
        <v>0.57599999999999996</v>
      </c>
      <c r="T1903" s="40">
        <f t="shared" si="209"/>
        <v>1.0304</v>
      </c>
      <c r="U1903" s="7"/>
      <c r="AF1903" s="3"/>
      <c r="AJ1903" s="7"/>
    </row>
    <row r="1904" spans="1:36" s="25" customFormat="1" x14ac:dyDescent="0.25">
      <c r="A1904" s="27">
        <v>48201</v>
      </c>
      <c r="B1904" s="11" t="s">
        <v>1915</v>
      </c>
      <c r="C1904" s="11" t="s">
        <v>469</v>
      </c>
      <c r="D1904" s="11"/>
      <c r="E1904" s="13"/>
      <c r="F1904" s="37">
        <v>0.85387791607969832</v>
      </c>
      <c r="G1904" s="37">
        <v>0.28062760423426764</v>
      </c>
      <c r="H1904" s="38">
        <v>53160</v>
      </c>
      <c r="I1904" s="38">
        <v>79201</v>
      </c>
      <c r="J1904" s="27" t="s">
        <v>17</v>
      </c>
      <c r="K1904" s="7"/>
      <c r="L1904" s="40">
        <f t="shared" si="203"/>
        <v>0.85730714465833169</v>
      </c>
      <c r="M1904" s="40">
        <f t="shared" si="204"/>
        <v>0.33752299672873609</v>
      </c>
      <c r="N1904" s="40">
        <f t="shared" si="205"/>
        <v>0.28337189095832577</v>
      </c>
      <c r="O1904" s="40">
        <f t="shared" si="206"/>
        <v>0.65968948341634881</v>
      </c>
      <c r="P1904" s="41">
        <v>0.75</v>
      </c>
      <c r="Q1904" s="37">
        <f t="shared" si="207"/>
        <v>2.8878915157617424</v>
      </c>
      <c r="R1904" s="17"/>
      <c r="S1904" s="44">
        <f t="shared" si="208"/>
        <v>0.91300000000000003</v>
      </c>
      <c r="T1904" s="40">
        <f t="shared" si="209"/>
        <v>1.1652</v>
      </c>
      <c r="U1904" s="7"/>
      <c r="Z1904" s="7"/>
      <c r="AA1904" s="7"/>
      <c r="AB1904" s="7"/>
      <c r="AC1904" s="7"/>
      <c r="AD1904" s="7"/>
      <c r="AE1904" s="7"/>
      <c r="AF1904" s="3"/>
    </row>
    <row r="1905" spans="1:36" s="25" customFormat="1" x14ac:dyDescent="0.25">
      <c r="A1905" s="27">
        <v>48203</v>
      </c>
      <c r="B1905" s="11" t="s">
        <v>1915</v>
      </c>
      <c r="C1905" s="11" t="s">
        <v>611</v>
      </c>
      <c r="D1905" s="11"/>
      <c r="E1905" s="13"/>
      <c r="F1905" s="37">
        <v>0.87044157054642901</v>
      </c>
      <c r="G1905" s="37">
        <v>0.18171372291529875</v>
      </c>
      <c r="H1905" s="38">
        <v>46718</v>
      </c>
      <c r="I1905" s="38">
        <v>53314</v>
      </c>
      <c r="J1905" s="27" t="s">
        <v>25</v>
      </c>
      <c r="K1905" s="7"/>
      <c r="L1905" s="40">
        <f t="shared" si="203"/>
        <v>0.87393731982573197</v>
      </c>
      <c r="M1905" s="40">
        <f t="shared" si="204"/>
        <v>0.21855497955185649</v>
      </c>
      <c r="N1905" s="40">
        <f t="shared" si="205"/>
        <v>0.24903250567703281</v>
      </c>
      <c r="O1905" s="40">
        <f t="shared" si="206"/>
        <v>0.44406870012827132</v>
      </c>
      <c r="P1905" s="41">
        <v>0.5</v>
      </c>
      <c r="Q1905" s="37">
        <f t="shared" si="207"/>
        <v>2.2855935051828924</v>
      </c>
      <c r="R1905" s="17"/>
      <c r="S1905" s="44">
        <f t="shared" si="208"/>
        <v>0.58199999999999996</v>
      </c>
      <c r="T1905" s="40">
        <f t="shared" si="209"/>
        <v>1.0327999999999999</v>
      </c>
      <c r="U1905" s="7"/>
      <c r="AF1905" s="3"/>
    </row>
    <row r="1906" spans="1:36" s="25" customFormat="1" x14ac:dyDescent="0.25">
      <c r="A1906" s="27">
        <v>48209</v>
      </c>
      <c r="B1906" s="11" t="s">
        <v>1915</v>
      </c>
      <c r="C1906" s="11" t="s">
        <v>1948</v>
      </c>
      <c r="D1906" s="11"/>
      <c r="E1906" s="13"/>
      <c r="F1906" s="37">
        <v>0.9097765441444472</v>
      </c>
      <c r="G1906" s="37">
        <v>0.36005393081071602</v>
      </c>
      <c r="H1906" s="38">
        <v>57834</v>
      </c>
      <c r="I1906" s="38">
        <v>34674</v>
      </c>
      <c r="J1906" s="27" t="s">
        <v>17</v>
      </c>
      <c r="K1906" s="7"/>
      <c r="L1906" s="40">
        <f t="shared" si="203"/>
        <v>0.91343026520526827</v>
      </c>
      <c r="M1906" s="40">
        <f t="shared" si="204"/>
        <v>0.43305248620425696</v>
      </c>
      <c r="N1906" s="40">
        <f t="shared" si="205"/>
        <v>0.30828686872994382</v>
      </c>
      <c r="O1906" s="40">
        <f t="shared" si="206"/>
        <v>0.2888104083026537</v>
      </c>
      <c r="P1906" s="41">
        <v>0.75</v>
      </c>
      <c r="Q1906" s="37">
        <f t="shared" si="207"/>
        <v>2.6935800284421227</v>
      </c>
      <c r="R1906" s="17"/>
      <c r="S1906" s="44">
        <f t="shared" si="208"/>
        <v>0.83699999999999997</v>
      </c>
      <c r="T1906" s="40">
        <f t="shared" si="209"/>
        <v>1.1348</v>
      </c>
      <c r="U1906" s="7"/>
      <c r="Z1906" s="7"/>
      <c r="AA1906" s="7"/>
      <c r="AB1906" s="7"/>
      <c r="AC1906" s="7"/>
      <c r="AD1906" s="7"/>
      <c r="AE1906" s="7"/>
      <c r="AF1906" s="3"/>
      <c r="AG1906" s="7"/>
    </row>
    <row r="1907" spans="1:36" s="25" customFormat="1" x14ac:dyDescent="0.25">
      <c r="A1907" s="27">
        <v>48211</v>
      </c>
      <c r="B1907" s="11" t="s">
        <v>1915</v>
      </c>
      <c r="C1907" s="11" t="s">
        <v>1949</v>
      </c>
      <c r="D1907" s="11"/>
      <c r="E1907" s="13"/>
      <c r="F1907" s="37">
        <v>0.84275436793422398</v>
      </c>
      <c r="G1907" s="37">
        <v>0.17566478646253023</v>
      </c>
      <c r="H1907" s="38">
        <v>53295</v>
      </c>
      <c r="I1907" s="38">
        <v>53091</v>
      </c>
      <c r="J1907" s="27" t="s">
        <v>20</v>
      </c>
      <c r="K1907" s="7"/>
      <c r="L1907" s="40">
        <f t="shared" si="203"/>
        <v>0.84613892362873899</v>
      </c>
      <c r="M1907" s="40">
        <f t="shared" si="204"/>
        <v>0.21127966120200609</v>
      </c>
      <c r="N1907" s="40">
        <f t="shared" si="205"/>
        <v>0.28409151483491296</v>
      </c>
      <c r="O1907" s="40">
        <f t="shared" si="206"/>
        <v>0.44221126455546483</v>
      </c>
      <c r="P1907" s="41">
        <v>0.25</v>
      </c>
      <c r="Q1907" s="37">
        <f t="shared" si="207"/>
        <v>2.0337213642211229</v>
      </c>
      <c r="R1907" s="17"/>
      <c r="S1907" s="44">
        <f t="shared" si="208"/>
        <v>0.36899999999999999</v>
      </c>
      <c r="T1907" s="40">
        <f t="shared" si="209"/>
        <v>0.9476</v>
      </c>
      <c r="U1907" s="7"/>
      <c r="AF1907" s="3"/>
      <c r="AJ1907" s="7"/>
    </row>
    <row r="1908" spans="1:36" s="25" customFormat="1" x14ac:dyDescent="0.25">
      <c r="A1908" s="27">
        <v>48215</v>
      </c>
      <c r="B1908" s="11" t="s">
        <v>1915</v>
      </c>
      <c r="C1908" s="11" t="s">
        <v>1950</v>
      </c>
      <c r="D1908" s="11"/>
      <c r="E1908" s="13"/>
      <c r="F1908" s="37">
        <v>0.69101181012945712</v>
      </c>
      <c r="G1908" s="37">
        <v>0.15627043964269438</v>
      </c>
      <c r="H1908" s="38">
        <v>33218</v>
      </c>
      <c r="I1908" s="38">
        <v>34999</v>
      </c>
      <c r="J1908" s="27" t="s">
        <v>17</v>
      </c>
      <c r="K1908" s="7"/>
      <c r="L1908" s="40">
        <f t="shared" si="203"/>
        <v>0.6937869579613023</v>
      </c>
      <c r="M1908" s="40">
        <f t="shared" si="204"/>
        <v>0.18795323871377928</v>
      </c>
      <c r="N1908" s="40">
        <f t="shared" si="205"/>
        <v>0.17707011801831576</v>
      </c>
      <c r="O1908" s="40">
        <f t="shared" si="206"/>
        <v>0.29151743324060037</v>
      </c>
      <c r="P1908" s="41">
        <v>0.75</v>
      </c>
      <c r="Q1908" s="37">
        <f t="shared" si="207"/>
        <v>2.1003277479339975</v>
      </c>
      <c r="R1908" s="17"/>
      <c r="S1908" s="44">
        <f t="shared" si="208"/>
        <v>0.43</v>
      </c>
      <c r="T1908" s="40">
        <f t="shared" si="209"/>
        <v>0.97199999999999998</v>
      </c>
      <c r="U1908" s="7"/>
      <c r="AF1908" s="3"/>
    </row>
    <row r="1909" spans="1:36" s="25" customFormat="1" x14ac:dyDescent="0.25">
      <c r="A1909" s="27">
        <v>48217</v>
      </c>
      <c r="B1909" s="11" t="s">
        <v>1915</v>
      </c>
      <c r="C1909" s="11" t="s">
        <v>1301</v>
      </c>
      <c r="D1909" s="11"/>
      <c r="E1909" s="13"/>
      <c r="F1909" s="37">
        <v>0.86775265244882649</v>
      </c>
      <c r="G1909" s="37">
        <v>0.14633010037694294</v>
      </c>
      <c r="H1909" s="38">
        <v>39405</v>
      </c>
      <c r="I1909" s="38">
        <v>31110</v>
      </c>
      <c r="J1909" s="27" t="s">
        <v>20</v>
      </c>
      <c r="K1909" s="7"/>
      <c r="L1909" s="40">
        <f t="shared" si="203"/>
        <v>0.87123760286026752</v>
      </c>
      <c r="M1909" s="40">
        <f t="shared" si="204"/>
        <v>0.17599756134329536</v>
      </c>
      <c r="N1909" s="40">
        <f t="shared" si="205"/>
        <v>0.21005021375494409</v>
      </c>
      <c r="O1909" s="40">
        <f t="shared" si="206"/>
        <v>0.25912475636775556</v>
      </c>
      <c r="P1909" s="41">
        <v>0.25</v>
      </c>
      <c r="Q1909" s="37">
        <f t="shared" si="207"/>
        <v>1.7664101343262626</v>
      </c>
      <c r="R1909" s="17"/>
      <c r="S1909" s="44">
        <f t="shared" si="208"/>
        <v>0.13800000000000001</v>
      </c>
      <c r="T1909" s="40">
        <f t="shared" si="209"/>
        <v>0.85519999999999996</v>
      </c>
      <c r="U1909" s="7"/>
      <c r="AF1909" s="3"/>
    </row>
    <row r="1910" spans="1:36" s="25" customFormat="1" x14ac:dyDescent="0.25">
      <c r="A1910" s="27">
        <v>48219</v>
      </c>
      <c r="B1910" s="11" t="s">
        <v>1915</v>
      </c>
      <c r="C1910" s="11" t="s">
        <v>1951</v>
      </c>
      <c r="D1910" s="11"/>
      <c r="E1910" s="13"/>
      <c r="F1910" s="37">
        <v>0.88026315789473686</v>
      </c>
      <c r="G1910" s="37">
        <v>0.18853814625728052</v>
      </c>
      <c r="H1910" s="38">
        <v>51054</v>
      </c>
      <c r="I1910" s="38">
        <v>53260</v>
      </c>
      <c r="J1910" s="27" t="s">
        <v>25</v>
      </c>
      <c r="K1910" s="7"/>
      <c r="L1910" s="40">
        <f t="shared" si="203"/>
        <v>0.88379835129993656</v>
      </c>
      <c r="M1910" s="40">
        <f t="shared" si="204"/>
        <v>0.22676300963363114</v>
      </c>
      <c r="N1910" s="40">
        <f t="shared" si="205"/>
        <v>0.27214575848356592</v>
      </c>
      <c r="O1910" s="40">
        <f t="shared" si="206"/>
        <v>0.4436189175231971</v>
      </c>
      <c r="P1910" s="41">
        <v>0.5</v>
      </c>
      <c r="Q1910" s="37">
        <f t="shared" si="207"/>
        <v>2.3263260369403307</v>
      </c>
      <c r="R1910" s="17"/>
      <c r="S1910" s="44">
        <f t="shared" si="208"/>
        <v>0.61299999999999999</v>
      </c>
      <c r="T1910" s="40">
        <f t="shared" si="209"/>
        <v>1.0451999999999999</v>
      </c>
      <c r="U1910" s="7"/>
      <c r="AF1910" s="3"/>
    </row>
    <row r="1911" spans="1:36" s="25" customFormat="1" x14ac:dyDescent="0.25">
      <c r="A1911" s="27">
        <v>48223</v>
      </c>
      <c r="B1911" s="11" t="s">
        <v>1915</v>
      </c>
      <c r="C1911" s="11" t="s">
        <v>1952</v>
      </c>
      <c r="D1911" s="11"/>
      <c r="E1911" s="13"/>
      <c r="F1911" s="37">
        <v>0.85332377343029808</v>
      </c>
      <c r="G1911" s="37">
        <v>0.15160724222060523</v>
      </c>
      <c r="H1911" s="38">
        <v>42257</v>
      </c>
      <c r="I1911" s="38">
        <v>34523</v>
      </c>
      <c r="J1911" s="27" t="s">
        <v>25</v>
      </c>
      <c r="K1911" s="7"/>
      <c r="L1911" s="40">
        <f t="shared" si="203"/>
        <v>0.85675077653644383</v>
      </c>
      <c r="M1911" s="40">
        <f t="shared" si="204"/>
        <v>0.18234460882672326</v>
      </c>
      <c r="N1911" s="40">
        <f t="shared" si="205"/>
        <v>0.2252529344662523</v>
      </c>
      <c r="O1911" s="40">
        <f t="shared" si="206"/>
        <v>0.28755268286994617</v>
      </c>
      <c r="P1911" s="41">
        <v>0.5</v>
      </c>
      <c r="Q1911" s="37">
        <f t="shared" si="207"/>
        <v>2.0519010026993656</v>
      </c>
      <c r="R1911" s="17"/>
      <c r="S1911" s="44">
        <f t="shared" si="208"/>
        <v>0.38700000000000001</v>
      </c>
      <c r="T1911" s="40">
        <f t="shared" si="209"/>
        <v>0.95479999999999998</v>
      </c>
      <c r="U1911" s="7"/>
      <c r="AF1911" s="3"/>
      <c r="AG1911" s="7"/>
      <c r="AJ1911" s="7"/>
    </row>
    <row r="1912" spans="1:36" s="25" customFormat="1" x14ac:dyDescent="0.25">
      <c r="A1912" s="27">
        <v>48225</v>
      </c>
      <c r="B1912" s="11" t="s">
        <v>1915</v>
      </c>
      <c r="C1912" s="11" t="s">
        <v>47</v>
      </c>
      <c r="D1912" s="11"/>
      <c r="E1912" s="13"/>
      <c r="F1912" s="37">
        <v>0.85515267175572518</v>
      </c>
      <c r="G1912" s="37">
        <v>0.14052287581699346</v>
      </c>
      <c r="H1912" s="38">
        <v>32859</v>
      </c>
      <c r="I1912" s="38">
        <v>36059</v>
      </c>
      <c r="J1912" s="27" t="s">
        <v>20</v>
      </c>
      <c r="K1912" s="7"/>
      <c r="L1912" s="40">
        <f t="shared" si="203"/>
        <v>0.85858701983506547</v>
      </c>
      <c r="M1912" s="40">
        <f t="shared" si="204"/>
        <v>0.169012960375407</v>
      </c>
      <c r="N1912" s="40">
        <f t="shared" si="205"/>
        <v>0.17515645156131729</v>
      </c>
      <c r="O1912" s="40">
        <f t="shared" si="206"/>
        <v>0.30034649919205719</v>
      </c>
      <c r="P1912" s="41">
        <v>0.25</v>
      </c>
      <c r="Q1912" s="37">
        <f t="shared" si="207"/>
        <v>1.7531029309638471</v>
      </c>
      <c r="R1912" s="17"/>
      <c r="S1912" s="44">
        <f t="shared" si="208"/>
        <v>0.127</v>
      </c>
      <c r="T1912" s="40">
        <f t="shared" si="209"/>
        <v>0.8508</v>
      </c>
      <c r="U1912" s="7"/>
      <c r="AF1912" s="3"/>
    </row>
    <row r="1913" spans="1:36" s="25" customFormat="1" x14ac:dyDescent="0.25">
      <c r="A1913" s="27">
        <v>48229</v>
      </c>
      <c r="B1913" s="11" t="s">
        <v>1915</v>
      </c>
      <c r="C1913" s="11" t="s">
        <v>1953</v>
      </c>
      <c r="D1913" s="11"/>
      <c r="E1913" s="13"/>
      <c r="F1913" s="37">
        <v>0.64698492462311563</v>
      </c>
      <c r="G1913" s="37">
        <v>9.6458527493010246E-2</v>
      </c>
      <c r="H1913" s="38">
        <v>22083</v>
      </c>
      <c r="I1913" s="38">
        <v>40354</v>
      </c>
      <c r="J1913" s="27" t="s">
        <v>22</v>
      </c>
      <c r="K1913" s="7"/>
      <c r="L1913" s="40">
        <f t="shared" si="203"/>
        <v>0.64958325765373059</v>
      </c>
      <c r="M1913" s="40">
        <f t="shared" si="204"/>
        <v>0.11601485658660818</v>
      </c>
      <c r="N1913" s="40">
        <f t="shared" si="205"/>
        <v>0.11771447456795915</v>
      </c>
      <c r="O1913" s="40">
        <f t="shared" si="206"/>
        <v>0.33612087491045994</v>
      </c>
      <c r="P1913" s="41">
        <v>0.6</v>
      </c>
      <c r="Q1913" s="37">
        <f t="shared" si="207"/>
        <v>1.8194334637187577</v>
      </c>
      <c r="R1913" s="17"/>
      <c r="S1913" s="44">
        <f t="shared" si="208"/>
        <v>0.17799999999999999</v>
      </c>
      <c r="T1913" s="40">
        <f t="shared" si="209"/>
        <v>0.87119999999999997</v>
      </c>
      <c r="U1913" s="7"/>
      <c r="AF1913" s="3"/>
      <c r="AG1913" s="7"/>
    </row>
    <row r="1914" spans="1:36" s="25" customFormat="1" x14ac:dyDescent="0.25">
      <c r="A1914" s="27">
        <v>48233</v>
      </c>
      <c r="B1914" s="11" t="s">
        <v>1915</v>
      </c>
      <c r="C1914" s="11" t="s">
        <v>1954</v>
      </c>
      <c r="D1914" s="11"/>
      <c r="E1914" s="13"/>
      <c r="F1914" s="37">
        <v>0.88539643298604975</v>
      </c>
      <c r="G1914" s="37">
        <v>0.14522249051397035</v>
      </c>
      <c r="H1914" s="38">
        <v>46677</v>
      </c>
      <c r="I1914" s="38">
        <v>58249</v>
      </c>
      <c r="J1914" s="27" t="s">
        <v>25</v>
      </c>
      <c r="K1914" s="7"/>
      <c r="L1914" s="40">
        <f t="shared" si="203"/>
        <v>0.88895224195386524</v>
      </c>
      <c r="M1914" s="40">
        <f t="shared" si="204"/>
        <v>0.17466539089920488</v>
      </c>
      <c r="N1914" s="40">
        <f t="shared" si="205"/>
        <v>0.24881395324043967</v>
      </c>
      <c r="O1914" s="40">
        <f t="shared" si="206"/>
        <v>0.4851738326475537</v>
      </c>
      <c r="P1914" s="41">
        <v>0.5</v>
      </c>
      <c r="Q1914" s="37">
        <f t="shared" si="207"/>
        <v>2.2976054187410635</v>
      </c>
      <c r="R1914" s="17"/>
      <c r="S1914" s="44">
        <f t="shared" si="208"/>
        <v>0.59199999999999997</v>
      </c>
      <c r="T1914" s="40">
        <f t="shared" si="209"/>
        <v>1.0367999999999999</v>
      </c>
      <c r="U1914" s="7"/>
      <c r="AF1914" s="3"/>
    </row>
    <row r="1915" spans="1:36" s="25" customFormat="1" x14ac:dyDescent="0.25">
      <c r="A1915" s="27">
        <v>48239</v>
      </c>
      <c r="B1915" s="11" t="s">
        <v>1915</v>
      </c>
      <c r="C1915" s="11" t="s">
        <v>1155</v>
      </c>
      <c r="D1915" s="11"/>
      <c r="E1915" s="13"/>
      <c r="F1915" s="37">
        <v>0.89217296113847833</v>
      </c>
      <c r="G1915" s="37">
        <v>0.16764926573051775</v>
      </c>
      <c r="H1915" s="38">
        <v>47591</v>
      </c>
      <c r="I1915" s="38">
        <v>40036</v>
      </c>
      <c r="J1915" s="27" t="s">
        <v>20</v>
      </c>
      <c r="K1915" s="7"/>
      <c r="L1915" s="40">
        <f t="shared" si="203"/>
        <v>0.8957559850787935</v>
      </c>
      <c r="M1915" s="40">
        <f t="shared" si="204"/>
        <v>0.2016390466046207</v>
      </c>
      <c r="N1915" s="40">
        <f t="shared" si="205"/>
        <v>0.25368607341229649</v>
      </c>
      <c r="O1915" s="40">
        <f t="shared" si="206"/>
        <v>0.33347215512502293</v>
      </c>
      <c r="P1915" s="41">
        <v>0.25</v>
      </c>
      <c r="Q1915" s="37">
        <f t="shared" si="207"/>
        <v>1.9345532602207336</v>
      </c>
      <c r="R1915" s="17"/>
      <c r="S1915" s="44">
        <f t="shared" si="208"/>
        <v>0.28000000000000003</v>
      </c>
      <c r="T1915" s="40">
        <f t="shared" si="209"/>
        <v>0.91200000000000003</v>
      </c>
      <c r="U1915" s="7"/>
      <c r="AF1915" s="3"/>
    </row>
    <row r="1916" spans="1:36" s="25" customFormat="1" x14ac:dyDescent="0.25">
      <c r="A1916" s="27">
        <v>48241</v>
      </c>
      <c r="B1916" s="11" t="s">
        <v>1915</v>
      </c>
      <c r="C1916" s="11" t="s">
        <v>472</v>
      </c>
      <c r="D1916" s="11"/>
      <c r="E1916" s="13"/>
      <c r="F1916" s="37">
        <v>0.87014188772362733</v>
      </c>
      <c r="G1916" s="37">
        <v>0.11775646854592048</v>
      </c>
      <c r="H1916" s="38">
        <v>40603</v>
      </c>
      <c r="I1916" s="38">
        <v>34023</v>
      </c>
      <c r="J1916" s="27" t="s">
        <v>20</v>
      </c>
      <c r="K1916" s="7"/>
      <c r="L1916" s="40">
        <f t="shared" si="203"/>
        <v>0.87363643345745712</v>
      </c>
      <c r="M1916" s="40">
        <f t="shared" si="204"/>
        <v>0.14163081446055006</v>
      </c>
      <c r="N1916" s="40">
        <f t="shared" si="205"/>
        <v>0.21643620934125096</v>
      </c>
      <c r="O1916" s="40">
        <f t="shared" si="206"/>
        <v>0.28338802911925903</v>
      </c>
      <c r="P1916" s="41">
        <v>0.25</v>
      </c>
      <c r="Q1916" s="37">
        <f t="shared" si="207"/>
        <v>1.765091486378517</v>
      </c>
      <c r="R1916" s="17"/>
      <c r="S1916" s="44">
        <f t="shared" si="208"/>
        <v>0.13600000000000001</v>
      </c>
      <c r="T1916" s="40">
        <f t="shared" si="209"/>
        <v>0.85440000000000005</v>
      </c>
      <c r="U1916" s="7"/>
      <c r="AF1916" s="3"/>
      <c r="AG1916" s="7"/>
    </row>
    <row r="1917" spans="1:36" s="25" customFormat="1" x14ac:dyDescent="0.25">
      <c r="A1917" s="27">
        <v>48243</v>
      </c>
      <c r="B1917" s="11" t="s">
        <v>1915</v>
      </c>
      <c r="C1917" s="11" t="s">
        <v>1955</v>
      </c>
      <c r="D1917" s="11"/>
      <c r="E1917" s="13"/>
      <c r="F1917" s="37">
        <v>0.96540880503144655</v>
      </c>
      <c r="G1917" s="37">
        <v>0.30634828188701224</v>
      </c>
      <c r="H1917" s="38">
        <v>49375</v>
      </c>
      <c r="I1917" s="38">
        <v>24874</v>
      </c>
      <c r="J1917" s="27" t="s">
        <v>20</v>
      </c>
      <c r="K1917" s="7"/>
      <c r="L1917" s="40">
        <f t="shared" si="203"/>
        <v>0.96928594882675356</v>
      </c>
      <c r="M1917" s="40">
        <f t="shared" si="204"/>
        <v>0.36845837182462665</v>
      </c>
      <c r="N1917" s="40">
        <f t="shared" si="205"/>
        <v>0.26319576967771513</v>
      </c>
      <c r="O1917" s="40">
        <f t="shared" si="206"/>
        <v>0.20718319478918523</v>
      </c>
      <c r="P1917" s="41">
        <v>0.25</v>
      </c>
      <c r="Q1917" s="37">
        <f t="shared" si="207"/>
        <v>2.0581232851182807</v>
      </c>
      <c r="R1917" s="17"/>
      <c r="S1917" s="44">
        <f t="shared" si="208"/>
        <v>0.39200000000000002</v>
      </c>
      <c r="T1917" s="40">
        <f t="shared" si="209"/>
        <v>0.95679999999999998</v>
      </c>
      <c r="U1917" s="7"/>
      <c r="AF1917" s="3"/>
      <c r="AJ1917" s="7"/>
    </row>
    <row r="1918" spans="1:36" s="25" customFormat="1" x14ac:dyDescent="0.25">
      <c r="A1918" s="27">
        <v>48245</v>
      </c>
      <c r="B1918" s="11" t="s">
        <v>1915</v>
      </c>
      <c r="C1918" s="11" t="s">
        <v>49</v>
      </c>
      <c r="D1918" s="11"/>
      <c r="E1918" s="13"/>
      <c r="F1918" s="37">
        <v>0.8355537945949516</v>
      </c>
      <c r="G1918" s="37">
        <v>0.18111460750604444</v>
      </c>
      <c r="H1918" s="38">
        <v>43750</v>
      </c>
      <c r="I1918" s="38">
        <v>55251</v>
      </c>
      <c r="J1918" s="27" t="s">
        <v>17</v>
      </c>
      <c r="K1918" s="7"/>
      <c r="L1918" s="40">
        <f t="shared" si="203"/>
        <v>0.83890943232424864</v>
      </c>
      <c r="M1918" s="40">
        <f t="shared" si="204"/>
        <v>0.21783439745206751</v>
      </c>
      <c r="N1918" s="40">
        <f t="shared" si="205"/>
        <v>0.23321144148658302</v>
      </c>
      <c r="O1918" s="40">
        <f t="shared" si="206"/>
        <v>0.46020256875843341</v>
      </c>
      <c r="P1918" s="41">
        <v>0.75</v>
      </c>
      <c r="Q1918" s="37">
        <f t="shared" si="207"/>
        <v>2.5001578400213327</v>
      </c>
      <c r="R1918" s="17"/>
      <c r="S1918" s="44">
        <f t="shared" si="208"/>
        <v>0.72199999999999998</v>
      </c>
      <c r="T1918" s="40">
        <f t="shared" si="209"/>
        <v>1.0888</v>
      </c>
      <c r="U1918" s="7"/>
      <c r="AF1918" s="3"/>
      <c r="AJ1918" s="7"/>
    </row>
    <row r="1919" spans="1:36" s="25" customFormat="1" x14ac:dyDescent="0.25">
      <c r="A1919" s="27">
        <v>48251</v>
      </c>
      <c r="B1919" s="11" t="s">
        <v>1915</v>
      </c>
      <c r="C1919" s="11" t="s">
        <v>199</v>
      </c>
      <c r="D1919" s="11"/>
      <c r="E1919" s="13"/>
      <c r="F1919" s="37">
        <v>0.91880223889962598</v>
      </c>
      <c r="G1919" s="37">
        <v>0.15837444257922326</v>
      </c>
      <c r="H1919" s="38">
        <v>57016</v>
      </c>
      <c r="I1919" s="38">
        <v>36428</v>
      </c>
      <c r="J1919" s="27" t="s">
        <v>17</v>
      </c>
      <c r="K1919" s="7"/>
      <c r="L1919" s="40">
        <f t="shared" si="203"/>
        <v>0.92249220773054819</v>
      </c>
      <c r="M1919" s="40">
        <f t="shared" si="204"/>
        <v>0.19048381434336153</v>
      </c>
      <c r="N1919" s="40">
        <f t="shared" si="205"/>
        <v>0.30392648109254894</v>
      </c>
      <c r="O1919" s="40">
        <f t="shared" si="206"/>
        <v>0.30342001366006432</v>
      </c>
      <c r="P1919" s="41">
        <v>0.75</v>
      </c>
      <c r="Q1919" s="37">
        <f t="shared" si="207"/>
        <v>2.4703225168265228</v>
      </c>
      <c r="R1919" s="17"/>
      <c r="S1919" s="44">
        <f t="shared" si="208"/>
        <v>0.70299999999999996</v>
      </c>
      <c r="T1919" s="40">
        <f t="shared" si="209"/>
        <v>1.0811999999999999</v>
      </c>
      <c r="U1919" s="7"/>
      <c r="AF1919" s="3"/>
      <c r="AG1919" s="7"/>
    </row>
    <row r="1920" spans="1:36" s="25" customFormat="1" x14ac:dyDescent="0.25">
      <c r="A1920" s="27">
        <v>48261</v>
      </c>
      <c r="B1920" s="11" t="s">
        <v>1915</v>
      </c>
      <c r="C1920" s="11" t="s">
        <v>1956</v>
      </c>
      <c r="D1920" s="11"/>
      <c r="E1920" s="13"/>
      <c r="F1920" s="37">
        <v>0.89655172413793105</v>
      </c>
      <c r="G1920" s="37">
        <v>0.12074303405572756</v>
      </c>
      <c r="H1920" s="38">
        <v>37206</v>
      </c>
      <c r="I1920" s="38">
        <v>61748</v>
      </c>
      <c r="J1920" s="27" t="s">
        <v>36</v>
      </c>
      <c r="K1920" s="7"/>
      <c r="L1920" s="40">
        <f t="shared" si="203"/>
        <v>0.90015233347181833</v>
      </c>
      <c r="M1920" s="40">
        <f t="shared" si="204"/>
        <v>0.14522288639355657</v>
      </c>
      <c r="N1920" s="40">
        <f t="shared" si="205"/>
        <v>0.19832834038742417</v>
      </c>
      <c r="O1920" s="40">
        <f t="shared" si="206"/>
        <v>0.51431807959486253</v>
      </c>
      <c r="P1920" s="41">
        <v>0.4</v>
      </c>
      <c r="Q1920" s="37">
        <f t="shared" si="207"/>
        <v>2.1580216398476617</v>
      </c>
      <c r="R1920" s="17"/>
      <c r="S1920" s="44">
        <f t="shared" si="208"/>
        <v>0.48799999999999999</v>
      </c>
      <c r="T1920" s="40">
        <f t="shared" si="209"/>
        <v>0.99519999999999997</v>
      </c>
      <c r="U1920" s="7"/>
      <c r="Z1920" s="7"/>
      <c r="AA1920" s="7"/>
      <c r="AB1920" s="7"/>
      <c r="AC1920" s="7"/>
      <c r="AD1920" s="7"/>
      <c r="AE1920" s="7"/>
      <c r="AF1920" s="3"/>
      <c r="AG1920" s="7"/>
    </row>
    <row r="1921" spans="1:36" s="25" customFormat="1" x14ac:dyDescent="0.25">
      <c r="A1921" s="27">
        <v>48269</v>
      </c>
      <c r="B1921" s="11" t="s">
        <v>1915</v>
      </c>
      <c r="C1921" s="11" t="s">
        <v>1957</v>
      </c>
      <c r="D1921" s="11"/>
      <c r="E1921" s="13"/>
      <c r="F1921" s="37">
        <v>0.94117647058823528</v>
      </c>
      <c r="G1921" s="37">
        <v>0.23469387755102042</v>
      </c>
      <c r="H1921" s="38">
        <v>63750</v>
      </c>
      <c r="I1921" s="38">
        <v>22795</v>
      </c>
      <c r="J1921" s="27" t="s">
        <v>20</v>
      </c>
      <c r="K1921" s="7"/>
      <c r="L1921" s="40">
        <f t="shared" si="203"/>
        <v>0.94495629577132056</v>
      </c>
      <c r="M1921" s="40">
        <f t="shared" si="204"/>
        <v>0.28227651047036412</v>
      </c>
      <c r="N1921" s="40">
        <f t="shared" si="205"/>
        <v>0.33982238616616384</v>
      </c>
      <c r="O1921" s="40">
        <f t="shared" si="206"/>
        <v>0.18986656449382799</v>
      </c>
      <c r="P1921" s="41">
        <v>0.25</v>
      </c>
      <c r="Q1921" s="37">
        <f t="shared" si="207"/>
        <v>2.0069217569016766</v>
      </c>
      <c r="R1921" s="17"/>
      <c r="S1921" s="44">
        <f t="shared" si="208"/>
        <v>0.34499999999999997</v>
      </c>
      <c r="T1921" s="40">
        <f t="shared" si="209"/>
        <v>0.93799999999999994</v>
      </c>
      <c r="U1921" s="7"/>
      <c r="AF1921" s="3"/>
      <c r="AG1921" s="7"/>
    </row>
    <row r="1922" spans="1:36" s="25" customFormat="1" x14ac:dyDescent="0.25">
      <c r="A1922" s="27">
        <v>48273</v>
      </c>
      <c r="B1922" s="11" t="s">
        <v>1915</v>
      </c>
      <c r="C1922" s="11" t="s">
        <v>1958</v>
      </c>
      <c r="D1922" s="11"/>
      <c r="E1922" s="13"/>
      <c r="F1922" s="37">
        <v>0.82714076441603412</v>
      </c>
      <c r="G1922" s="37">
        <v>0.22523022301120604</v>
      </c>
      <c r="H1922" s="38">
        <v>38058</v>
      </c>
      <c r="I1922" s="38">
        <v>40898</v>
      </c>
      <c r="J1922" s="27" t="s">
        <v>25</v>
      </c>
      <c r="K1922" s="7"/>
      <c r="L1922" s="40">
        <f t="shared" si="203"/>
        <v>0.8304626148755363</v>
      </c>
      <c r="M1922" s="40">
        <f t="shared" si="204"/>
        <v>0.27089416250427761</v>
      </c>
      <c r="N1922" s="40">
        <f t="shared" si="205"/>
        <v>0.20286996663077431</v>
      </c>
      <c r="O1922" s="40">
        <f t="shared" si="206"/>
        <v>0.34065201819120761</v>
      </c>
      <c r="P1922" s="41">
        <v>0.5</v>
      </c>
      <c r="Q1922" s="37">
        <f t="shared" si="207"/>
        <v>2.1448787622017957</v>
      </c>
      <c r="R1922" s="17"/>
      <c r="S1922" s="44">
        <f t="shared" si="208"/>
        <v>0.47299999999999998</v>
      </c>
      <c r="T1922" s="40">
        <f t="shared" si="209"/>
        <v>0.98919999999999997</v>
      </c>
      <c r="U1922" s="7"/>
      <c r="AF1922" s="3"/>
    </row>
    <row r="1923" spans="1:36" s="25" customFormat="1" x14ac:dyDescent="0.25">
      <c r="A1923" s="27">
        <v>48275</v>
      </c>
      <c r="B1923" s="11" t="s">
        <v>1915</v>
      </c>
      <c r="C1923" s="11" t="s">
        <v>579</v>
      </c>
      <c r="D1923" s="11"/>
      <c r="E1923" s="13"/>
      <c r="F1923" s="37">
        <v>0.80386178861788615</v>
      </c>
      <c r="G1923" s="37">
        <v>0.12557603686635946</v>
      </c>
      <c r="H1923" s="38">
        <v>33667</v>
      </c>
      <c r="I1923" s="38">
        <v>35573</v>
      </c>
      <c r="J1923" s="27" t="s">
        <v>20</v>
      </c>
      <c r="K1923" s="7"/>
      <c r="L1923" s="40">
        <f t="shared" si="203"/>
        <v>0.80709014921474509</v>
      </c>
      <c r="M1923" s="40">
        <f t="shared" si="204"/>
        <v>0.15103574858968291</v>
      </c>
      <c r="N1923" s="40">
        <f t="shared" si="205"/>
        <v>0.17946353372637236</v>
      </c>
      <c r="O1923" s="40">
        <f t="shared" si="206"/>
        <v>0.29629845574638924</v>
      </c>
      <c r="P1923" s="41">
        <v>0.25</v>
      </c>
      <c r="Q1923" s="37">
        <f t="shared" si="207"/>
        <v>1.6838878872771896</v>
      </c>
      <c r="R1923" s="17"/>
      <c r="S1923" s="44">
        <f t="shared" si="208"/>
        <v>7.2999999999999995E-2</v>
      </c>
      <c r="T1923" s="40">
        <f t="shared" si="209"/>
        <v>0.82919999999999994</v>
      </c>
      <c r="U1923" s="7"/>
      <c r="AF1923" s="3"/>
    </row>
    <row r="1924" spans="1:36" s="25" customFormat="1" x14ac:dyDescent="0.25">
      <c r="A1924" s="27">
        <v>48277</v>
      </c>
      <c r="B1924" s="11" t="s">
        <v>1915</v>
      </c>
      <c r="C1924" s="11" t="s">
        <v>50</v>
      </c>
      <c r="D1924" s="11"/>
      <c r="E1924" s="13"/>
      <c r="F1924" s="37">
        <v>0.84516555318992737</v>
      </c>
      <c r="G1924" s="37">
        <v>0.15811914121560328</v>
      </c>
      <c r="H1924" s="38">
        <v>39630</v>
      </c>
      <c r="I1924" s="38">
        <v>40252</v>
      </c>
      <c r="J1924" s="27" t="s">
        <v>25</v>
      </c>
      <c r="K1924" s="7"/>
      <c r="L1924" s="40">
        <f t="shared" ref="L1924:L1987" si="210">F1924/F$3</f>
        <v>0.84855979235936485</v>
      </c>
      <c r="M1924" s="40">
        <f t="shared" ref="M1924:M1987" si="211">G1924/G$3</f>
        <v>0.19017675231518694</v>
      </c>
      <c r="N1924" s="40">
        <f t="shared" ref="N1924:N1987" si="212">H1924/H$3</f>
        <v>0.21124958688258938</v>
      </c>
      <c r="O1924" s="40">
        <f t="shared" ref="O1924:O1987" si="213">I1924/I$3</f>
        <v>0.33527128554531976</v>
      </c>
      <c r="P1924" s="41">
        <v>0.5</v>
      </c>
      <c r="Q1924" s="37">
        <f t="shared" ref="Q1924:Q1987" si="214">SUM(L1924:P1924)</f>
        <v>2.0852574171024609</v>
      </c>
      <c r="R1924" s="17"/>
      <c r="S1924" s="44">
        <f t="shared" ref="S1924:S1987" si="215">_xlfn.PERCENTRANK.INC(Q$4:Q$2874,Q1924)</f>
        <v>0.41599999999999998</v>
      </c>
      <c r="T1924" s="40">
        <f t="shared" ref="T1924:T1987" si="216">((S1924-0.5)*0.4+1)</f>
        <v>0.96640000000000004</v>
      </c>
      <c r="U1924" s="7"/>
      <c r="AF1924" s="3"/>
    </row>
    <row r="1925" spans="1:36" s="25" customFormat="1" x14ac:dyDescent="0.25">
      <c r="A1925" s="27">
        <v>48287</v>
      </c>
      <c r="B1925" s="11" t="s">
        <v>1915</v>
      </c>
      <c r="C1925" s="11" t="s">
        <v>53</v>
      </c>
      <c r="D1925" s="11"/>
      <c r="E1925" s="13"/>
      <c r="F1925" s="37">
        <v>0.9116419294990723</v>
      </c>
      <c r="G1925" s="37">
        <v>0.12877816449899249</v>
      </c>
      <c r="H1925" s="38">
        <v>50860</v>
      </c>
      <c r="I1925" s="38">
        <v>38113</v>
      </c>
      <c r="J1925" s="27" t="s">
        <v>20</v>
      </c>
      <c r="K1925" s="7"/>
      <c r="L1925" s="40">
        <f t="shared" si="210"/>
        <v>0.91530314206734165</v>
      </c>
      <c r="M1925" s="40">
        <f t="shared" si="211"/>
        <v>0.15488708644157845</v>
      </c>
      <c r="N1925" s="40">
        <f t="shared" si="212"/>
        <v>0.27111163232017399</v>
      </c>
      <c r="O1925" s="40">
        <f t="shared" si="213"/>
        <v>0.31745489679988004</v>
      </c>
      <c r="P1925" s="41">
        <v>0.25</v>
      </c>
      <c r="Q1925" s="37">
        <f t="shared" si="214"/>
        <v>1.9087567576289739</v>
      </c>
      <c r="R1925" s="17"/>
      <c r="S1925" s="44">
        <f t="shared" si="215"/>
        <v>0.26200000000000001</v>
      </c>
      <c r="T1925" s="40">
        <f t="shared" si="216"/>
        <v>0.90480000000000005</v>
      </c>
      <c r="U1925" s="7"/>
      <c r="AF1925" s="3"/>
      <c r="AG1925" s="7"/>
    </row>
    <row r="1926" spans="1:36" s="25" customFormat="1" x14ac:dyDescent="0.25">
      <c r="A1926" s="27">
        <v>48291</v>
      </c>
      <c r="B1926" s="11" t="s">
        <v>1915</v>
      </c>
      <c r="C1926" s="11" t="s">
        <v>417</v>
      </c>
      <c r="D1926" s="11"/>
      <c r="E1926" s="13"/>
      <c r="F1926" s="37">
        <v>0.86399911937916229</v>
      </c>
      <c r="G1926" s="37">
        <v>9.1906302786087871E-2</v>
      </c>
      <c r="H1926" s="38">
        <v>48408</v>
      </c>
      <c r="I1926" s="38">
        <v>37194</v>
      </c>
      <c r="J1926" s="27" t="s">
        <v>22</v>
      </c>
      <c r="K1926" s="7"/>
      <c r="L1926" s="40">
        <f t="shared" si="210"/>
        <v>0.86746899536060473</v>
      </c>
      <c r="M1926" s="40">
        <f t="shared" si="211"/>
        <v>0.11053969839945998</v>
      </c>
      <c r="N1926" s="40">
        <f t="shared" si="212"/>
        <v>0.25804113050245736</v>
      </c>
      <c r="O1926" s="40">
        <f t="shared" si="213"/>
        <v>0.30980026320611703</v>
      </c>
      <c r="P1926" s="41">
        <v>0.6</v>
      </c>
      <c r="Q1926" s="37">
        <f t="shared" si="214"/>
        <v>2.1458500874686393</v>
      </c>
      <c r="R1926" s="17"/>
      <c r="S1926" s="44">
        <f t="shared" si="215"/>
        <v>0.47599999999999998</v>
      </c>
      <c r="T1926" s="40">
        <f t="shared" si="216"/>
        <v>0.99039999999999995</v>
      </c>
      <c r="U1926" s="7"/>
      <c r="AF1926" s="3"/>
      <c r="AJ1926" s="7"/>
    </row>
    <row r="1927" spans="1:36" s="25" customFormat="1" x14ac:dyDescent="0.25">
      <c r="A1927" s="27">
        <v>48297</v>
      </c>
      <c r="B1927" s="11" t="s">
        <v>1915</v>
      </c>
      <c r="C1927" s="11" t="s">
        <v>1959</v>
      </c>
      <c r="D1927" s="11"/>
      <c r="E1927" s="13"/>
      <c r="F1927" s="37">
        <v>0.89057421451787655</v>
      </c>
      <c r="G1927" s="37">
        <v>0.13137278534410027</v>
      </c>
      <c r="H1927" s="38">
        <v>42182</v>
      </c>
      <c r="I1927" s="38">
        <v>46315</v>
      </c>
      <c r="J1927" s="27" t="s">
        <v>20</v>
      </c>
      <c r="K1927" s="7"/>
      <c r="L1927" s="40">
        <f t="shared" si="210"/>
        <v>0.89415081778903271</v>
      </c>
      <c r="M1927" s="40">
        <f t="shared" si="211"/>
        <v>0.15800774951891619</v>
      </c>
      <c r="N1927" s="40">
        <f t="shared" si="212"/>
        <v>0.22485314342370388</v>
      </c>
      <c r="O1927" s="40">
        <f t="shared" si="213"/>
        <v>0.38577187692615234</v>
      </c>
      <c r="P1927" s="41">
        <v>0.25</v>
      </c>
      <c r="Q1927" s="37">
        <f t="shared" si="214"/>
        <v>1.9127835876578052</v>
      </c>
      <c r="R1927" s="17"/>
      <c r="S1927" s="44">
        <f t="shared" si="215"/>
        <v>0.26500000000000001</v>
      </c>
      <c r="T1927" s="40">
        <f t="shared" si="216"/>
        <v>0.90600000000000003</v>
      </c>
      <c r="U1927" s="7"/>
      <c r="Z1927" s="7"/>
      <c r="AA1927" s="7"/>
      <c r="AB1927" s="7"/>
      <c r="AC1927" s="7"/>
      <c r="AD1927" s="7"/>
      <c r="AE1927" s="7"/>
      <c r="AF1927" s="3"/>
      <c r="AG1927" s="7"/>
    </row>
    <row r="1928" spans="1:36" s="25" customFormat="1" x14ac:dyDescent="0.25">
      <c r="A1928" s="27">
        <v>48303</v>
      </c>
      <c r="B1928" s="11" t="s">
        <v>1915</v>
      </c>
      <c r="C1928" s="11" t="s">
        <v>1960</v>
      </c>
      <c r="D1928" s="11"/>
      <c r="E1928" s="13"/>
      <c r="F1928" s="37">
        <v>0.86504106853832308</v>
      </c>
      <c r="G1928" s="37">
        <v>0.27419532627865961</v>
      </c>
      <c r="H1928" s="38">
        <v>43993</v>
      </c>
      <c r="I1928" s="38">
        <v>41899</v>
      </c>
      <c r="J1928" s="27" t="s">
        <v>17</v>
      </c>
      <c r="K1928" s="7"/>
      <c r="L1928" s="40">
        <f t="shared" si="210"/>
        <v>0.8685151290545412</v>
      </c>
      <c r="M1928" s="40">
        <f t="shared" si="211"/>
        <v>0.32978661691929784</v>
      </c>
      <c r="N1928" s="40">
        <f t="shared" si="212"/>
        <v>0.23450676446443991</v>
      </c>
      <c r="O1928" s="40">
        <f t="shared" si="213"/>
        <v>0.34898965500008328</v>
      </c>
      <c r="P1928" s="41">
        <v>0.75</v>
      </c>
      <c r="Q1928" s="37">
        <f t="shared" si="214"/>
        <v>2.5317981654383619</v>
      </c>
      <c r="R1928" s="17"/>
      <c r="S1928" s="44">
        <f t="shared" si="215"/>
        <v>0.747</v>
      </c>
      <c r="T1928" s="40">
        <f t="shared" si="216"/>
        <v>1.0988</v>
      </c>
      <c r="U1928" s="7"/>
      <c r="AF1928" s="3"/>
    </row>
    <row r="1929" spans="1:36" s="25" customFormat="1" x14ac:dyDescent="0.25">
      <c r="A1929" s="27">
        <v>48309</v>
      </c>
      <c r="B1929" s="11" t="s">
        <v>1915</v>
      </c>
      <c r="C1929" s="11" t="s">
        <v>1961</v>
      </c>
      <c r="D1929" s="11"/>
      <c r="E1929" s="13"/>
      <c r="F1929" s="37">
        <v>0.84897282259790285</v>
      </c>
      <c r="G1929" s="37">
        <v>0.21795588912096861</v>
      </c>
      <c r="H1929" s="38">
        <v>41589</v>
      </c>
      <c r="I1929" s="38">
        <v>43044</v>
      </c>
      <c r="J1929" s="27" t="s">
        <v>17</v>
      </c>
      <c r="K1929" s="7"/>
      <c r="L1929" s="40">
        <f t="shared" si="210"/>
        <v>0.8523823520059266</v>
      </c>
      <c r="M1929" s="40">
        <f t="shared" si="211"/>
        <v>0.26214500548339986</v>
      </c>
      <c r="N1929" s="40">
        <f t="shared" si="212"/>
        <v>0.22169212891395432</v>
      </c>
      <c r="O1929" s="40">
        <f t="shared" si="213"/>
        <v>0.35852671208915693</v>
      </c>
      <c r="P1929" s="41">
        <v>0.75</v>
      </c>
      <c r="Q1929" s="37">
        <f t="shared" si="214"/>
        <v>2.4447461984924379</v>
      </c>
      <c r="R1929" s="17"/>
      <c r="S1929" s="44">
        <f t="shared" si="215"/>
        <v>0.68899999999999995</v>
      </c>
      <c r="T1929" s="40">
        <f t="shared" si="216"/>
        <v>1.0755999999999999</v>
      </c>
      <c r="U1929" s="7"/>
      <c r="AF1929" s="3"/>
      <c r="AG1929" s="7"/>
    </row>
    <row r="1930" spans="1:36" s="25" customFormat="1" x14ac:dyDescent="0.25">
      <c r="A1930" s="27">
        <v>48311</v>
      </c>
      <c r="B1930" s="11" t="s">
        <v>1915</v>
      </c>
      <c r="C1930" s="11" t="s">
        <v>1962</v>
      </c>
      <c r="D1930" s="11"/>
      <c r="E1930" s="13"/>
      <c r="F1930" s="37">
        <v>0.81818181818181812</v>
      </c>
      <c r="G1930" s="37">
        <v>6.6287878787878785E-2</v>
      </c>
      <c r="H1930" s="38">
        <v>38438</v>
      </c>
      <c r="I1930" s="38">
        <v>26891</v>
      </c>
      <c r="J1930" s="27" t="s">
        <v>20</v>
      </c>
      <c r="K1930" s="7"/>
      <c r="L1930" s="40">
        <f t="shared" si="210"/>
        <v>0.82146768893756839</v>
      </c>
      <c r="M1930" s="40">
        <f t="shared" si="211"/>
        <v>7.9727308210914768E-2</v>
      </c>
      <c r="N1930" s="40">
        <f t="shared" si="212"/>
        <v>0.20489557457968635</v>
      </c>
      <c r="O1930" s="40">
        <f t="shared" si="213"/>
        <v>0.22398340801945726</v>
      </c>
      <c r="P1930" s="41">
        <v>0.25</v>
      </c>
      <c r="Q1930" s="37">
        <f t="shared" si="214"/>
        <v>1.5800739797476266</v>
      </c>
      <c r="R1930" s="17"/>
      <c r="S1930" s="44">
        <f t="shared" si="215"/>
        <v>0.02</v>
      </c>
      <c r="T1930" s="40">
        <f t="shared" si="216"/>
        <v>0.80800000000000005</v>
      </c>
      <c r="U1930" s="7"/>
      <c r="AF1930" s="3"/>
      <c r="AJ1930" s="7"/>
    </row>
    <row r="1931" spans="1:36" s="25" customFormat="1" x14ac:dyDescent="0.25">
      <c r="A1931" s="27">
        <v>48315</v>
      </c>
      <c r="B1931" s="11" t="s">
        <v>1915</v>
      </c>
      <c r="C1931" s="11" t="s">
        <v>206</v>
      </c>
      <c r="D1931" s="11"/>
      <c r="E1931" s="13"/>
      <c r="F1931" s="37">
        <v>0.84883720930232553</v>
      </c>
      <c r="G1931" s="37">
        <v>0.10909777274443186</v>
      </c>
      <c r="H1931" s="38">
        <v>32226</v>
      </c>
      <c r="I1931" s="38">
        <v>26025</v>
      </c>
      <c r="J1931" s="27" t="s">
        <v>20</v>
      </c>
      <c r="K1931" s="7"/>
      <c r="L1931" s="40">
        <f t="shared" si="210"/>
        <v>0.85224619407864011</v>
      </c>
      <c r="M1931" s="40">
        <f t="shared" si="211"/>
        <v>0.1312166252981708</v>
      </c>
      <c r="N1931" s="40">
        <f t="shared" si="212"/>
        <v>0.17178221516220854</v>
      </c>
      <c r="O1931" s="40">
        <f t="shared" si="213"/>
        <v>0.21677022772326709</v>
      </c>
      <c r="P1931" s="41">
        <v>0.25</v>
      </c>
      <c r="Q1931" s="37">
        <f t="shared" si="214"/>
        <v>1.6220152622622865</v>
      </c>
      <c r="R1931" s="17"/>
      <c r="S1931" s="44">
        <f t="shared" si="215"/>
        <v>3.5000000000000003E-2</v>
      </c>
      <c r="T1931" s="40">
        <f t="shared" si="216"/>
        <v>0.81400000000000006</v>
      </c>
      <c r="U1931" s="7"/>
      <c r="AF1931" s="3"/>
      <c r="AG1931" s="7"/>
    </row>
    <row r="1932" spans="1:36" s="25" customFormat="1" x14ac:dyDescent="0.25">
      <c r="A1932" s="27">
        <v>48321</v>
      </c>
      <c r="B1932" s="11" t="s">
        <v>1915</v>
      </c>
      <c r="C1932" s="11" t="s">
        <v>1963</v>
      </c>
      <c r="D1932" s="11"/>
      <c r="E1932" s="13"/>
      <c r="F1932" s="37">
        <v>0.83538209383323092</v>
      </c>
      <c r="G1932" s="37">
        <v>0.153793545629408</v>
      </c>
      <c r="H1932" s="38">
        <v>43146</v>
      </c>
      <c r="I1932" s="38">
        <v>44742</v>
      </c>
      <c r="J1932" s="27" t="s">
        <v>25</v>
      </c>
      <c r="K1932" s="7"/>
      <c r="L1932" s="40">
        <f t="shared" si="210"/>
        <v>0.83873704200123589</v>
      </c>
      <c r="M1932" s="40">
        <f t="shared" si="211"/>
        <v>0.18497417080552753</v>
      </c>
      <c r="N1932" s="40">
        <f t="shared" si="212"/>
        <v>0.22999179095725966</v>
      </c>
      <c r="O1932" s="40">
        <f t="shared" si="213"/>
        <v>0.3726698762264905</v>
      </c>
      <c r="P1932" s="41">
        <v>0.5</v>
      </c>
      <c r="Q1932" s="37">
        <f t="shared" si="214"/>
        <v>2.1263728799905137</v>
      </c>
      <c r="R1932" s="17"/>
      <c r="S1932" s="44">
        <f t="shared" si="215"/>
        <v>0.45200000000000001</v>
      </c>
      <c r="T1932" s="40">
        <f t="shared" si="216"/>
        <v>0.98080000000000001</v>
      </c>
      <c r="U1932" s="7"/>
      <c r="AF1932" s="3"/>
      <c r="AJ1932" s="7"/>
    </row>
    <row r="1933" spans="1:36" s="25" customFormat="1" x14ac:dyDescent="0.25">
      <c r="A1933" s="27">
        <v>48337</v>
      </c>
      <c r="B1933" s="11" t="s">
        <v>1915</v>
      </c>
      <c r="C1933" s="11" t="s">
        <v>1964</v>
      </c>
      <c r="D1933" s="11"/>
      <c r="E1933" s="13"/>
      <c r="F1933" s="37">
        <v>0.87842496824532756</v>
      </c>
      <c r="G1933" s="37">
        <v>0.15039577836411611</v>
      </c>
      <c r="H1933" s="38">
        <v>45287</v>
      </c>
      <c r="I1933" s="38">
        <v>35604</v>
      </c>
      <c r="J1933" s="27" t="s">
        <v>20</v>
      </c>
      <c r="K1933" s="7"/>
      <c r="L1933" s="40">
        <f t="shared" si="210"/>
        <v>0.88195277936277872</v>
      </c>
      <c r="M1933" s="40">
        <f t="shared" si="211"/>
        <v>0.18088752867815236</v>
      </c>
      <c r="N1933" s="40">
        <f t="shared" si="212"/>
        <v>0.2414044925852088</v>
      </c>
      <c r="O1933" s="40">
        <f t="shared" si="213"/>
        <v>0.29655666427893185</v>
      </c>
      <c r="P1933" s="41">
        <v>0.25</v>
      </c>
      <c r="Q1933" s="37">
        <f t="shared" si="214"/>
        <v>1.8508014649050717</v>
      </c>
      <c r="R1933" s="17"/>
      <c r="S1933" s="44">
        <f t="shared" si="215"/>
        <v>0.20799999999999999</v>
      </c>
      <c r="T1933" s="40">
        <f t="shared" si="216"/>
        <v>0.88319999999999999</v>
      </c>
      <c r="U1933" s="7"/>
      <c r="AF1933" s="3"/>
    </row>
    <row r="1934" spans="1:36" s="25" customFormat="1" x14ac:dyDescent="0.25">
      <c r="A1934" s="27">
        <v>48339</v>
      </c>
      <c r="B1934" s="11" t="s">
        <v>1915</v>
      </c>
      <c r="C1934" s="11" t="s">
        <v>62</v>
      </c>
      <c r="D1934" s="11"/>
      <c r="E1934" s="13"/>
      <c r="F1934" s="37">
        <v>0.90517407193691091</v>
      </c>
      <c r="G1934" s="37">
        <v>0.30135700293497636</v>
      </c>
      <c r="H1934" s="38">
        <v>66422</v>
      </c>
      <c r="I1934" s="38">
        <v>51417</v>
      </c>
      <c r="J1934" s="27" t="s">
        <v>22</v>
      </c>
      <c r="K1934" s="7"/>
      <c r="L1934" s="40">
        <f t="shared" si="210"/>
        <v>0.90880930917360536</v>
      </c>
      <c r="M1934" s="40">
        <f t="shared" si="211"/>
        <v>0.36245514404524592</v>
      </c>
      <c r="N1934" s="40">
        <f t="shared" si="212"/>
        <v>0.35406560837535583</v>
      </c>
      <c r="O1934" s="40">
        <f t="shared" si="213"/>
        <v>0.42826800379816421</v>
      </c>
      <c r="P1934" s="41">
        <v>0.6</v>
      </c>
      <c r="Q1934" s="37">
        <f t="shared" si="214"/>
        <v>2.6535980653923712</v>
      </c>
      <c r="R1934" s="17"/>
      <c r="S1934" s="44">
        <f t="shared" si="215"/>
        <v>0.81200000000000006</v>
      </c>
      <c r="T1934" s="40">
        <f t="shared" si="216"/>
        <v>1.1248</v>
      </c>
      <c r="U1934" s="7"/>
      <c r="AF1934" s="3"/>
      <c r="AG1934" s="7"/>
    </row>
    <row r="1935" spans="1:36" s="25" customFormat="1" x14ac:dyDescent="0.25">
      <c r="A1935" s="27">
        <v>48341</v>
      </c>
      <c r="B1935" s="11" t="s">
        <v>1915</v>
      </c>
      <c r="C1935" s="11" t="s">
        <v>1965</v>
      </c>
      <c r="D1935" s="11"/>
      <c r="E1935" s="13"/>
      <c r="F1935" s="37">
        <v>0.89785768936495791</v>
      </c>
      <c r="G1935" s="37">
        <v>0.1318192646708489</v>
      </c>
      <c r="H1935" s="38">
        <v>48489</v>
      </c>
      <c r="I1935" s="38">
        <v>49560</v>
      </c>
      <c r="J1935" s="27" t="s">
        <v>25</v>
      </c>
      <c r="K1935" s="7"/>
      <c r="L1935" s="40">
        <f t="shared" si="210"/>
        <v>0.9014635435391144</v>
      </c>
      <c r="M1935" s="40">
        <f t="shared" si="211"/>
        <v>0.15854474957902367</v>
      </c>
      <c r="N1935" s="40">
        <f t="shared" si="212"/>
        <v>0.25847290482840968</v>
      </c>
      <c r="O1935" s="40">
        <f t="shared" si="213"/>
        <v>0.41280047976811207</v>
      </c>
      <c r="P1935" s="41">
        <v>0.5</v>
      </c>
      <c r="Q1935" s="37">
        <f t="shared" si="214"/>
        <v>2.23128167771466</v>
      </c>
      <c r="R1935" s="17"/>
      <c r="S1935" s="44">
        <f t="shared" si="215"/>
        <v>0.54700000000000004</v>
      </c>
      <c r="T1935" s="40">
        <f t="shared" si="216"/>
        <v>1.0187999999999999</v>
      </c>
      <c r="U1935" s="7"/>
      <c r="AF1935" s="3"/>
      <c r="AG1935" s="7"/>
    </row>
    <row r="1936" spans="1:36" s="25" customFormat="1" x14ac:dyDescent="0.25">
      <c r="A1936" s="27">
        <v>48343</v>
      </c>
      <c r="B1936" s="11" t="s">
        <v>1915</v>
      </c>
      <c r="C1936" s="11" t="s">
        <v>657</v>
      </c>
      <c r="D1936" s="11"/>
      <c r="E1936" s="13"/>
      <c r="F1936" s="37">
        <v>0.8579330422125182</v>
      </c>
      <c r="G1936" s="37">
        <v>0.14909131702939196</v>
      </c>
      <c r="H1936" s="38">
        <v>39122</v>
      </c>
      <c r="I1936" s="38">
        <v>53907</v>
      </c>
      <c r="J1936" s="27" t="s">
        <v>20</v>
      </c>
      <c r="K1936" s="7"/>
      <c r="L1936" s="40">
        <f t="shared" si="210"/>
        <v>0.86137855643827133</v>
      </c>
      <c r="M1936" s="40">
        <f t="shared" si="211"/>
        <v>0.17931859642712081</v>
      </c>
      <c r="N1936" s="40">
        <f t="shared" si="212"/>
        <v>0.20854166888772802</v>
      </c>
      <c r="O1936" s="40">
        <f t="shared" si="213"/>
        <v>0.44900797947658633</v>
      </c>
      <c r="P1936" s="41">
        <v>0.25</v>
      </c>
      <c r="Q1936" s="37">
        <f t="shared" si="214"/>
        <v>1.9482468012297063</v>
      </c>
      <c r="R1936" s="17"/>
      <c r="S1936" s="44">
        <f t="shared" si="215"/>
        <v>0.29299999999999998</v>
      </c>
      <c r="T1936" s="40">
        <f t="shared" si="216"/>
        <v>0.91720000000000002</v>
      </c>
      <c r="U1936" s="7"/>
      <c r="AF1936" s="3"/>
    </row>
    <row r="1937" spans="1:36" s="25" customFormat="1" x14ac:dyDescent="0.25">
      <c r="A1937" s="27">
        <v>48347</v>
      </c>
      <c r="B1937" s="11" t="s">
        <v>1915</v>
      </c>
      <c r="C1937" s="11" t="s">
        <v>1966</v>
      </c>
      <c r="D1937" s="11"/>
      <c r="E1937" s="13"/>
      <c r="F1937" s="37">
        <v>0.80657930657930654</v>
      </c>
      <c r="G1937" s="37">
        <v>0.24548279750281896</v>
      </c>
      <c r="H1937" s="38">
        <v>35641</v>
      </c>
      <c r="I1937" s="38">
        <v>37090</v>
      </c>
      <c r="J1937" s="27" t="s">
        <v>25</v>
      </c>
      <c r="K1937" s="7"/>
      <c r="L1937" s="40">
        <f t="shared" si="210"/>
        <v>0.80981858090291825</v>
      </c>
      <c r="M1937" s="40">
        <f t="shared" si="211"/>
        <v>0.29525281265394249</v>
      </c>
      <c r="N1937" s="40">
        <f t="shared" si="212"/>
        <v>0.18998603396624697</v>
      </c>
      <c r="O1937" s="40">
        <f t="shared" si="213"/>
        <v>0.30893401522597413</v>
      </c>
      <c r="P1937" s="41">
        <v>0.5</v>
      </c>
      <c r="Q1937" s="37">
        <f t="shared" si="214"/>
        <v>2.1039914427490816</v>
      </c>
      <c r="R1937" s="17"/>
      <c r="S1937" s="44">
        <f t="shared" si="215"/>
        <v>0.436</v>
      </c>
      <c r="T1937" s="40">
        <f t="shared" si="216"/>
        <v>0.97440000000000004</v>
      </c>
      <c r="U1937" s="7"/>
      <c r="AF1937" s="3"/>
      <c r="AG1937" s="7"/>
      <c r="AJ1937" s="7"/>
    </row>
    <row r="1938" spans="1:36" s="25" customFormat="1" x14ac:dyDescent="0.25">
      <c r="A1938" s="27">
        <v>48349</v>
      </c>
      <c r="B1938" s="11" t="s">
        <v>1915</v>
      </c>
      <c r="C1938" s="11" t="s">
        <v>1967</v>
      </c>
      <c r="D1938" s="11"/>
      <c r="E1938" s="13"/>
      <c r="F1938" s="37">
        <v>0.84596082240569859</v>
      </c>
      <c r="G1938" s="37">
        <v>0.16518486926281947</v>
      </c>
      <c r="H1938" s="38">
        <v>41511</v>
      </c>
      <c r="I1938" s="38">
        <v>33463</v>
      </c>
      <c r="J1938" s="27" t="s">
        <v>25</v>
      </c>
      <c r="K1938" s="7"/>
      <c r="L1938" s="40">
        <f t="shared" si="210"/>
        <v>0.84935825542740817</v>
      </c>
      <c r="M1938" s="40">
        <f t="shared" si="211"/>
        <v>0.19867501003674673</v>
      </c>
      <c r="N1938" s="40">
        <f t="shared" si="212"/>
        <v>0.22127634622970394</v>
      </c>
      <c r="O1938" s="40">
        <f t="shared" si="213"/>
        <v>0.2787236169184894</v>
      </c>
      <c r="P1938" s="41">
        <v>0.5</v>
      </c>
      <c r="Q1938" s="37">
        <f t="shared" si="214"/>
        <v>2.0480332286123484</v>
      </c>
      <c r="R1938" s="17"/>
      <c r="S1938" s="44">
        <f t="shared" si="215"/>
        <v>0.38300000000000001</v>
      </c>
      <c r="T1938" s="40">
        <f t="shared" si="216"/>
        <v>0.95320000000000005</v>
      </c>
      <c r="U1938" s="7"/>
      <c r="AF1938" s="3"/>
    </row>
    <row r="1939" spans="1:36" s="25" customFormat="1" x14ac:dyDescent="0.25">
      <c r="A1939" s="27">
        <v>48351</v>
      </c>
      <c r="B1939" s="11" t="s">
        <v>1915</v>
      </c>
      <c r="C1939" s="11" t="s">
        <v>209</v>
      </c>
      <c r="D1939" s="11"/>
      <c r="E1939" s="13"/>
      <c r="F1939" s="37">
        <v>0.86644951140065141</v>
      </c>
      <c r="G1939" s="37">
        <v>9.3122771268466631E-2</v>
      </c>
      <c r="H1939" s="38">
        <v>38574</v>
      </c>
      <c r="I1939" s="38">
        <v>20154</v>
      </c>
      <c r="J1939" s="27" t="s">
        <v>22</v>
      </c>
      <c r="K1939" s="7"/>
      <c r="L1939" s="40">
        <f t="shared" si="210"/>
        <v>0.86992922831390707</v>
      </c>
      <c r="M1939" s="40">
        <f t="shared" si="211"/>
        <v>0.11200279782875126</v>
      </c>
      <c r="N1939" s="40">
        <f t="shared" si="212"/>
        <v>0.2056205290035075</v>
      </c>
      <c r="O1939" s="40">
        <f t="shared" si="213"/>
        <v>0.16786886338269835</v>
      </c>
      <c r="P1939" s="41">
        <v>0.6</v>
      </c>
      <c r="Q1939" s="37">
        <f t="shared" si="214"/>
        <v>1.9554214185288643</v>
      </c>
      <c r="R1939" s="17"/>
      <c r="S1939" s="44">
        <f t="shared" si="215"/>
        <v>0.3</v>
      </c>
      <c r="T1939" s="40">
        <f t="shared" si="216"/>
        <v>0.91999999999999993</v>
      </c>
      <c r="U1939" s="7"/>
      <c r="AF1939" s="3"/>
      <c r="AJ1939" s="7"/>
    </row>
    <row r="1940" spans="1:36" s="25" customFormat="1" x14ac:dyDescent="0.25">
      <c r="A1940" s="27">
        <v>48355</v>
      </c>
      <c r="B1940" s="11" t="s">
        <v>1915</v>
      </c>
      <c r="C1940" s="11" t="s">
        <v>1968</v>
      </c>
      <c r="D1940" s="11"/>
      <c r="E1940" s="13"/>
      <c r="F1940" s="37">
        <v>0.85619812809424578</v>
      </c>
      <c r="G1940" s="37">
        <v>0.20011334734048436</v>
      </c>
      <c r="H1940" s="38">
        <v>46499</v>
      </c>
      <c r="I1940" s="38">
        <v>53538</v>
      </c>
      <c r="J1940" s="27" t="s">
        <v>17</v>
      </c>
      <c r="K1940" s="7"/>
      <c r="L1940" s="40">
        <f t="shared" si="210"/>
        <v>0.85963667479341943</v>
      </c>
      <c r="M1940" s="40">
        <f t="shared" si="211"/>
        <v>0.24068500625260664</v>
      </c>
      <c r="N1940" s="40">
        <f t="shared" si="212"/>
        <v>0.24786511583279139</v>
      </c>
      <c r="O1940" s="40">
        <f t="shared" si="213"/>
        <v>0.4459344650085792</v>
      </c>
      <c r="P1940" s="41">
        <v>0.75</v>
      </c>
      <c r="Q1940" s="37">
        <f t="shared" si="214"/>
        <v>2.5441212618873967</v>
      </c>
      <c r="R1940" s="17"/>
      <c r="S1940" s="44">
        <f t="shared" si="215"/>
        <v>0.755</v>
      </c>
      <c r="T1940" s="40">
        <f t="shared" si="216"/>
        <v>1.1020000000000001</v>
      </c>
      <c r="U1940" s="7"/>
      <c r="AF1940" s="3"/>
      <c r="AG1940" s="7"/>
    </row>
    <row r="1941" spans="1:36" s="25" customFormat="1" x14ac:dyDescent="0.25">
      <c r="A1941" s="27">
        <v>48361</v>
      </c>
      <c r="B1941" s="11" t="s">
        <v>1915</v>
      </c>
      <c r="C1941" s="11" t="s">
        <v>261</v>
      </c>
      <c r="D1941" s="11"/>
      <c r="E1941" s="13"/>
      <c r="F1941" s="37">
        <v>0.87810586964350024</v>
      </c>
      <c r="G1941" s="37">
        <v>0.12220530785173229</v>
      </c>
      <c r="H1941" s="38">
        <v>48864</v>
      </c>
      <c r="I1941" s="38">
        <v>45950</v>
      </c>
      <c r="J1941" s="27" t="s">
        <v>17</v>
      </c>
      <c r="K1941" s="7"/>
      <c r="L1941" s="40">
        <f t="shared" si="210"/>
        <v>0.88163239924046211</v>
      </c>
      <c r="M1941" s="40">
        <f t="shared" si="211"/>
        <v>0.14698162653963787</v>
      </c>
      <c r="N1941" s="40">
        <f t="shared" si="212"/>
        <v>0.2604718600411518</v>
      </c>
      <c r="O1941" s="40">
        <f t="shared" si="213"/>
        <v>0.38273167968815075</v>
      </c>
      <c r="P1941" s="41">
        <v>0.75</v>
      </c>
      <c r="Q1941" s="37">
        <f t="shared" si="214"/>
        <v>2.4218175655094027</v>
      </c>
      <c r="R1941" s="17"/>
      <c r="S1941" s="44">
        <f t="shared" si="215"/>
        <v>0.67400000000000004</v>
      </c>
      <c r="T1941" s="40">
        <f t="shared" si="216"/>
        <v>1.0696000000000001</v>
      </c>
      <c r="U1941" s="7"/>
      <c r="AF1941" s="3"/>
    </row>
    <row r="1942" spans="1:36" s="25" customFormat="1" x14ac:dyDescent="0.25">
      <c r="A1942" s="27">
        <v>48373</v>
      </c>
      <c r="B1942" s="11" t="s">
        <v>1915</v>
      </c>
      <c r="C1942" s="11" t="s">
        <v>214</v>
      </c>
      <c r="D1942" s="11"/>
      <c r="E1942" s="13"/>
      <c r="F1942" s="37">
        <v>0.83864190268089756</v>
      </c>
      <c r="G1942" s="37">
        <v>0.12025003094442381</v>
      </c>
      <c r="H1942" s="38">
        <v>37194</v>
      </c>
      <c r="I1942" s="38">
        <v>33841</v>
      </c>
      <c r="J1942" s="27" t="s">
        <v>20</v>
      </c>
      <c r="K1942" s="7"/>
      <c r="L1942" s="40">
        <f t="shared" si="210"/>
        <v>0.84200994245070038</v>
      </c>
      <c r="M1942" s="40">
        <f t="shared" si="211"/>
        <v>0.14462993015898415</v>
      </c>
      <c r="N1942" s="40">
        <f t="shared" si="212"/>
        <v>0.19826437382061643</v>
      </c>
      <c r="O1942" s="40">
        <f t="shared" si="213"/>
        <v>0.28187209515400891</v>
      </c>
      <c r="P1942" s="41">
        <v>0.25</v>
      </c>
      <c r="Q1942" s="37">
        <f t="shared" si="214"/>
        <v>1.71677634158431</v>
      </c>
      <c r="R1942" s="17"/>
      <c r="S1942" s="44">
        <f t="shared" si="215"/>
        <v>9.4E-2</v>
      </c>
      <c r="T1942" s="40">
        <f t="shared" si="216"/>
        <v>0.83760000000000001</v>
      </c>
      <c r="U1942" s="7"/>
      <c r="Z1942" s="7"/>
      <c r="AA1942" s="7"/>
      <c r="AB1942" s="7"/>
      <c r="AC1942" s="7"/>
      <c r="AD1942" s="7"/>
      <c r="AE1942" s="7"/>
      <c r="AF1942" s="3"/>
    </row>
    <row r="1943" spans="1:36" s="25" customFormat="1" x14ac:dyDescent="0.25">
      <c r="A1943" s="27">
        <v>48375</v>
      </c>
      <c r="B1943" s="11" t="s">
        <v>1915</v>
      </c>
      <c r="C1943" s="11" t="s">
        <v>1873</v>
      </c>
      <c r="D1943" s="11"/>
      <c r="E1943" s="13"/>
      <c r="F1943" s="37">
        <v>0.81255723652881051</v>
      </c>
      <c r="G1943" s="37">
        <v>0.15241492719412247</v>
      </c>
      <c r="H1943" s="38">
        <v>37848</v>
      </c>
      <c r="I1943" s="38">
        <v>47347</v>
      </c>
      <c r="J1943" s="27" t="s">
        <v>17</v>
      </c>
      <c r="K1943" s="7"/>
      <c r="L1943" s="40">
        <f t="shared" si="210"/>
        <v>0.81582051860322335</v>
      </c>
      <c r="M1943" s="40">
        <f t="shared" si="211"/>
        <v>0.18331604659179335</v>
      </c>
      <c r="N1943" s="40">
        <f t="shared" si="212"/>
        <v>0.20175055171163872</v>
      </c>
      <c r="O1943" s="40">
        <f t="shared" si="213"/>
        <v>0.39436772226757066</v>
      </c>
      <c r="P1943" s="41">
        <v>0.75</v>
      </c>
      <c r="Q1943" s="37">
        <f t="shared" si="214"/>
        <v>2.3452548391742263</v>
      </c>
      <c r="R1943" s="17"/>
      <c r="S1943" s="44">
        <f t="shared" si="215"/>
        <v>0.624</v>
      </c>
      <c r="T1943" s="40">
        <f t="shared" si="216"/>
        <v>1.0496000000000001</v>
      </c>
      <c r="U1943" s="7"/>
      <c r="AF1943" s="3"/>
    </row>
    <row r="1944" spans="1:36" s="25" customFormat="1" x14ac:dyDescent="0.25">
      <c r="A1944" s="27">
        <v>48381</v>
      </c>
      <c r="B1944" s="11" t="s">
        <v>1915</v>
      </c>
      <c r="C1944" s="11" t="s">
        <v>1969</v>
      </c>
      <c r="D1944" s="11"/>
      <c r="E1944" s="13"/>
      <c r="F1944" s="37">
        <v>0.93439419318816308</v>
      </c>
      <c r="G1944" s="37">
        <v>0.29943663427744471</v>
      </c>
      <c r="H1944" s="38">
        <v>57509</v>
      </c>
      <c r="I1944" s="38">
        <v>37450</v>
      </c>
      <c r="J1944" s="27" t="s">
        <v>17</v>
      </c>
      <c r="K1944" s="7"/>
      <c r="L1944" s="40">
        <f t="shared" si="210"/>
        <v>0.93814678030940069</v>
      </c>
      <c r="M1944" s="40">
        <f t="shared" si="211"/>
        <v>0.36014543333135285</v>
      </c>
      <c r="N1944" s="40">
        <f t="shared" si="212"/>
        <v>0.3065544408789006</v>
      </c>
      <c r="O1944" s="40">
        <f t="shared" si="213"/>
        <v>0.3119325659264689</v>
      </c>
      <c r="P1944" s="41">
        <v>0.75</v>
      </c>
      <c r="Q1944" s="37">
        <f t="shared" si="214"/>
        <v>2.6667792204461231</v>
      </c>
      <c r="R1944" s="17"/>
      <c r="S1944" s="44">
        <f t="shared" si="215"/>
        <v>0.82199999999999995</v>
      </c>
      <c r="T1944" s="40">
        <f t="shared" si="216"/>
        <v>1.1288</v>
      </c>
      <c r="U1944" s="7"/>
      <c r="AF1944" s="3"/>
    </row>
    <row r="1945" spans="1:36" s="25" customFormat="1" x14ac:dyDescent="0.25">
      <c r="A1945" s="27">
        <v>48391</v>
      </c>
      <c r="B1945" s="11" t="s">
        <v>1915</v>
      </c>
      <c r="C1945" s="11" t="s">
        <v>1970</v>
      </c>
      <c r="D1945" s="11"/>
      <c r="E1945" s="13"/>
      <c r="F1945" s="37">
        <v>0.85386533665835418</v>
      </c>
      <c r="G1945" s="37">
        <v>0.10038376085639265</v>
      </c>
      <c r="H1945" s="38">
        <v>42589</v>
      </c>
      <c r="I1945" s="38">
        <v>43239</v>
      </c>
      <c r="J1945" s="27" t="s">
        <v>20</v>
      </c>
      <c r="K1945" s="7"/>
      <c r="L1945" s="40">
        <f t="shared" si="210"/>
        <v>0.85729451471722307</v>
      </c>
      <c r="M1945" s="40">
        <f t="shared" si="211"/>
        <v>0.12073590507819726</v>
      </c>
      <c r="N1945" s="40">
        <f t="shared" si="212"/>
        <v>0.22702267614793334</v>
      </c>
      <c r="O1945" s="40">
        <f t="shared" si="213"/>
        <v>0.36015092705192492</v>
      </c>
      <c r="P1945" s="41">
        <v>0.25</v>
      </c>
      <c r="Q1945" s="37">
        <f t="shared" si="214"/>
        <v>1.8152040229952786</v>
      </c>
      <c r="R1945" s="17"/>
      <c r="S1945" s="44">
        <f t="shared" si="215"/>
        <v>0.17299999999999999</v>
      </c>
      <c r="T1945" s="40">
        <f t="shared" si="216"/>
        <v>0.86919999999999997</v>
      </c>
      <c r="U1945" s="7"/>
      <c r="AF1945" s="3"/>
      <c r="AJ1945" s="7"/>
    </row>
    <row r="1946" spans="1:36" s="25" customFormat="1" x14ac:dyDescent="0.25">
      <c r="A1946" s="27">
        <v>48403</v>
      </c>
      <c r="B1946" s="11" t="s">
        <v>1915</v>
      </c>
      <c r="C1946" s="11" t="s">
        <v>1971</v>
      </c>
      <c r="D1946" s="11"/>
      <c r="E1946" s="13"/>
      <c r="F1946" s="37">
        <v>0.80607142857142855</v>
      </c>
      <c r="G1946" s="37">
        <v>0.14093184443588755</v>
      </c>
      <c r="H1946" s="38">
        <v>33053</v>
      </c>
      <c r="I1946" s="38">
        <v>43679</v>
      </c>
      <c r="J1946" s="27" t="s">
        <v>20</v>
      </c>
      <c r="K1946" s="7"/>
      <c r="L1946" s="40">
        <f t="shared" si="210"/>
        <v>0.80930866322432582</v>
      </c>
      <c r="M1946" s="40">
        <f t="shared" si="211"/>
        <v>0.16950484467949672</v>
      </c>
      <c r="N1946" s="40">
        <f t="shared" si="212"/>
        <v>0.17619057772470922</v>
      </c>
      <c r="O1946" s="40">
        <f t="shared" si="213"/>
        <v>0.36381582235252963</v>
      </c>
      <c r="P1946" s="41">
        <v>0.25</v>
      </c>
      <c r="Q1946" s="37">
        <f t="shared" si="214"/>
        <v>1.7688199079810614</v>
      </c>
      <c r="R1946" s="17"/>
      <c r="S1946" s="44">
        <f t="shared" si="215"/>
        <v>0.14000000000000001</v>
      </c>
      <c r="T1946" s="40">
        <f t="shared" si="216"/>
        <v>0.85599999999999998</v>
      </c>
      <c r="U1946" s="7"/>
      <c r="AF1946" s="3"/>
      <c r="AG1946" s="7"/>
    </row>
    <row r="1947" spans="1:36" s="25" customFormat="1" x14ac:dyDescent="0.25">
      <c r="A1947" s="27">
        <v>48405</v>
      </c>
      <c r="B1947" s="11" t="s">
        <v>1915</v>
      </c>
      <c r="C1947" s="11" t="s">
        <v>1972</v>
      </c>
      <c r="D1947" s="11"/>
      <c r="E1947" s="13"/>
      <c r="F1947" s="37">
        <v>0.78692614770459079</v>
      </c>
      <c r="G1947" s="37">
        <v>0.11087662337662338</v>
      </c>
      <c r="H1947" s="38">
        <v>27580</v>
      </c>
      <c r="I1947" s="38">
        <v>27291</v>
      </c>
      <c r="J1947" s="27" t="s">
        <v>20</v>
      </c>
      <c r="K1947" s="7"/>
      <c r="L1947" s="40">
        <f t="shared" si="210"/>
        <v>0.79008649367930806</v>
      </c>
      <c r="M1947" s="40">
        <f t="shared" si="211"/>
        <v>0.13335612614217499</v>
      </c>
      <c r="N1947" s="40">
        <f t="shared" si="212"/>
        <v>0.14701649271314193</v>
      </c>
      <c r="O1947" s="40">
        <f t="shared" si="213"/>
        <v>0.227315131020007</v>
      </c>
      <c r="P1947" s="41">
        <v>0.25</v>
      </c>
      <c r="Q1947" s="37">
        <f t="shared" si="214"/>
        <v>1.547774243554632</v>
      </c>
      <c r="R1947" s="17"/>
      <c r="S1947" s="44">
        <f t="shared" si="215"/>
        <v>1.2E-2</v>
      </c>
      <c r="T1947" s="40">
        <f t="shared" si="216"/>
        <v>0.80479999999999996</v>
      </c>
      <c r="U1947" s="7"/>
      <c r="AF1947" s="3"/>
      <c r="AJ1947" s="7"/>
    </row>
    <row r="1948" spans="1:36" s="25" customFormat="1" x14ac:dyDescent="0.25">
      <c r="A1948" s="27">
        <v>48407</v>
      </c>
      <c r="B1948" s="11" t="s">
        <v>1915</v>
      </c>
      <c r="C1948" s="11" t="s">
        <v>1973</v>
      </c>
      <c r="D1948" s="11"/>
      <c r="E1948" s="13"/>
      <c r="F1948" s="37">
        <v>0.86739864864864868</v>
      </c>
      <c r="G1948" s="37">
        <v>0.11788550169359764</v>
      </c>
      <c r="H1948" s="38">
        <v>46413</v>
      </c>
      <c r="I1948" s="38">
        <v>23642</v>
      </c>
      <c r="J1948" s="27" t="s">
        <v>20</v>
      </c>
      <c r="K1948" s="7"/>
      <c r="L1948" s="40">
        <f t="shared" si="210"/>
        <v>0.87088217735808104</v>
      </c>
      <c r="M1948" s="40">
        <f t="shared" si="211"/>
        <v>0.14178600822632437</v>
      </c>
      <c r="N1948" s="40">
        <f t="shared" si="212"/>
        <v>0.24740668877066921</v>
      </c>
      <c r="O1948" s="40">
        <f t="shared" si="213"/>
        <v>0.19692148794749204</v>
      </c>
      <c r="P1948" s="41">
        <v>0.25</v>
      </c>
      <c r="Q1948" s="37">
        <f t="shared" si="214"/>
        <v>1.7069963623025666</v>
      </c>
      <c r="R1948" s="17"/>
      <c r="S1948" s="44">
        <f t="shared" si="215"/>
        <v>8.8999999999999996E-2</v>
      </c>
      <c r="T1948" s="40">
        <f t="shared" si="216"/>
        <v>0.83560000000000001</v>
      </c>
      <c r="U1948" s="7"/>
      <c r="AF1948" s="3"/>
    </row>
    <row r="1949" spans="1:36" s="25" customFormat="1" x14ac:dyDescent="0.25">
      <c r="A1949" s="27">
        <v>48409</v>
      </c>
      <c r="B1949" s="11" t="s">
        <v>1915</v>
      </c>
      <c r="C1949" s="11" t="s">
        <v>1974</v>
      </c>
      <c r="D1949" s="11"/>
      <c r="E1949" s="13"/>
      <c r="F1949" s="37">
        <v>0.85546038543897218</v>
      </c>
      <c r="G1949" s="37">
        <v>0.15410059344294191</v>
      </c>
      <c r="H1949" s="38">
        <v>51104</v>
      </c>
      <c r="I1949" s="38">
        <v>45367</v>
      </c>
      <c r="J1949" s="27" t="s">
        <v>17</v>
      </c>
      <c r="K1949" s="7"/>
      <c r="L1949" s="40">
        <f t="shared" si="210"/>
        <v>0.85889596931623713</v>
      </c>
      <c r="M1949" s="40">
        <f t="shared" si="211"/>
        <v>0.18534347053441827</v>
      </c>
      <c r="N1949" s="40">
        <f t="shared" si="212"/>
        <v>0.27241228584526489</v>
      </c>
      <c r="O1949" s="40">
        <f t="shared" si="213"/>
        <v>0.3778756934148495</v>
      </c>
      <c r="P1949" s="41">
        <v>0.75</v>
      </c>
      <c r="Q1949" s="37">
        <f t="shared" si="214"/>
        <v>2.44452741911077</v>
      </c>
      <c r="R1949" s="17"/>
      <c r="S1949" s="44">
        <f t="shared" si="215"/>
        <v>0.68899999999999995</v>
      </c>
      <c r="T1949" s="40">
        <f t="shared" si="216"/>
        <v>1.0755999999999999</v>
      </c>
      <c r="U1949" s="7"/>
      <c r="Z1949" s="7"/>
      <c r="AA1949" s="7"/>
      <c r="AB1949" s="7"/>
      <c r="AC1949" s="7"/>
      <c r="AD1949" s="7"/>
      <c r="AE1949" s="7"/>
      <c r="AF1949" s="3"/>
      <c r="AG1949" s="7"/>
    </row>
    <row r="1950" spans="1:36" s="25" customFormat="1" x14ac:dyDescent="0.25">
      <c r="A1950" s="27">
        <v>48419</v>
      </c>
      <c r="B1950" s="11" t="s">
        <v>1915</v>
      </c>
      <c r="C1950" s="11" t="s">
        <v>69</v>
      </c>
      <c r="D1950" s="11"/>
      <c r="E1950" s="13"/>
      <c r="F1950" s="37">
        <v>0.80094854843345786</v>
      </c>
      <c r="G1950" s="37">
        <v>0.13539746897653274</v>
      </c>
      <c r="H1950" s="38">
        <v>35732</v>
      </c>
      <c r="I1950" s="38">
        <v>37863</v>
      </c>
      <c r="J1950" s="27" t="s">
        <v>20</v>
      </c>
      <c r="K1950" s="7"/>
      <c r="L1950" s="40">
        <f t="shared" si="210"/>
        <v>0.80416520927054003</v>
      </c>
      <c r="M1950" s="40">
        <f t="shared" si="211"/>
        <v>0.16284841116448148</v>
      </c>
      <c r="N1950" s="40">
        <f t="shared" si="212"/>
        <v>0.19047111376453907</v>
      </c>
      <c r="O1950" s="40">
        <f t="shared" si="213"/>
        <v>0.31537256992453649</v>
      </c>
      <c r="P1950" s="41">
        <v>0.25</v>
      </c>
      <c r="Q1950" s="37">
        <f t="shared" si="214"/>
        <v>1.7228573041240969</v>
      </c>
      <c r="R1950" s="17"/>
      <c r="S1950" s="44">
        <f t="shared" si="215"/>
        <v>0.1</v>
      </c>
      <c r="T1950" s="40">
        <f t="shared" si="216"/>
        <v>0.84</v>
      </c>
      <c r="U1950" s="7"/>
      <c r="AF1950" s="3"/>
      <c r="AG1950" s="7"/>
    </row>
    <row r="1951" spans="1:36" s="25" customFormat="1" x14ac:dyDescent="0.25">
      <c r="A1951" s="27">
        <v>48427</v>
      </c>
      <c r="B1951" s="11" t="s">
        <v>1915</v>
      </c>
      <c r="C1951" s="11" t="s">
        <v>1975</v>
      </c>
      <c r="D1951" s="11"/>
      <c r="E1951" s="13"/>
      <c r="F1951" s="37">
        <v>0.61199240986717274</v>
      </c>
      <c r="G1951" s="37">
        <v>8.4746773183891261E-2</v>
      </c>
      <c r="H1951" s="38">
        <v>24653</v>
      </c>
      <c r="I1951" s="38">
        <v>27395</v>
      </c>
      <c r="J1951" s="27" t="s">
        <v>25</v>
      </c>
      <c r="K1951" s="7"/>
      <c r="L1951" s="40">
        <f t="shared" si="210"/>
        <v>0.61445021071001282</v>
      </c>
      <c r="M1951" s="40">
        <f t="shared" si="211"/>
        <v>0.101928621477447</v>
      </c>
      <c r="N1951" s="40">
        <f t="shared" si="212"/>
        <v>0.13141398095928528</v>
      </c>
      <c r="O1951" s="40">
        <f t="shared" si="213"/>
        <v>0.22818137900014993</v>
      </c>
      <c r="P1951" s="41">
        <v>0.5</v>
      </c>
      <c r="Q1951" s="37">
        <f t="shared" si="214"/>
        <v>1.575974192146895</v>
      </c>
      <c r="R1951" s="17"/>
      <c r="S1951" s="44">
        <f t="shared" si="215"/>
        <v>1.9E-2</v>
      </c>
      <c r="T1951" s="40">
        <f t="shared" si="216"/>
        <v>0.80759999999999998</v>
      </c>
      <c r="U1951" s="7"/>
      <c r="AF1951" s="3"/>
      <c r="AG1951" s="7"/>
    </row>
    <row r="1952" spans="1:36" s="25" customFormat="1" x14ac:dyDescent="0.25">
      <c r="A1952" s="27">
        <v>48437</v>
      </c>
      <c r="B1952" s="11" t="s">
        <v>1915</v>
      </c>
      <c r="C1952" s="11" t="s">
        <v>1976</v>
      </c>
      <c r="D1952" s="11"/>
      <c r="E1952" s="13"/>
      <c r="F1952" s="37">
        <v>0.85504087193460487</v>
      </c>
      <c r="G1952" s="37">
        <v>0.16886490807354115</v>
      </c>
      <c r="H1952" s="38">
        <v>40227</v>
      </c>
      <c r="I1952" s="38">
        <v>48190</v>
      </c>
      <c r="J1952" s="27" t="s">
        <v>20</v>
      </c>
      <c r="K1952" s="7"/>
      <c r="L1952" s="40">
        <f t="shared" si="210"/>
        <v>0.85847477101867964</v>
      </c>
      <c r="M1952" s="40">
        <f t="shared" si="211"/>
        <v>0.20310115240026111</v>
      </c>
      <c r="N1952" s="40">
        <f t="shared" si="212"/>
        <v>0.21443192358127486</v>
      </c>
      <c r="O1952" s="40">
        <f t="shared" si="213"/>
        <v>0.40138932849122921</v>
      </c>
      <c r="P1952" s="41">
        <v>0.25</v>
      </c>
      <c r="Q1952" s="37">
        <f t="shared" si="214"/>
        <v>1.927397175491445</v>
      </c>
      <c r="R1952" s="17"/>
      <c r="S1952" s="44">
        <f t="shared" si="215"/>
        <v>0.27700000000000002</v>
      </c>
      <c r="T1952" s="40">
        <f t="shared" si="216"/>
        <v>0.91080000000000005</v>
      </c>
      <c r="U1952" s="7"/>
      <c r="AF1952" s="3"/>
      <c r="AG1952" s="7"/>
      <c r="AJ1952" s="7"/>
    </row>
    <row r="1953" spans="1:36" s="25" customFormat="1" x14ac:dyDescent="0.25">
      <c r="A1953" s="27">
        <v>48439</v>
      </c>
      <c r="B1953" s="11" t="s">
        <v>1915</v>
      </c>
      <c r="C1953" s="11" t="s">
        <v>1977</v>
      </c>
      <c r="D1953" s="11"/>
      <c r="E1953" s="13"/>
      <c r="F1953" s="37">
        <v>0.88569714226249918</v>
      </c>
      <c r="G1953" s="37">
        <v>0.2905000722240425</v>
      </c>
      <c r="H1953" s="38">
        <v>56859</v>
      </c>
      <c r="I1953" s="38">
        <v>55676</v>
      </c>
      <c r="J1953" s="27" t="s">
        <v>17</v>
      </c>
      <c r="K1953" s="7"/>
      <c r="L1953" s="40">
        <f t="shared" si="210"/>
        <v>0.88925415889809156</v>
      </c>
      <c r="M1953" s="40">
        <f t="shared" si="211"/>
        <v>0.34939704237050279</v>
      </c>
      <c r="N1953" s="40">
        <f t="shared" si="212"/>
        <v>0.30308958517681422</v>
      </c>
      <c r="O1953" s="40">
        <f t="shared" si="213"/>
        <v>0.46374252444651753</v>
      </c>
      <c r="P1953" s="41">
        <v>0.75</v>
      </c>
      <c r="Q1953" s="37">
        <f t="shared" si="214"/>
        <v>2.7554833108919263</v>
      </c>
      <c r="R1953" s="17"/>
      <c r="S1953" s="44">
        <f t="shared" si="215"/>
        <v>0.86599999999999999</v>
      </c>
      <c r="T1953" s="40">
        <f t="shared" si="216"/>
        <v>1.1464000000000001</v>
      </c>
      <c r="U1953" s="7"/>
      <c r="AF1953" s="3"/>
      <c r="AJ1953" s="7"/>
    </row>
    <row r="1954" spans="1:36" s="25" customFormat="1" x14ac:dyDescent="0.25">
      <c r="A1954" s="27">
        <v>48449</v>
      </c>
      <c r="B1954" s="11" t="s">
        <v>1915</v>
      </c>
      <c r="C1954" s="11" t="s">
        <v>1978</v>
      </c>
      <c r="D1954" s="11"/>
      <c r="E1954" s="13"/>
      <c r="F1954" s="37">
        <v>0.84902309058614567</v>
      </c>
      <c r="G1954" s="37">
        <v>0.13835348788086815</v>
      </c>
      <c r="H1954" s="38">
        <v>40909</v>
      </c>
      <c r="I1954" s="38">
        <v>37726</v>
      </c>
      <c r="J1954" s="27" t="s">
        <v>25</v>
      </c>
      <c r="K1954" s="7"/>
      <c r="L1954" s="40">
        <f t="shared" si="210"/>
        <v>0.85243282187364022</v>
      </c>
      <c r="M1954" s="40">
        <f t="shared" si="211"/>
        <v>0.16640374336959551</v>
      </c>
      <c r="N1954" s="40">
        <f t="shared" si="212"/>
        <v>0.21806735679484857</v>
      </c>
      <c r="O1954" s="40">
        <f t="shared" si="213"/>
        <v>0.31423145479684816</v>
      </c>
      <c r="P1954" s="41">
        <v>0.5</v>
      </c>
      <c r="Q1954" s="37">
        <f t="shared" si="214"/>
        <v>2.0511353768349325</v>
      </c>
      <c r="R1954" s="17"/>
      <c r="S1954" s="44">
        <f t="shared" si="215"/>
        <v>0.38600000000000001</v>
      </c>
      <c r="T1954" s="40">
        <f t="shared" si="216"/>
        <v>0.95440000000000003</v>
      </c>
      <c r="U1954" s="7"/>
      <c r="Z1954" s="7"/>
      <c r="AA1954" s="7"/>
      <c r="AB1954" s="7"/>
      <c r="AC1954" s="7"/>
      <c r="AD1954" s="7"/>
      <c r="AE1954" s="7"/>
      <c r="AF1954" s="3"/>
      <c r="AG1954" s="7"/>
      <c r="AJ1954" s="7"/>
    </row>
    <row r="1955" spans="1:36" s="25" customFormat="1" x14ac:dyDescent="0.25">
      <c r="A1955" s="27">
        <v>48451</v>
      </c>
      <c r="B1955" s="11" t="s">
        <v>1915</v>
      </c>
      <c r="C1955" s="11" t="s">
        <v>1979</v>
      </c>
      <c r="D1955" s="11"/>
      <c r="E1955" s="13"/>
      <c r="F1955" s="37">
        <v>0.87517740562021007</v>
      </c>
      <c r="G1955" s="37">
        <v>0.21463513182008398</v>
      </c>
      <c r="H1955" s="38">
        <v>44310</v>
      </c>
      <c r="I1955" s="38">
        <v>40948</v>
      </c>
      <c r="J1955" s="27" t="s">
        <v>17</v>
      </c>
      <c r="K1955" s="7"/>
      <c r="L1955" s="40">
        <f t="shared" si="210"/>
        <v>0.87869217431748003</v>
      </c>
      <c r="M1955" s="40">
        <f t="shared" si="211"/>
        <v>0.25815098658186747</v>
      </c>
      <c r="N1955" s="40">
        <f t="shared" si="212"/>
        <v>0.23619654793761127</v>
      </c>
      <c r="O1955" s="40">
        <f t="shared" si="213"/>
        <v>0.34106848356627628</v>
      </c>
      <c r="P1955" s="41">
        <v>0.75</v>
      </c>
      <c r="Q1955" s="37">
        <f t="shared" si="214"/>
        <v>2.4641081924032351</v>
      </c>
      <c r="R1955" s="17"/>
      <c r="S1955" s="44">
        <f t="shared" si="215"/>
        <v>0.69899999999999995</v>
      </c>
      <c r="T1955" s="40">
        <f t="shared" si="216"/>
        <v>1.0795999999999999</v>
      </c>
      <c r="U1955" s="7"/>
      <c r="Z1955" s="7"/>
      <c r="AA1955" s="7"/>
      <c r="AB1955" s="7"/>
      <c r="AC1955" s="7"/>
      <c r="AD1955" s="7"/>
      <c r="AE1955" s="7"/>
      <c r="AF1955" s="3"/>
      <c r="AJ1955" s="7"/>
    </row>
    <row r="1956" spans="1:36" s="25" customFormat="1" x14ac:dyDescent="0.25">
      <c r="A1956" s="27">
        <v>48453</v>
      </c>
      <c r="B1956" s="11" t="s">
        <v>1915</v>
      </c>
      <c r="C1956" s="11" t="s">
        <v>1980</v>
      </c>
      <c r="D1956" s="11"/>
      <c r="E1956" s="13"/>
      <c r="F1956" s="37">
        <v>0.87728094584717187</v>
      </c>
      <c r="G1956" s="37">
        <v>0.4420288868620591</v>
      </c>
      <c r="H1956" s="38">
        <v>56403</v>
      </c>
      <c r="I1956" s="38">
        <v>57592</v>
      </c>
      <c r="J1956" s="27" t="s">
        <v>17</v>
      </c>
      <c r="K1956" s="7"/>
      <c r="L1956" s="40">
        <f t="shared" si="210"/>
        <v>0.88080416249716054</v>
      </c>
      <c r="M1956" s="40">
        <f t="shared" si="211"/>
        <v>0.53164732294048256</v>
      </c>
      <c r="N1956" s="40">
        <f t="shared" si="212"/>
        <v>0.30065885563811978</v>
      </c>
      <c r="O1956" s="40">
        <f t="shared" si="213"/>
        <v>0.47970147761915072</v>
      </c>
      <c r="P1956" s="41">
        <v>0.75</v>
      </c>
      <c r="Q1956" s="37">
        <f t="shared" si="214"/>
        <v>2.9428118186949135</v>
      </c>
      <c r="R1956" s="17"/>
      <c r="S1956" s="44">
        <f t="shared" si="215"/>
        <v>0.93</v>
      </c>
      <c r="T1956" s="40">
        <f t="shared" si="216"/>
        <v>1.1720000000000002</v>
      </c>
      <c r="U1956" s="7"/>
      <c r="AF1956" s="3"/>
      <c r="AG1956" s="7"/>
      <c r="AJ1956" s="7"/>
    </row>
    <row r="1957" spans="1:36" s="25" customFormat="1" x14ac:dyDescent="0.25">
      <c r="A1957" s="27">
        <v>48455</v>
      </c>
      <c r="B1957" s="11" t="s">
        <v>1915</v>
      </c>
      <c r="C1957" s="11" t="s">
        <v>283</v>
      </c>
      <c r="D1957" s="11"/>
      <c r="E1957" s="13"/>
      <c r="F1957" s="37">
        <v>0.88125984251968503</v>
      </c>
      <c r="G1957" s="37">
        <v>9.5936570862239848E-2</v>
      </c>
      <c r="H1957" s="38">
        <v>37223</v>
      </c>
      <c r="I1957" s="38">
        <v>24150</v>
      </c>
      <c r="J1957" s="27" t="s">
        <v>36</v>
      </c>
      <c r="K1957" s="7"/>
      <c r="L1957" s="40">
        <f t="shared" si="210"/>
        <v>0.88479903867438259</v>
      </c>
      <c r="M1957" s="40">
        <f t="shared" si="211"/>
        <v>0.11538707669780938</v>
      </c>
      <c r="N1957" s="40">
        <f t="shared" si="212"/>
        <v>0.19841895969040182</v>
      </c>
      <c r="O1957" s="40">
        <f t="shared" si="213"/>
        <v>0.20115277615819022</v>
      </c>
      <c r="P1957" s="41">
        <v>0.4</v>
      </c>
      <c r="Q1957" s="37">
        <f t="shared" si="214"/>
        <v>1.7997578512207841</v>
      </c>
      <c r="R1957" s="17"/>
      <c r="S1957" s="44">
        <f t="shared" si="215"/>
        <v>0.161</v>
      </c>
      <c r="T1957" s="40">
        <f t="shared" si="216"/>
        <v>0.86440000000000006</v>
      </c>
      <c r="U1957" s="7"/>
      <c r="AF1957" s="3"/>
    </row>
    <row r="1958" spans="1:36" s="25" customFormat="1" x14ac:dyDescent="0.25">
      <c r="A1958" s="27">
        <v>48457</v>
      </c>
      <c r="B1958" s="11" t="s">
        <v>1915</v>
      </c>
      <c r="C1958" s="11" t="s">
        <v>1981</v>
      </c>
      <c r="D1958" s="11"/>
      <c r="E1958" s="13"/>
      <c r="F1958" s="37">
        <v>0.85574354407836151</v>
      </c>
      <c r="G1958" s="37">
        <v>0.1058036004419315</v>
      </c>
      <c r="H1958" s="38">
        <v>36785</v>
      </c>
      <c r="I1958" s="38">
        <v>29387</v>
      </c>
      <c r="J1958" s="27" t="s">
        <v>20</v>
      </c>
      <c r="K1958" s="7"/>
      <c r="L1958" s="40">
        <f t="shared" si="210"/>
        <v>0.85918026513891721</v>
      </c>
      <c r="M1958" s="40">
        <f t="shared" si="211"/>
        <v>0.12725458132778311</v>
      </c>
      <c r="N1958" s="40">
        <f t="shared" si="212"/>
        <v>0.19608418000191899</v>
      </c>
      <c r="O1958" s="40">
        <f t="shared" si="213"/>
        <v>0.24477335954288759</v>
      </c>
      <c r="P1958" s="41">
        <v>0.25</v>
      </c>
      <c r="Q1958" s="37">
        <f t="shared" si="214"/>
        <v>1.677292386011507</v>
      </c>
      <c r="R1958" s="17"/>
      <c r="S1958" s="44">
        <f t="shared" si="215"/>
        <v>6.8000000000000005E-2</v>
      </c>
      <c r="T1958" s="40">
        <f t="shared" si="216"/>
        <v>0.82719999999999994</v>
      </c>
      <c r="U1958" s="7"/>
      <c r="Z1958" s="7"/>
      <c r="AA1958" s="7"/>
      <c r="AB1958" s="7"/>
      <c r="AC1958" s="7"/>
      <c r="AD1958" s="7"/>
      <c r="AE1958" s="7"/>
      <c r="AF1958" s="3"/>
    </row>
    <row r="1959" spans="1:36" s="25" customFormat="1" x14ac:dyDescent="0.25">
      <c r="A1959" s="27">
        <v>48459</v>
      </c>
      <c r="B1959" s="11" t="s">
        <v>1915</v>
      </c>
      <c r="C1959" s="11" t="s">
        <v>1982</v>
      </c>
      <c r="D1959" s="11"/>
      <c r="E1959" s="13"/>
      <c r="F1959" s="37">
        <v>0.89916674468682711</v>
      </c>
      <c r="G1959" s="37">
        <v>0.14359071172361715</v>
      </c>
      <c r="H1959" s="38">
        <v>45696</v>
      </c>
      <c r="I1959" s="38">
        <v>38988</v>
      </c>
      <c r="J1959" s="27" t="s">
        <v>22</v>
      </c>
      <c r="K1959" s="7"/>
      <c r="L1959" s="40">
        <f t="shared" si="210"/>
        <v>0.90277785611127226</v>
      </c>
      <c r="M1959" s="40">
        <f t="shared" si="211"/>
        <v>0.17270277974118556</v>
      </c>
      <c r="N1959" s="40">
        <f t="shared" si="212"/>
        <v>0.24358468640390624</v>
      </c>
      <c r="O1959" s="40">
        <f t="shared" si="213"/>
        <v>0.32474304086358258</v>
      </c>
      <c r="P1959" s="41">
        <v>0.6</v>
      </c>
      <c r="Q1959" s="37">
        <f t="shared" si="214"/>
        <v>2.2438083631199466</v>
      </c>
      <c r="R1959" s="17"/>
      <c r="S1959" s="44">
        <f t="shared" si="215"/>
        <v>0.55600000000000005</v>
      </c>
      <c r="T1959" s="40">
        <f t="shared" si="216"/>
        <v>1.0224</v>
      </c>
      <c r="U1959" s="7"/>
      <c r="Z1959" s="7"/>
      <c r="AA1959" s="7"/>
      <c r="AB1959" s="7"/>
      <c r="AC1959" s="7"/>
      <c r="AD1959" s="7"/>
      <c r="AE1959" s="7"/>
      <c r="AF1959" s="3"/>
    </row>
    <row r="1960" spans="1:36" s="25" customFormat="1" x14ac:dyDescent="0.25">
      <c r="A1960" s="27">
        <v>48463</v>
      </c>
      <c r="B1960" s="11" t="s">
        <v>1915</v>
      </c>
      <c r="C1960" s="11" t="s">
        <v>1983</v>
      </c>
      <c r="D1960" s="11"/>
      <c r="E1960" s="13"/>
      <c r="F1960" s="37">
        <v>0.7836896278701504</v>
      </c>
      <c r="G1960" s="37">
        <v>0.16217549485108221</v>
      </c>
      <c r="H1960" s="38">
        <v>34110</v>
      </c>
      <c r="I1960" s="38">
        <v>33876</v>
      </c>
      <c r="J1960" s="27" t="s">
        <v>25</v>
      </c>
      <c r="K1960" s="7"/>
      <c r="L1960" s="40">
        <f t="shared" si="210"/>
        <v>0.78683697577324341</v>
      </c>
      <c r="M1960" s="40">
        <f t="shared" si="211"/>
        <v>0.19505550484765491</v>
      </c>
      <c r="N1960" s="40">
        <f t="shared" si="212"/>
        <v>0.18182496615102506</v>
      </c>
      <c r="O1960" s="40">
        <f t="shared" si="213"/>
        <v>0.282163620916557</v>
      </c>
      <c r="P1960" s="41">
        <v>0.5</v>
      </c>
      <c r="Q1960" s="37">
        <f t="shared" si="214"/>
        <v>1.9458810676884803</v>
      </c>
      <c r="R1960" s="17"/>
      <c r="S1960" s="44">
        <f t="shared" si="215"/>
        <v>0.29099999999999998</v>
      </c>
      <c r="T1960" s="40">
        <f t="shared" si="216"/>
        <v>0.91639999999999999</v>
      </c>
      <c r="U1960" s="7"/>
      <c r="AF1960" s="3"/>
    </row>
    <row r="1961" spans="1:36" s="25" customFormat="1" x14ac:dyDescent="0.25">
      <c r="A1961" s="27">
        <v>48465</v>
      </c>
      <c r="B1961" s="11" t="s">
        <v>1915</v>
      </c>
      <c r="C1961" s="11" t="s">
        <v>1984</v>
      </c>
      <c r="D1961" s="11"/>
      <c r="E1961" s="13"/>
      <c r="F1961" s="37">
        <v>0.83529515108924812</v>
      </c>
      <c r="G1961" s="37">
        <v>0.15849537994759344</v>
      </c>
      <c r="H1961" s="38">
        <v>40509</v>
      </c>
      <c r="I1961" s="38">
        <v>43631</v>
      </c>
      <c r="J1961" s="27" t="s">
        <v>25</v>
      </c>
      <c r="K1961" s="7"/>
      <c r="L1961" s="40">
        <f t="shared" si="210"/>
        <v>0.83864975008960652</v>
      </c>
      <c r="M1961" s="40">
        <f t="shared" si="211"/>
        <v>0.19062927096406773</v>
      </c>
      <c r="N1961" s="40">
        <f t="shared" si="212"/>
        <v>0.21593513790125693</v>
      </c>
      <c r="O1961" s="40">
        <f t="shared" si="213"/>
        <v>0.36341601559246361</v>
      </c>
      <c r="P1961" s="41">
        <v>0.5</v>
      </c>
      <c r="Q1961" s="37">
        <f t="shared" si="214"/>
        <v>2.1086301745473945</v>
      </c>
      <c r="R1961" s="17"/>
      <c r="S1961" s="44">
        <f t="shared" si="215"/>
        <v>0.44</v>
      </c>
      <c r="T1961" s="40">
        <f t="shared" si="216"/>
        <v>0.97599999999999998</v>
      </c>
      <c r="U1961" s="7"/>
      <c r="AF1961" s="3"/>
    </row>
    <row r="1962" spans="1:36" s="25" customFormat="1" x14ac:dyDescent="0.25">
      <c r="A1962" s="27">
        <v>48471</v>
      </c>
      <c r="B1962" s="11" t="s">
        <v>1915</v>
      </c>
      <c r="C1962" s="11" t="s">
        <v>493</v>
      </c>
      <c r="D1962" s="11"/>
      <c r="E1962" s="13"/>
      <c r="F1962" s="37">
        <v>0.85282726568551515</v>
      </c>
      <c r="G1962" s="37">
        <v>0.18155785973258204</v>
      </c>
      <c r="H1962" s="38">
        <v>38654</v>
      </c>
      <c r="I1962" s="38">
        <v>37633</v>
      </c>
      <c r="J1962" s="27" t="s">
        <v>25</v>
      </c>
      <c r="K1962" s="7"/>
      <c r="L1962" s="40">
        <f t="shared" si="210"/>
        <v>0.85625227478465371</v>
      </c>
      <c r="M1962" s="40">
        <f t="shared" si="211"/>
        <v>0.21836751613871944</v>
      </c>
      <c r="N1962" s="40">
        <f t="shared" si="212"/>
        <v>0.20604697278222583</v>
      </c>
      <c r="O1962" s="40">
        <f t="shared" si="213"/>
        <v>0.31345682919922035</v>
      </c>
      <c r="P1962" s="41">
        <v>0.5</v>
      </c>
      <c r="Q1962" s="37">
        <f t="shared" si="214"/>
        <v>2.0941235929048192</v>
      </c>
      <c r="R1962" s="17"/>
      <c r="S1962" s="44">
        <f t="shared" si="215"/>
        <v>0.42299999999999999</v>
      </c>
      <c r="T1962" s="40">
        <f t="shared" si="216"/>
        <v>0.96919999999999995</v>
      </c>
      <c r="U1962" s="7"/>
      <c r="AF1962" s="3"/>
      <c r="AG1962" s="7"/>
      <c r="AJ1962" s="7"/>
    </row>
    <row r="1963" spans="1:36" s="25" customFormat="1" x14ac:dyDescent="0.25">
      <c r="A1963" s="27">
        <v>48477</v>
      </c>
      <c r="B1963" s="11" t="s">
        <v>1915</v>
      </c>
      <c r="C1963" s="11" t="s">
        <v>74</v>
      </c>
      <c r="D1963" s="11"/>
      <c r="E1963" s="13"/>
      <c r="F1963" s="37">
        <v>0.88756974949542922</v>
      </c>
      <c r="G1963" s="37">
        <v>0.2430363976150218</v>
      </c>
      <c r="H1963" s="38">
        <v>44162</v>
      </c>
      <c r="I1963" s="38">
        <v>39783</v>
      </c>
      <c r="J1963" s="27" t="s">
        <v>25</v>
      </c>
      <c r="K1963" s="7"/>
      <c r="L1963" s="40">
        <f t="shared" si="210"/>
        <v>0.89113428664199723</v>
      </c>
      <c r="M1963" s="40">
        <f t="shared" si="211"/>
        <v>0.29231042135363111</v>
      </c>
      <c r="N1963" s="40">
        <f t="shared" si="212"/>
        <v>0.23540762694698239</v>
      </c>
      <c r="O1963" s="40">
        <f t="shared" si="213"/>
        <v>0.33136484032717523</v>
      </c>
      <c r="P1963" s="41">
        <v>0.5</v>
      </c>
      <c r="Q1963" s="37">
        <f t="shared" si="214"/>
        <v>2.2502171752697859</v>
      </c>
      <c r="R1963" s="17"/>
      <c r="S1963" s="44">
        <f t="shared" si="215"/>
        <v>0.56299999999999994</v>
      </c>
      <c r="T1963" s="40">
        <f t="shared" si="216"/>
        <v>1.0251999999999999</v>
      </c>
      <c r="U1963" s="7"/>
      <c r="AF1963" s="3"/>
    </row>
    <row r="1964" spans="1:36" s="25" customFormat="1" x14ac:dyDescent="0.25">
      <c r="A1964" s="27">
        <v>48489</v>
      </c>
      <c r="B1964" s="11" t="s">
        <v>1915</v>
      </c>
      <c r="C1964" s="11" t="s">
        <v>1985</v>
      </c>
      <c r="D1964" s="11"/>
      <c r="E1964" s="13"/>
      <c r="F1964" s="37">
        <v>0.66658778987221967</v>
      </c>
      <c r="G1964" s="37">
        <v>8.4498661112764065E-2</v>
      </c>
      <c r="H1964" s="38">
        <v>26369</v>
      </c>
      <c r="I1964" s="38">
        <v>36253</v>
      </c>
      <c r="J1964" s="27" t="s">
        <v>25</v>
      </c>
      <c r="K1964" s="7"/>
      <c r="L1964" s="40">
        <f t="shared" si="210"/>
        <v>0.66926484926929686</v>
      </c>
      <c r="M1964" s="40">
        <f t="shared" si="211"/>
        <v>0.10163020632331442</v>
      </c>
      <c r="N1964" s="40">
        <f t="shared" si="212"/>
        <v>0.14056120001279332</v>
      </c>
      <c r="O1964" s="40">
        <f t="shared" si="213"/>
        <v>0.30196238484732379</v>
      </c>
      <c r="P1964" s="41">
        <v>0.5</v>
      </c>
      <c r="Q1964" s="37">
        <f t="shared" si="214"/>
        <v>1.7134186404527285</v>
      </c>
      <c r="R1964" s="17"/>
      <c r="S1964" s="44">
        <f t="shared" si="215"/>
        <v>9.1999999999999998E-2</v>
      </c>
      <c r="T1964" s="40">
        <f t="shared" si="216"/>
        <v>0.83679999999999999</v>
      </c>
      <c r="U1964" s="7"/>
      <c r="AF1964" s="3"/>
      <c r="AJ1964" s="7"/>
    </row>
    <row r="1965" spans="1:36" s="25" customFormat="1" x14ac:dyDescent="0.25">
      <c r="A1965" s="27">
        <v>48491</v>
      </c>
      <c r="B1965" s="11" t="s">
        <v>1915</v>
      </c>
      <c r="C1965" s="11" t="s">
        <v>570</v>
      </c>
      <c r="D1965" s="11"/>
      <c r="E1965" s="13"/>
      <c r="F1965" s="37">
        <v>0.95134621476084891</v>
      </c>
      <c r="G1965" s="37">
        <v>0.37576280521387923</v>
      </c>
      <c r="H1965" s="38">
        <v>70849</v>
      </c>
      <c r="I1965" s="38">
        <v>52315</v>
      </c>
      <c r="J1965" s="27" t="s">
        <v>17</v>
      </c>
      <c r="K1965" s="7"/>
      <c r="L1965" s="40">
        <f t="shared" si="210"/>
        <v>0.9551668822900089</v>
      </c>
      <c r="M1965" s="40">
        <f t="shared" si="211"/>
        <v>0.45194623109531479</v>
      </c>
      <c r="N1965" s="40">
        <f t="shared" si="212"/>
        <v>0.37766394098018102</v>
      </c>
      <c r="O1965" s="40">
        <f t="shared" si="213"/>
        <v>0.43574772193439837</v>
      </c>
      <c r="P1965" s="41">
        <v>0.75</v>
      </c>
      <c r="Q1965" s="37">
        <f t="shared" si="214"/>
        <v>2.9705247762999027</v>
      </c>
      <c r="R1965" s="17"/>
      <c r="S1965" s="44">
        <f t="shared" si="215"/>
        <v>0.93500000000000005</v>
      </c>
      <c r="T1965" s="40">
        <f t="shared" si="216"/>
        <v>1.1739999999999999</v>
      </c>
      <c r="U1965" s="7"/>
      <c r="AF1965" s="3"/>
    </row>
    <row r="1966" spans="1:36" s="25" customFormat="1" x14ac:dyDescent="0.25">
      <c r="A1966" s="27">
        <v>48497</v>
      </c>
      <c r="B1966" s="11" t="s">
        <v>1915</v>
      </c>
      <c r="C1966" s="11" t="s">
        <v>1986</v>
      </c>
      <c r="D1966" s="11"/>
      <c r="E1966" s="13"/>
      <c r="F1966" s="37">
        <v>0.91415386560465262</v>
      </c>
      <c r="G1966" s="37">
        <v>0.15898161244695899</v>
      </c>
      <c r="H1966" s="38">
        <v>55492</v>
      </c>
      <c r="I1966" s="38">
        <v>45014</v>
      </c>
      <c r="J1966" s="27" t="s">
        <v>22</v>
      </c>
      <c r="K1966" s="7"/>
      <c r="L1966" s="40">
        <f t="shared" si="210"/>
        <v>0.91782516626973154</v>
      </c>
      <c r="M1966" s="40">
        <f t="shared" si="211"/>
        <v>0.19121408388986871</v>
      </c>
      <c r="N1966" s="40">
        <f t="shared" si="212"/>
        <v>0.2958027271079649</v>
      </c>
      <c r="O1966" s="40">
        <f t="shared" si="213"/>
        <v>0.37493544786686434</v>
      </c>
      <c r="P1966" s="41">
        <v>0.6</v>
      </c>
      <c r="Q1966" s="37">
        <f t="shared" si="214"/>
        <v>2.3797774251344292</v>
      </c>
      <c r="R1966" s="17"/>
      <c r="S1966" s="44">
        <f t="shared" si="215"/>
        <v>0.64500000000000002</v>
      </c>
      <c r="T1966" s="40">
        <f t="shared" si="216"/>
        <v>1.0580000000000001</v>
      </c>
      <c r="U1966" s="7"/>
      <c r="AF1966" s="3"/>
    </row>
    <row r="1967" spans="1:36" s="25" customFormat="1" x14ac:dyDescent="0.25">
      <c r="A1967" s="27">
        <v>49001</v>
      </c>
      <c r="B1967" s="11" t="s">
        <v>1987</v>
      </c>
      <c r="C1967" s="11" t="s">
        <v>1769</v>
      </c>
      <c r="D1967" s="11"/>
      <c r="E1967" s="13"/>
      <c r="F1967" s="37">
        <v>0.87588881706528765</v>
      </c>
      <c r="G1967" s="37">
        <v>0.14652014652014653</v>
      </c>
      <c r="H1967" s="38">
        <v>45948</v>
      </c>
      <c r="I1967" s="38">
        <v>32381</v>
      </c>
      <c r="J1967" s="27" t="s">
        <v>20</v>
      </c>
      <c r="K1967" s="7"/>
      <c r="L1967" s="40">
        <f t="shared" si="210"/>
        <v>0.87940644283663416</v>
      </c>
      <c r="M1967" s="40">
        <f t="shared" si="211"/>
        <v>0.17622613808629201</v>
      </c>
      <c r="N1967" s="40">
        <f t="shared" si="212"/>
        <v>0.24492798430686893</v>
      </c>
      <c r="O1967" s="40">
        <f t="shared" si="213"/>
        <v>0.26971130620200234</v>
      </c>
      <c r="P1967" s="41">
        <v>0.25</v>
      </c>
      <c r="Q1967" s="37">
        <f t="shared" si="214"/>
        <v>1.8202718714317974</v>
      </c>
      <c r="R1967" s="17"/>
      <c r="S1967" s="44">
        <f t="shared" si="215"/>
        <v>0.17899999999999999</v>
      </c>
      <c r="T1967" s="40">
        <f t="shared" si="216"/>
        <v>0.87159999999999993</v>
      </c>
      <c r="U1967" s="7"/>
      <c r="AF1967" s="3"/>
    </row>
    <row r="1968" spans="1:36" s="25" customFormat="1" x14ac:dyDescent="0.25">
      <c r="A1968" s="27">
        <v>49003</v>
      </c>
      <c r="B1968" s="11" t="s">
        <v>1987</v>
      </c>
      <c r="C1968" s="11" t="s">
        <v>1988</v>
      </c>
      <c r="D1968" s="11"/>
      <c r="E1968" s="13"/>
      <c r="F1968" s="37">
        <v>0.93285335354300869</v>
      </c>
      <c r="G1968" s="37">
        <v>0.21653899721448469</v>
      </c>
      <c r="H1968" s="38">
        <v>55918</v>
      </c>
      <c r="I1968" s="38">
        <v>38219</v>
      </c>
      <c r="J1968" s="27" t="s">
        <v>17</v>
      </c>
      <c r="K1968" s="7"/>
      <c r="L1968" s="40">
        <f t="shared" si="210"/>
        <v>0.93659975255322159</v>
      </c>
      <c r="M1968" s="40">
        <f t="shared" si="211"/>
        <v>0.26044084810507612</v>
      </c>
      <c r="N1968" s="40">
        <f t="shared" si="212"/>
        <v>0.29807354022964</v>
      </c>
      <c r="O1968" s="40">
        <f t="shared" si="213"/>
        <v>0.31833780339502576</v>
      </c>
      <c r="P1968" s="41">
        <v>0.75</v>
      </c>
      <c r="Q1968" s="37">
        <f t="shared" si="214"/>
        <v>2.5634519442829635</v>
      </c>
      <c r="R1968" s="17"/>
      <c r="S1968" s="44">
        <f t="shared" si="215"/>
        <v>0.76900000000000002</v>
      </c>
      <c r="T1968" s="40">
        <f t="shared" si="216"/>
        <v>1.1075999999999999</v>
      </c>
      <c r="U1968" s="7"/>
      <c r="Z1968" s="7"/>
      <c r="AA1968" s="7"/>
      <c r="AB1968" s="7"/>
      <c r="AC1968" s="7"/>
      <c r="AD1968" s="7"/>
      <c r="AE1968" s="7"/>
      <c r="AF1968" s="3"/>
      <c r="AJ1968" s="7"/>
    </row>
    <row r="1969" spans="1:36" s="25" customFormat="1" x14ac:dyDescent="0.25">
      <c r="A1969" s="27">
        <v>49005</v>
      </c>
      <c r="B1969" s="11" t="s">
        <v>1987</v>
      </c>
      <c r="C1969" s="11" t="s">
        <v>1989</v>
      </c>
      <c r="D1969" s="11"/>
      <c r="E1969" s="13"/>
      <c r="F1969" s="37">
        <v>0.89198500738272823</v>
      </c>
      <c r="G1969" s="37">
        <v>0.35874942980455454</v>
      </c>
      <c r="H1969" s="38">
        <v>49203</v>
      </c>
      <c r="I1969" s="38">
        <v>35477</v>
      </c>
      <c r="J1969" s="27" t="s">
        <v>17</v>
      </c>
      <c r="K1969" s="7"/>
      <c r="L1969" s="40">
        <f t="shared" si="210"/>
        <v>0.89556727648868295</v>
      </c>
      <c r="M1969" s="40">
        <f t="shared" si="211"/>
        <v>0.43148350623866633</v>
      </c>
      <c r="N1969" s="40">
        <f t="shared" si="212"/>
        <v>0.26227891555347072</v>
      </c>
      <c r="O1969" s="40">
        <f t="shared" si="213"/>
        <v>0.29549884222625733</v>
      </c>
      <c r="P1969" s="41">
        <v>0.75</v>
      </c>
      <c r="Q1969" s="37">
        <f t="shared" si="214"/>
        <v>2.6348285405070775</v>
      </c>
      <c r="R1969" s="17"/>
      <c r="S1969" s="44">
        <f t="shared" si="215"/>
        <v>0.80600000000000005</v>
      </c>
      <c r="T1969" s="40">
        <f t="shared" si="216"/>
        <v>1.1224000000000001</v>
      </c>
      <c r="U1969" s="7"/>
      <c r="AF1969" s="3"/>
    </row>
    <row r="1970" spans="1:36" s="25" customFormat="1" x14ac:dyDescent="0.25">
      <c r="A1970" s="27">
        <v>49007</v>
      </c>
      <c r="B1970" s="11" t="s">
        <v>1987</v>
      </c>
      <c r="C1970" s="11" t="s">
        <v>1290</v>
      </c>
      <c r="D1970" s="11"/>
      <c r="E1970" s="13"/>
      <c r="F1970" s="37">
        <v>0.89468779123951536</v>
      </c>
      <c r="G1970" s="37">
        <v>0.13222456351595424</v>
      </c>
      <c r="H1970" s="38">
        <v>47240</v>
      </c>
      <c r="I1970" s="38">
        <v>41547</v>
      </c>
      <c r="J1970" s="27" t="s">
        <v>25</v>
      </c>
      <c r="K1970" s="7"/>
      <c r="L1970" s="40">
        <f t="shared" si="210"/>
        <v>0.89828091489911177</v>
      </c>
      <c r="M1970" s="40">
        <f t="shared" si="211"/>
        <v>0.15903222008693726</v>
      </c>
      <c r="N1970" s="40">
        <f t="shared" si="212"/>
        <v>0.25181505133316984</v>
      </c>
      <c r="O1970" s="40">
        <f t="shared" si="213"/>
        <v>0.34605773875959955</v>
      </c>
      <c r="P1970" s="41">
        <v>0.5</v>
      </c>
      <c r="Q1970" s="37">
        <f t="shared" si="214"/>
        <v>2.1551859250788183</v>
      </c>
      <c r="R1970" s="17"/>
      <c r="S1970" s="44">
        <f t="shared" si="215"/>
        <v>0.48499999999999999</v>
      </c>
      <c r="T1970" s="40">
        <f t="shared" si="216"/>
        <v>0.99399999999999999</v>
      </c>
      <c r="U1970" s="7"/>
      <c r="AF1970" s="3"/>
    </row>
    <row r="1971" spans="1:36" s="25" customFormat="1" x14ac:dyDescent="0.25">
      <c r="A1971" s="27">
        <v>49009</v>
      </c>
      <c r="B1971" s="11" t="s">
        <v>1987</v>
      </c>
      <c r="C1971" s="11" t="s">
        <v>1990</v>
      </c>
      <c r="D1971" s="11"/>
      <c r="E1971" s="13"/>
      <c r="F1971" s="37">
        <v>0.91121495327102808</v>
      </c>
      <c r="G1971" s="37">
        <v>0.18618618618618618</v>
      </c>
      <c r="H1971" s="38">
        <v>44792</v>
      </c>
      <c r="I1971" s="38">
        <v>32618</v>
      </c>
      <c r="J1971" s="27" t="s">
        <v>20</v>
      </c>
      <c r="K1971" s="7"/>
      <c r="L1971" s="40">
        <f t="shared" si="210"/>
        <v>0.91487445107532939</v>
      </c>
      <c r="M1971" s="40">
        <f t="shared" si="211"/>
        <v>0.22393420519884219</v>
      </c>
      <c r="N1971" s="40">
        <f t="shared" si="212"/>
        <v>0.23876587170438918</v>
      </c>
      <c r="O1971" s="40">
        <f t="shared" si="213"/>
        <v>0.27168535207982808</v>
      </c>
      <c r="P1971" s="41">
        <v>0.25</v>
      </c>
      <c r="Q1971" s="37">
        <f t="shared" si="214"/>
        <v>1.8992598800583889</v>
      </c>
      <c r="R1971" s="17"/>
      <c r="S1971" s="44">
        <f t="shared" si="215"/>
        <v>0.25</v>
      </c>
      <c r="T1971" s="40">
        <f t="shared" si="216"/>
        <v>0.9</v>
      </c>
      <c r="U1971" s="7"/>
      <c r="AF1971" s="3"/>
      <c r="AG1971" s="7"/>
    </row>
    <row r="1972" spans="1:36" s="25" customFormat="1" x14ac:dyDescent="0.25">
      <c r="A1972" s="27">
        <v>49011</v>
      </c>
      <c r="B1972" s="11" t="s">
        <v>1987</v>
      </c>
      <c r="C1972" s="11" t="s">
        <v>1991</v>
      </c>
      <c r="D1972" s="11"/>
      <c r="E1972" s="13"/>
      <c r="F1972" s="37">
        <v>0.94014241795201936</v>
      </c>
      <c r="G1972" s="37">
        <v>0.34071310835429858</v>
      </c>
      <c r="H1972" s="38">
        <v>69355</v>
      </c>
      <c r="I1972" s="38">
        <v>42995</v>
      </c>
      <c r="J1972" s="27" t="s">
        <v>17</v>
      </c>
      <c r="K1972" s="7"/>
      <c r="L1972" s="40">
        <f t="shared" si="210"/>
        <v>0.94391809031327245</v>
      </c>
      <c r="M1972" s="40">
        <f t="shared" si="211"/>
        <v>0.4097904397904662</v>
      </c>
      <c r="N1972" s="40">
        <f t="shared" si="212"/>
        <v>0.36970010341261633</v>
      </c>
      <c r="O1972" s="40">
        <f t="shared" si="213"/>
        <v>0.35811857602158959</v>
      </c>
      <c r="P1972" s="41">
        <v>0.75</v>
      </c>
      <c r="Q1972" s="37">
        <f t="shared" si="214"/>
        <v>2.8315272095379447</v>
      </c>
      <c r="R1972" s="17"/>
      <c r="S1972" s="44">
        <f t="shared" si="215"/>
        <v>0.89600000000000002</v>
      </c>
      <c r="T1972" s="40">
        <f t="shared" si="216"/>
        <v>1.1584000000000001</v>
      </c>
      <c r="U1972" s="7"/>
      <c r="Z1972" s="7"/>
      <c r="AA1972" s="7"/>
      <c r="AB1972" s="7"/>
      <c r="AC1972" s="7"/>
      <c r="AD1972" s="7"/>
      <c r="AE1972" s="7"/>
      <c r="AF1972" s="3"/>
    </row>
    <row r="1973" spans="1:36" s="25" customFormat="1" x14ac:dyDescent="0.25">
      <c r="A1973" s="27">
        <v>49013</v>
      </c>
      <c r="B1973" s="11" t="s">
        <v>1987</v>
      </c>
      <c r="C1973" s="11" t="s">
        <v>1992</v>
      </c>
      <c r="D1973" s="11"/>
      <c r="E1973" s="13"/>
      <c r="F1973" s="37">
        <v>0.90447598253275108</v>
      </c>
      <c r="G1973" s="37">
        <v>0.16320558806871815</v>
      </c>
      <c r="H1973" s="38">
        <v>55724</v>
      </c>
      <c r="I1973" s="38">
        <v>44546</v>
      </c>
      <c r="J1973" s="27" t="s">
        <v>20</v>
      </c>
      <c r="K1973" s="7"/>
      <c r="L1973" s="40">
        <f t="shared" si="210"/>
        <v>0.90810841619754123</v>
      </c>
      <c r="M1973" s="40">
        <f t="shared" si="211"/>
        <v>0.19629444265876272</v>
      </c>
      <c r="N1973" s="40">
        <f t="shared" si="212"/>
        <v>0.29703941406624806</v>
      </c>
      <c r="O1973" s="40">
        <f t="shared" si="213"/>
        <v>0.37103733195622118</v>
      </c>
      <c r="P1973" s="41">
        <v>0.25</v>
      </c>
      <c r="Q1973" s="37">
        <f t="shared" si="214"/>
        <v>2.0224796048787734</v>
      </c>
      <c r="R1973" s="17"/>
      <c r="S1973" s="44">
        <f t="shared" si="215"/>
        <v>0.35799999999999998</v>
      </c>
      <c r="T1973" s="40">
        <f t="shared" si="216"/>
        <v>0.94320000000000004</v>
      </c>
      <c r="U1973" s="7"/>
      <c r="AF1973" s="3"/>
    </row>
    <row r="1974" spans="1:36" s="25" customFormat="1" x14ac:dyDescent="0.25">
      <c r="A1974" s="27">
        <v>49015</v>
      </c>
      <c r="B1974" s="11" t="s">
        <v>1987</v>
      </c>
      <c r="C1974" s="11" t="s">
        <v>1993</v>
      </c>
      <c r="D1974" s="11"/>
      <c r="E1974" s="13"/>
      <c r="F1974" s="37">
        <v>0.92390524048815503</v>
      </c>
      <c r="G1974" s="37">
        <v>0.1252650711905483</v>
      </c>
      <c r="H1974" s="38">
        <v>51372</v>
      </c>
      <c r="I1974" s="38">
        <v>41165</v>
      </c>
      <c r="J1974" s="27" t="s">
        <v>20</v>
      </c>
      <c r="K1974" s="7"/>
      <c r="L1974" s="40">
        <f t="shared" si="210"/>
        <v>0.92761570330136045</v>
      </c>
      <c r="M1974" s="40">
        <f t="shared" si="211"/>
        <v>0.15066173667782576</v>
      </c>
      <c r="N1974" s="40">
        <f t="shared" si="212"/>
        <v>0.27384087250397127</v>
      </c>
      <c r="O1974" s="40">
        <f t="shared" si="213"/>
        <v>0.3428759432940745</v>
      </c>
      <c r="P1974" s="41">
        <v>0.25</v>
      </c>
      <c r="Q1974" s="37">
        <f t="shared" si="214"/>
        <v>1.944994255777232</v>
      </c>
      <c r="R1974" s="17"/>
      <c r="S1974" s="44">
        <f t="shared" si="215"/>
        <v>0.28999999999999998</v>
      </c>
      <c r="T1974" s="40">
        <f t="shared" si="216"/>
        <v>0.91599999999999993</v>
      </c>
      <c r="U1974" s="7"/>
      <c r="Z1974" s="7"/>
      <c r="AA1974" s="7"/>
      <c r="AB1974" s="7"/>
      <c r="AC1974" s="7"/>
      <c r="AD1974" s="7"/>
      <c r="AE1974" s="7"/>
      <c r="AF1974" s="3"/>
    </row>
    <row r="1975" spans="1:36" s="25" customFormat="1" x14ac:dyDescent="0.25">
      <c r="A1975" s="27">
        <v>49017</v>
      </c>
      <c r="B1975" s="11" t="s">
        <v>1987</v>
      </c>
      <c r="C1975" s="11" t="s">
        <v>311</v>
      </c>
      <c r="D1975" s="11"/>
      <c r="E1975" s="13"/>
      <c r="F1975" s="37">
        <v>0.88620199146514933</v>
      </c>
      <c r="G1975" s="37">
        <v>0.21242774566473988</v>
      </c>
      <c r="H1975" s="38">
        <v>44345</v>
      </c>
      <c r="I1975" s="38">
        <v>24264</v>
      </c>
      <c r="J1975" s="27" t="s">
        <v>20</v>
      </c>
      <c r="K1975" s="7"/>
      <c r="L1975" s="40">
        <f t="shared" si="210"/>
        <v>0.88976103560757969</v>
      </c>
      <c r="M1975" s="40">
        <f t="shared" si="211"/>
        <v>0.25549606746896614</v>
      </c>
      <c r="N1975" s="40">
        <f t="shared" si="212"/>
        <v>0.23638311709080054</v>
      </c>
      <c r="O1975" s="40">
        <f t="shared" si="213"/>
        <v>0.20210231721334687</v>
      </c>
      <c r="P1975" s="41">
        <v>0.25</v>
      </c>
      <c r="Q1975" s="37">
        <f t="shared" si="214"/>
        <v>1.8337425373806935</v>
      </c>
      <c r="R1975" s="17"/>
      <c r="S1975" s="44">
        <f t="shared" si="215"/>
        <v>0.19</v>
      </c>
      <c r="T1975" s="40">
        <f t="shared" si="216"/>
        <v>0.876</v>
      </c>
      <c r="U1975" s="7"/>
      <c r="Z1975" s="7"/>
      <c r="AA1975" s="7"/>
      <c r="AB1975" s="7"/>
      <c r="AC1975" s="7"/>
      <c r="AD1975" s="7"/>
      <c r="AE1975" s="7"/>
      <c r="AF1975" s="3"/>
      <c r="AG1975" s="7"/>
    </row>
    <row r="1976" spans="1:36" s="25" customFormat="1" x14ac:dyDescent="0.25">
      <c r="A1976" s="27">
        <v>49019</v>
      </c>
      <c r="B1976" s="11" t="s">
        <v>1987</v>
      </c>
      <c r="C1976" s="11" t="s">
        <v>313</v>
      </c>
      <c r="D1976" s="11"/>
      <c r="E1976" s="13"/>
      <c r="F1976" s="37">
        <v>0.92606115928799637</v>
      </c>
      <c r="G1976" s="37">
        <v>0.2565705128205128</v>
      </c>
      <c r="H1976" s="38">
        <v>42208</v>
      </c>
      <c r="I1976" s="38">
        <v>32131</v>
      </c>
      <c r="J1976" s="27" t="s">
        <v>20</v>
      </c>
      <c r="K1976" s="7"/>
      <c r="L1976" s="40">
        <f t="shared" si="210"/>
        <v>0.9297802804096349</v>
      </c>
      <c r="M1976" s="40">
        <f t="shared" si="211"/>
        <v>0.30858848898954283</v>
      </c>
      <c r="N1976" s="40">
        <f t="shared" si="212"/>
        <v>0.22499173765178734</v>
      </c>
      <c r="O1976" s="40">
        <f t="shared" si="213"/>
        <v>0.2676289793266588</v>
      </c>
      <c r="P1976" s="41">
        <v>0.25</v>
      </c>
      <c r="Q1976" s="37">
        <f t="shared" si="214"/>
        <v>1.9809894863776238</v>
      </c>
      <c r="R1976" s="17"/>
      <c r="S1976" s="44">
        <f t="shared" si="215"/>
        <v>0.32200000000000001</v>
      </c>
      <c r="T1976" s="40">
        <f t="shared" si="216"/>
        <v>0.92879999999999996</v>
      </c>
      <c r="U1976" s="7"/>
      <c r="Z1976" s="7"/>
      <c r="AA1976" s="7"/>
      <c r="AB1976" s="7"/>
      <c r="AC1976" s="7"/>
      <c r="AD1976" s="7"/>
      <c r="AE1976" s="7"/>
      <c r="AF1976" s="3"/>
    </row>
    <row r="1977" spans="1:36" s="25" customFormat="1" x14ac:dyDescent="0.25">
      <c r="A1977" s="27">
        <v>49021</v>
      </c>
      <c r="B1977" s="11" t="s">
        <v>1987</v>
      </c>
      <c r="C1977" s="11" t="s">
        <v>1060</v>
      </c>
      <c r="D1977" s="11"/>
      <c r="E1977" s="13"/>
      <c r="F1977" s="37">
        <v>0.84717549141136883</v>
      </c>
      <c r="G1977" s="37">
        <v>0.26590984421610869</v>
      </c>
      <c r="H1977" s="38">
        <v>42296</v>
      </c>
      <c r="I1977" s="38">
        <v>30687</v>
      </c>
      <c r="J1977" s="27" t="s">
        <v>25</v>
      </c>
      <c r="K1977" s="7"/>
      <c r="L1977" s="40">
        <f t="shared" si="210"/>
        <v>0.85057780262185623</v>
      </c>
      <c r="M1977" s="40">
        <f t="shared" si="211"/>
        <v>0.31982130811539339</v>
      </c>
      <c r="N1977" s="40">
        <f t="shared" si="212"/>
        <v>0.22546082580837748</v>
      </c>
      <c r="O1977" s="40">
        <f t="shared" si="213"/>
        <v>0.25560145929467426</v>
      </c>
      <c r="P1977" s="41">
        <v>0.5</v>
      </c>
      <c r="Q1977" s="37">
        <f t="shared" si="214"/>
        <v>2.1514613958403013</v>
      </c>
      <c r="R1977" s="17"/>
      <c r="S1977" s="44">
        <f t="shared" si="215"/>
        <v>0.48299999999999998</v>
      </c>
      <c r="T1977" s="40">
        <f t="shared" si="216"/>
        <v>0.99319999999999997</v>
      </c>
      <c r="U1977" s="7"/>
      <c r="AF1977" s="3"/>
      <c r="AG1977" s="7"/>
    </row>
    <row r="1978" spans="1:36" s="25" customFormat="1" x14ac:dyDescent="0.25">
      <c r="A1978" s="27">
        <v>49023</v>
      </c>
      <c r="B1978" s="11" t="s">
        <v>1987</v>
      </c>
      <c r="C1978" s="11" t="s">
        <v>1994</v>
      </c>
      <c r="D1978" s="11"/>
      <c r="E1978" s="13"/>
      <c r="F1978" s="37">
        <v>0.89127105666156203</v>
      </c>
      <c r="G1978" s="37">
        <v>0.13140233133168491</v>
      </c>
      <c r="H1978" s="38">
        <v>53314</v>
      </c>
      <c r="I1978" s="38">
        <v>31785</v>
      </c>
      <c r="J1978" s="27" t="s">
        <v>22</v>
      </c>
      <c r="K1978" s="7"/>
      <c r="L1978" s="40">
        <f t="shared" si="210"/>
        <v>0.89485045849554423</v>
      </c>
      <c r="M1978" s="40">
        <f t="shared" si="211"/>
        <v>0.1580432857602567</v>
      </c>
      <c r="N1978" s="40">
        <f t="shared" si="212"/>
        <v>0.28419279523235857</v>
      </c>
      <c r="O1978" s="40">
        <f t="shared" si="213"/>
        <v>0.26474703893118329</v>
      </c>
      <c r="P1978" s="41">
        <v>0.6</v>
      </c>
      <c r="Q1978" s="37">
        <f t="shared" si="214"/>
        <v>2.2018335784193428</v>
      </c>
      <c r="R1978" s="17"/>
      <c r="S1978" s="44">
        <f t="shared" si="215"/>
        <v>0.52200000000000002</v>
      </c>
      <c r="T1978" s="40">
        <f t="shared" si="216"/>
        <v>1.0087999999999999</v>
      </c>
      <c r="U1978" s="7"/>
      <c r="Z1978" s="7"/>
      <c r="AA1978" s="7"/>
      <c r="AB1978" s="7"/>
      <c r="AC1978" s="7"/>
      <c r="AD1978" s="7"/>
      <c r="AE1978" s="7"/>
      <c r="AF1978" s="3"/>
      <c r="AG1978" s="7"/>
    </row>
    <row r="1979" spans="1:36" s="25" customFormat="1" x14ac:dyDescent="0.25">
      <c r="A1979" s="27">
        <v>49025</v>
      </c>
      <c r="B1979" s="11" t="s">
        <v>1987</v>
      </c>
      <c r="C1979" s="11" t="s">
        <v>1995</v>
      </c>
      <c r="D1979" s="11"/>
      <c r="E1979" s="13"/>
      <c r="F1979" s="37">
        <v>0.96268280383257687</v>
      </c>
      <c r="G1979" s="37">
        <v>0.27060466972660147</v>
      </c>
      <c r="H1979" s="38">
        <v>46979</v>
      </c>
      <c r="I1979" s="38">
        <v>29785</v>
      </c>
      <c r="J1979" s="27" t="s">
        <v>20</v>
      </c>
      <c r="K1979" s="7"/>
      <c r="L1979" s="40">
        <f t="shared" si="210"/>
        <v>0.96654899983190445</v>
      </c>
      <c r="M1979" s="40">
        <f t="shared" si="211"/>
        <v>0.32546797847679232</v>
      </c>
      <c r="N1979" s="40">
        <f t="shared" si="212"/>
        <v>0.25042377850510134</v>
      </c>
      <c r="O1979" s="40">
        <f t="shared" si="213"/>
        <v>0.24808842392843458</v>
      </c>
      <c r="P1979" s="41">
        <v>0.25</v>
      </c>
      <c r="Q1979" s="37">
        <f t="shared" si="214"/>
        <v>2.040529180742233</v>
      </c>
      <c r="R1979" s="17"/>
      <c r="S1979" s="44">
        <f t="shared" si="215"/>
        <v>0.376</v>
      </c>
      <c r="T1979" s="40">
        <f t="shared" si="216"/>
        <v>0.95040000000000002</v>
      </c>
      <c r="U1979" s="7"/>
      <c r="AF1979" s="3"/>
      <c r="AG1979" s="7"/>
      <c r="AJ1979" s="7"/>
    </row>
    <row r="1980" spans="1:36" s="25" customFormat="1" x14ac:dyDescent="0.25">
      <c r="A1980" s="27">
        <v>49027</v>
      </c>
      <c r="B1980" s="11" t="s">
        <v>1987</v>
      </c>
      <c r="C1980" s="11" t="s">
        <v>1996</v>
      </c>
      <c r="D1980" s="11"/>
      <c r="E1980" s="13"/>
      <c r="F1980" s="37">
        <v>0.89649681528662417</v>
      </c>
      <c r="G1980" s="37">
        <v>0.19046347001469213</v>
      </c>
      <c r="H1980" s="38">
        <v>47235</v>
      </c>
      <c r="I1980" s="38">
        <v>38167</v>
      </c>
      <c r="J1980" s="27" t="s">
        <v>20</v>
      </c>
      <c r="K1980" s="7"/>
      <c r="L1980" s="40">
        <f t="shared" si="210"/>
        <v>0.90009720410303629</v>
      </c>
      <c r="M1980" s="40">
        <f t="shared" si="211"/>
        <v>0.22907868006116366</v>
      </c>
      <c r="N1980" s="40">
        <f t="shared" si="212"/>
        <v>0.25178839859699997</v>
      </c>
      <c r="O1980" s="40">
        <f t="shared" si="213"/>
        <v>0.31790467940495426</v>
      </c>
      <c r="P1980" s="41">
        <v>0.25</v>
      </c>
      <c r="Q1980" s="37">
        <f t="shared" si="214"/>
        <v>1.9488689621661541</v>
      </c>
      <c r="R1980" s="17"/>
      <c r="S1980" s="44">
        <f t="shared" si="215"/>
        <v>0.29399999999999998</v>
      </c>
      <c r="T1980" s="40">
        <f t="shared" si="216"/>
        <v>0.91759999999999997</v>
      </c>
      <c r="U1980" s="7"/>
      <c r="Z1980" s="7"/>
      <c r="AA1980" s="7"/>
      <c r="AB1980" s="7"/>
      <c r="AC1980" s="7"/>
      <c r="AD1980" s="7"/>
      <c r="AE1980" s="7"/>
      <c r="AF1980" s="3"/>
      <c r="AG1980" s="7"/>
    </row>
    <row r="1981" spans="1:36" s="25" customFormat="1" x14ac:dyDescent="0.25">
      <c r="A1981" s="27">
        <v>49029</v>
      </c>
      <c r="B1981" s="11" t="s">
        <v>1987</v>
      </c>
      <c r="C1981" s="11" t="s">
        <v>327</v>
      </c>
      <c r="D1981" s="11"/>
      <c r="E1981" s="13"/>
      <c r="F1981" s="37">
        <v>0.97475165562913912</v>
      </c>
      <c r="G1981" s="37">
        <v>0.29081821547574971</v>
      </c>
      <c r="H1981" s="38">
        <v>77159</v>
      </c>
      <c r="I1981" s="38">
        <v>24986</v>
      </c>
      <c r="J1981" s="27" t="s">
        <v>22</v>
      </c>
      <c r="K1981" s="7"/>
      <c r="L1981" s="40">
        <f t="shared" si="210"/>
        <v>0.97866632091279027</v>
      </c>
      <c r="M1981" s="40">
        <f t="shared" si="211"/>
        <v>0.34977968706434265</v>
      </c>
      <c r="N1981" s="40">
        <f t="shared" si="212"/>
        <v>0.41129969402658878</v>
      </c>
      <c r="O1981" s="40">
        <f t="shared" si="213"/>
        <v>0.20811607722933914</v>
      </c>
      <c r="P1981" s="41">
        <v>0.6</v>
      </c>
      <c r="Q1981" s="37">
        <f t="shared" si="214"/>
        <v>2.5478617792330609</v>
      </c>
      <c r="R1981" s="17"/>
      <c r="S1981" s="44">
        <f t="shared" si="215"/>
        <v>0.75700000000000001</v>
      </c>
      <c r="T1981" s="40">
        <f t="shared" si="216"/>
        <v>1.1028</v>
      </c>
      <c r="U1981" s="7"/>
      <c r="AF1981" s="3"/>
      <c r="AJ1981" s="7"/>
    </row>
    <row r="1982" spans="1:36" s="25" customFormat="1" x14ac:dyDescent="0.25">
      <c r="A1982" s="27">
        <v>49031</v>
      </c>
      <c r="B1982" s="11" t="s">
        <v>1987</v>
      </c>
      <c r="C1982" s="11" t="s">
        <v>1997</v>
      </c>
      <c r="D1982" s="11"/>
      <c r="E1982" s="13"/>
      <c r="F1982" s="37">
        <v>0.84745762711864403</v>
      </c>
      <c r="G1982" s="37">
        <v>0.17170818505338079</v>
      </c>
      <c r="H1982" s="38">
        <v>37273</v>
      </c>
      <c r="I1982" s="38">
        <v>16666</v>
      </c>
      <c r="J1982" s="27" t="s">
        <v>20</v>
      </c>
      <c r="K1982" s="7"/>
      <c r="L1982" s="40">
        <f t="shared" si="210"/>
        <v>0.85086107140426104</v>
      </c>
      <c r="M1982" s="40">
        <f t="shared" si="211"/>
        <v>0.20652088500063698</v>
      </c>
      <c r="N1982" s="40">
        <f t="shared" si="212"/>
        <v>0.19868548705210076</v>
      </c>
      <c r="O1982" s="40">
        <f t="shared" si="213"/>
        <v>0.13881623881790467</v>
      </c>
      <c r="P1982" s="41">
        <v>0.25</v>
      </c>
      <c r="Q1982" s="37">
        <f t="shared" si="214"/>
        <v>1.6448836822749036</v>
      </c>
      <c r="R1982" s="17"/>
      <c r="S1982" s="44">
        <f t="shared" si="215"/>
        <v>4.7E-2</v>
      </c>
      <c r="T1982" s="40">
        <f t="shared" si="216"/>
        <v>0.81879999999999997</v>
      </c>
      <c r="U1982" s="7"/>
      <c r="AF1982" s="3"/>
    </row>
    <row r="1983" spans="1:36" s="25" customFormat="1" x14ac:dyDescent="0.25">
      <c r="A1983" s="27">
        <v>49033</v>
      </c>
      <c r="B1983" s="11" t="s">
        <v>1987</v>
      </c>
      <c r="C1983" s="11" t="s">
        <v>1998</v>
      </c>
      <c r="D1983" s="11"/>
      <c r="E1983" s="13"/>
      <c r="F1983" s="37">
        <v>0.9268707482993197</v>
      </c>
      <c r="G1983" s="37">
        <v>0.13507625272331156</v>
      </c>
      <c r="H1983" s="38">
        <v>49803</v>
      </c>
      <c r="I1983" s="38">
        <v>21049</v>
      </c>
      <c r="J1983" s="27" t="s">
        <v>20</v>
      </c>
      <c r="K1983" s="7"/>
      <c r="L1983" s="40">
        <f t="shared" si="210"/>
        <v>0.93059312078244949</v>
      </c>
      <c r="M1983" s="40">
        <f t="shared" si="211"/>
        <v>0.16246207043837574</v>
      </c>
      <c r="N1983" s="40">
        <f t="shared" si="212"/>
        <v>0.26547724389385813</v>
      </c>
      <c r="O1983" s="40">
        <f t="shared" si="213"/>
        <v>0.17532359359642841</v>
      </c>
      <c r="P1983" s="41">
        <v>0.25</v>
      </c>
      <c r="Q1983" s="37">
        <f t="shared" si="214"/>
        <v>1.7838560287111118</v>
      </c>
      <c r="R1983" s="17"/>
      <c r="S1983" s="44">
        <f t="shared" si="215"/>
        <v>0.151</v>
      </c>
      <c r="T1983" s="40">
        <f t="shared" si="216"/>
        <v>0.86040000000000005</v>
      </c>
      <c r="U1983" s="7"/>
      <c r="Z1983" s="7"/>
      <c r="AA1983" s="7"/>
      <c r="AB1983" s="7"/>
      <c r="AC1983" s="7"/>
      <c r="AD1983" s="7"/>
      <c r="AE1983" s="7"/>
      <c r="AF1983" s="3"/>
      <c r="AG1983" s="7"/>
    </row>
    <row r="1984" spans="1:36" s="25" customFormat="1" x14ac:dyDescent="0.25">
      <c r="A1984" s="27">
        <v>49035</v>
      </c>
      <c r="B1984" s="11" t="s">
        <v>1987</v>
      </c>
      <c r="C1984" s="11" t="s">
        <v>1999</v>
      </c>
      <c r="D1984" s="11"/>
      <c r="E1984" s="13"/>
      <c r="F1984" s="37">
        <v>0.91096426252975349</v>
      </c>
      <c r="G1984" s="37">
        <v>0.30816424656216945</v>
      </c>
      <c r="H1984" s="38">
        <v>59626</v>
      </c>
      <c r="I1984" s="38">
        <v>52950</v>
      </c>
      <c r="J1984" s="27" t="s">
        <v>17</v>
      </c>
      <c r="K1984" s="7"/>
      <c r="L1984" s="40">
        <f t="shared" si="210"/>
        <v>0.91462275354392919</v>
      </c>
      <c r="M1984" s="40">
        <f t="shared" si="211"/>
        <v>0.37064251133857451</v>
      </c>
      <c r="N1984" s="40">
        <f t="shared" si="212"/>
        <v>0.31783920937323423</v>
      </c>
      <c r="O1984" s="40">
        <f t="shared" si="213"/>
        <v>0.44103683219777107</v>
      </c>
      <c r="P1984" s="41">
        <v>0.75</v>
      </c>
      <c r="Q1984" s="37">
        <f t="shared" si="214"/>
        <v>2.794141306453509</v>
      </c>
      <c r="R1984" s="17"/>
      <c r="S1984" s="44">
        <f t="shared" si="215"/>
        <v>0.88400000000000001</v>
      </c>
      <c r="T1984" s="40">
        <f t="shared" si="216"/>
        <v>1.1536</v>
      </c>
      <c r="U1984" s="7"/>
      <c r="AF1984" s="3"/>
      <c r="AG1984" s="7"/>
    </row>
    <row r="1985" spans="1:36" s="25" customFormat="1" x14ac:dyDescent="0.25">
      <c r="A1985" s="27">
        <v>49037</v>
      </c>
      <c r="B1985" s="11" t="s">
        <v>1987</v>
      </c>
      <c r="C1985" s="11" t="s">
        <v>338</v>
      </c>
      <c r="D1985" s="11"/>
      <c r="E1985" s="13"/>
      <c r="F1985" s="37">
        <v>0.77440633245382584</v>
      </c>
      <c r="G1985" s="37">
        <v>0.19382776286899245</v>
      </c>
      <c r="H1985" s="38">
        <v>40186</v>
      </c>
      <c r="I1985" s="38">
        <v>32555</v>
      </c>
      <c r="J1985" s="27" t="s">
        <v>20</v>
      </c>
      <c r="K1985" s="7"/>
      <c r="L1985" s="40">
        <f t="shared" si="210"/>
        <v>0.77751639804600992</v>
      </c>
      <c r="M1985" s="40">
        <f t="shared" si="211"/>
        <v>0.23312506106190292</v>
      </c>
      <c r="N1985" s="40">
        <f t="shared" si="212"/>
        <v>0.21421337114468172</v>
      </c>
      <c r="O1985" s="40">
        <f t="shared" si="213"/>
        <v>0.27116060570724149</v>
      </c>
      <c r="P1985" s="41">
        <v>0.25</v>
      </c>
      <c r="Q1985" s="37">
        <f t="shared" si="214"/>
        <v>1.7460154359598361</v>
      </c>
      <c r="R1985" s="17"/>
      <c r="S1985" s="44">
        <f t="shared" si="215"/>
        <v>0.121</v>
      </c>
      <c r="T1985" s="40">
        <f t="shared" si="216"/>
        <v>0.84840000000000004</v>
      </c>
      <c r="U1985" s="7"/>
      <c r="AF1985" s="3"/>
      <c r="AJ1985" s="7"/>
    </row>
    <row r="1986" spans="1:36" s="25" customFormat="1" x14ac:dyDescent="0.25">
      <c r="A1986" s="27">
        <v>49039</v>
      </c>
      <c r="B1986" s="11" t="s">
        <v>1987</v>
      </c>
      <c r="C1986" s="11" t="s">
        <v>2000</v>
      </c>
      <c r="D1986" s="11"/>
      <c r="E1986" s="13"/>
      <c r="F1986" s="37">
        <v>0.9167789757412399</v>
      </c>
      <c r="G1986" s="37">
        <v>0.19209339347306978</v>
      </c>
      <c r="H1986" s="38">
        <v>46214</v>
      </c>
      <c r="I1986" s="38">
        <v>28562</v>
      </c>
      <c r="J1986" s="27" t="s">
        <v>20</v>
      </c>
      <c r="K1986" s="7"/>
      <c r="L1986" s="40">
        <f t="shared" si="210"/>
        <v>0.92046081901730914</v>
      </c>
      <c r="M1986" s="40">
        <f t="shared" si="211"/>
        <v>0.23103905973090863</v>
      </c>
      <c r="N1986" s="40">
        <f t="shared" si="212"/>
        <v>0.24634590987110735</v>
      </c>
      <c r="O1986" s="40">
        <f t="shared" si="213"/>
        <v>0.23790168085425378</v>
      </c>
      <c r="P1986" s="41">
        <v>0.25</v>
      </c>
      <c r="Q1986" s="37">
        <f t="shared" si="214"/>
        <v>1.885747469473579</v>
      </c>
      <c r="R1986" s="17"/>
      <c r="S1986" s="44">
        <f t="shared" si="215"/>
        <v>0.23899999999999999</v>
      </c>
      <c r="T1986" s="40">
        <f t="shared" si="216"/>
        <v>0.89559999999999995</v>
      </c>
      <c r="U1986" s="7"/>
      <c r="AF1986" s="3"/>
      <c r="AG1986" s="7"/>
      <c r="AJ1986" s="7"/>
    </row>
    <row r="1987" spans="1:36" s="25" customFormat="1" x14ac:dyDescent="0.25">
      <c r="A1987" s="27">
        <v>49041</v>
      </c>
      <c r="B1987" s="11" t="s">
        <v>1987</v>
      </c>
      <c r="C1987" s="11" t="s">
        <v>223</v>
      </c>
      <c r="D1987" s="11"/>
      <c r="E1987" s="13"/>
      <c r="F1987" s="37">
        <v>0.88539496116688765</v>
      </c>
      <c r="G1987" s="37">
        <v>0.15865538166719897</v>
      </c>
      <c r="H1987" s="38">
        <v>45599</v>
      </c>
      <c r="I1987" s="38">
        <v>32930</v>
      </c>
      <c r="J1987" s="27" t="s">
        <v>20</v>
      </c>
      <c r="K1987" s="7"/>
      <c r="L1987" s="40">
        <f t="shared" si="210"/>
        <v>0.88895076422378283</v>
      </c>
      <c r="M1987" s="40">
        <f t="shared" si="211"/>
        <v>0.19082171197510214</v>
      </c>
      <c r="N1987" s="40">
        <f t="shared" si="212"/>
        <v>0.24306762332221027</v>
      </c>
      <c r="O1987" s="40">
        <f t="shared" si="213"/>
        <v>0.27428409602025688</v>
      </c>
      <c r="P1987" s="41">
        <v>0.25</v>
      </c>
      <c r="Q1987" s="37">
        <f t="shared" si="214"/>
        <v>1.847124195541352</v>
      </c>
      <c r="R1987" s="17"/>
      <c r="S1987" s="44">
        <f t="shared" si="215"/>
        <v>0.20599999999999999</v>
      </c>
      <c r="T1987" s="40">
        <f t="shared" si="216"/>
        <v>0.88239999999999996</v>
      </c>
      <c r="U1987" s="7"/>
      <c r="AF1987" s="3"/>
      <c r="AG1987" s="7"/>
      <c r="AJ1987" s="7"/>
    </row>
    <row r="1988" spans="1:36" s="25" customFormat="1" x14ac:dyDescent="0.25">
      <c r="A1988" s="27">
        <v>49043</v>
      </c>
      <c r="B1988" s="11" t="s">
        <v>1987</v>
      </c>
      <c r="C1988" s="11" t="s">
        <v>341</v>
      </c>
      <c r="D1988" s="11"/>
      <c r="E1988" s="13"/>
      <c r="F1988" s="37">
        <v>0.93667038200425579</v>
      </c>
      <c r="G1988" s="37">
        <v>0.48317417955881742</v>
      </c>
      <c r="H1988" s="38">
        <v>86515</v>
      </c>
      <c r="I1988" s="38">
        <v>39269</v>
      </c>
      <c r="J1988" s="27" t="s">
        <v>25</v>
      </c>
      <c r="K1988" s="7"/>
      <c r="L1988" s="40">
        <f t="shared" ref="L1988:L2051" si="217">F1988/F$3</f>
        <v>0.94043211044603991</v>
      </c>
      <c r="M1988" s="40">
        <f t="shared" ref="M1988:M2051" si="218">G1988/G$3</f>
        <v>0.581134551861475</v>
      </c>
      <c r="N1988" s="40">
        <f t="shared" ref="N1988:N2051" si="219">H1988/H$3</f>
        <v>0.46117229394769665</v>
      </c>
      <c r="O1988" s="40">
        <f t="shared" ref="O1988:O2051" si="220">I1988/I$3</f>
        <v>0.32708357627146878</v>
      </c>
      <c r="P1988" s="41">
        <v>0.5</v>
      </c>
      <c r="Q1988" s="37">
        <f t="shared" ref="Q1988:Q2051" si="221">SUM(L1988:P1988)</f>
        <v>2.8098225325266806</v>
      </c>
      <c r="R1988" s="17"/>
      <c r="S1988" s="44">
        <f t="shared" ref="S1988:S2051" si="222">_xlfn.PERCENTRANK.INC(Q$4:Q$2874,Q1988)</f>
        <v>0.89</v>
      </c>
      <c r="T1988" s="40">
        <f t="shared" ref="T1988:T2051" si="223">((S1988-0.5)*0.4+1)</f>
        <v>1.1560000000000001</v>
      </c>
      <c r="U1988" s="7"/>
      <c r="AF1988" s="3"/>
      <c r="AJ1988" s="7"/>
    </row>
    <row r="1989" spans="1:36" s="25" customFormat="1" x14ac:dyDescent="0.25">
      <c r="A1989" s="27">
        <v>49045</v>
      </c>
      <c r="B1989" s="11" t="s">
        <v>1987</v>
      </c>
      <c r="C1989" s="11" t="s">
        <v>2001</v>
      </c>
      <c r="D1989" s="11"/>
      <c r="E1989" s="13"/>
      <c r="F1989" s="37">
        <v>0.9303924973949288</v>
      </c>
      <c r="G1989" s="37">
        <v>0.19836789790158302</v>
      </c>
      <c r="H1989" s="38">
        <v>61933</v>
      </c>
      <c r="I1989" s="38">
        <v>44750</v>
      </c>
      <c r="J1989" s="27" t="s">
        <v>22</v>
      </c>
      <c r="K1989" s="7"/>
      <c r="L1989" s="40">
        <f t="shared" si="217"/>
        <v>0.93412901344872368</v>
      </c>
      <c r="M1989" s="40">
        <f t="shared" si="218"/>
        <v>0.23858567847313181</v>
      </c>
      <c r="N1989" s="40">
        <f t="shared" si="219"/>
        <v>0.33013678184202389</v>
      </c>
      <c r="O1989" s="40">
        <f t="shared" si="220"/>
        <v>0.37273651068650154</v>
      </c>
      <c r="P1989" s="41">
        <v>0.6</v>
      </c>
      <c r="Q1989" s="37">
        <f t="shared" si="221"/>
        <v>2.4755879844503808</v>
      </c>
      <c r="R1989" s="17"/>
      <c r="S1989" s="44">
        <f t="shared" si="222"/>
        <v>0.70699999999999996</v>
      </c>
      <c r="T1989" s="40">
        <f t="shared" si="223"/>
        <v>1.0828</v>
      </c>
      <c r="U1989" s="7"/>
      <c r="AF1989" s="3"/>
      <c r="AG1989" s="7"/>
    </row>
    <row r="1990" spans="1:36" s="25" customFormat="1" x14ac:dyDescent="0.25">
      <c r="A1990" s="27">
        <v>49047</v>
      </c>
      <c r="B1990" s="11" t="s">
        <v>1987</v>
      </c>
      <c r="C1990" s="11" t="s">
        <v>2002</v>
      </c>
      <c r="D1990" s="11"/>
      <c r="E1990" s="13"/>
      <c r="F1990" s="37">
        <v>0.93143833109674268</v>
      </c>
      <c r="G1990" s="37">
        <v>0.16626889419252189</v>
      </c>
      <c r="H1990" s="38">
        <v>61850</v>
      </c>
      <c r="I1990" s="38">
        <v>49042</v>
      </c>
      <c r="J1990" s="27" t="s">
        <v>25</v>
      </c>
      <c r="K1990" s="7"/>
      <c r="L1990" s="40">
        <f t="shared" si="217"/>
        <v>0.93517904728588619</v>
      </c>
      <c r="M1990" s="40">
        <f t="shared" si="218"/>
        <v>0.19997881385818542</v>
      </c>
      <c r="N1990" s="40">
        <f t="shared" si="219"/>
        <v>0.32969434642160367</v>
      </c>
      <c r="O1990" s="40">
        <f t="shared" si="220"/>
        <v>0.40848589848240019</v>
      </c>
      <c r="P1990" s="41">
        <v>0.5</v>
      </c>
      <c r="Q1990" s="37">
        <f t="shared" si="221"/>
        <v>2.3733381060480756</v>
      </c>
      <c r="R1990" s="17"/>
      <c r="S1990" s="44">
        <f t="shared" si="222"/>
        <v>0.64200000000000002</v>
      </c>
      <c r="T1990" s="40">
        <f t="shared" si="223"/>
        <v>1.0568</v>
      </c>
      <c r="U1990" s="7"/>
      <c r="AF1990" s="3"/>
      <c r="AG1990" s="7"/>
      <c r="AJ1990" s="7"/>
    </row>
    <row r="1991" spans="1:36" s="25" customFormat="1" x14ac:dyDescent="0.25">
      <c r="A1991" s="27">
        <v>49049</v>
      </c>
      <c r="B1991" s="11" t="s">
        <v>1987</v>
      </c>
      <c r="C1991" s="11" t="s">
        <v>2003</v>
      </c>
      <c r="D1991" s="11"/>
      <c r="E1991" s="13"/>
      <c r="F1991" s="37">
        <v>0.90424287583284957</v>
      </c>
      <c r="G1991" s="37">
        <v>0.3565940719858649</v>
      </c>
      <c r="H1991" s="38">
        <v>59864</v>
      </c>
      <c r="I1991" s="38">
        <v>40805</v>
      </c>
      <c r="J1991" s="27" t="s">
        <v>17</v>
      </c>
      <c r="K1991" s="7"/>
      <c r="L1991" s="40">
        <f t="shared" si="217"/>
        <v>0.90787437332615417</v>
      </c>
      <c r="M1991" s="40">
        <f t="shared" si="218"/>
        <v>0.42889116386389575</v>
      </c>
      <c r="N1991" s="40">
        <f t="shared" si="219"/>
        <v>0.31910787961492126</v>
      </c>
      <c r="O1991" s="40">
        <f t="shared" si="220"/>
        <v>0.3398773925935798</v>
      </c>
      <c r="P1991" s="41">
        <v>0.75</v>
      </c>
      <c r="Q1991" s="37">
        <f t="shared" si="221"/>
        <v>2.745750809398551</v>
      </c>
      <c r="R1991" s="17"/>
      <c r="S1991" s="44">
        <f t="shared" si="222"/>
        <v>0.86299999999999999</v>
      </c>
      <c r="T1991" s="40">
        <f t="shared" si="223"/>
        <v>1.1452</v>
      </c>
      <c r="U1991" s="7"/>
      <c r="Z1991" s="7"/>
      <c r="AA1991" s="7"/>
      <c r="AB1991" s="7"/>
      <c r="AC1991" s="7"/>
      <c r="AD1991" s="7"/>
      <c r="AE1991" s="7"/>
      <c r="AF1991" s="3"/>
      <c r="AG1991" s="7"/>
    </row>
    <row r="1992" spans="1:36" s="25" customFormat="1" x14ac:dyDescent="0.25">
      <c r="A1992" s="27">
        <v>49051</v>
      </c>
      <c r="B1992" s="11" t="s">
        <v>1987</v>
      </c>
      <c r="C1992" s="11" t="s">
        <v>2004</v>
      </c>
      <c r="D1992" s="11"/>
      <c r="E1992" s="13"/>
      <c r="F1992" s="37">
        <v>0.9317837291561395</v>
      </c>
      <c r="G1992" s="37">
        <v>0.31260856977417489</v>
      </c>
      <c r="H1992" s="38">
        <v>65012</v>
      </c>
      <c r="I1992" s="38">
        <v>28149</v>
      </c>
      <c r="J1992" s="27" t="s">
        <v>25</v>
      </c>
      <c r="K1992" s="7"/>
      <c r="L1992" s="40">
        <f t="shared" si="217"/>
        <v>0.93552583248608379</v>
      </c>
      <c r="M1992" s="40">
        <f t="shared" si="218"/>
        <v>0.37598789171567709</v>
      </c>
      <c r="N1992" s="40">
        <f t="shared" si="219"/>
        <v>0.34654953677544537</v>
      </c>
      <c r="O1992" s="40">
        <f t="shared" si="220"/>
        <v>0.23446167685618619</v>
      </c>
      <c r="P1992" s="41">
        <v>0.5</v>
      </c>
      <c r="Q1992" s="37">
        <f t="shared" si="221"/>
        <v>2.3925249378333926</v>
      </c>
      <c r="R1992" s="17"/>
      <c r="S1992" s="44">
        <f t="shared" si="222"/>
        <v>0.65600000000000003</v>
      </c>
      <c r="T1992" s="40">
        <f t="shared" si="223"/>
        <v>1.0624</v>
      </c>
      <c r="U1992" s="7"/>
      <c r="Z1992" s="7"/>
      <c r="AA1992" s="7"/>
      <c r="AB1992" s="7"/>
      <c r="AC1992" s="7"/>
      <c r="AD1992" s="7"/>
      <c r="AE1992" s="7"/>
      <c r="AF1992" s="3"/>
    </row>
    <row r="1993" spans="1:36" s="25" customFormat="1" x14ac:dyDescent="0.25">
      <c r="A1993" s="27">
        <v>49053</v>
      </c>
      <c r="B1993" s="11" t="s">
        <v>1987</v>
      </c>
      <c r="C1993" s="11" t="s">
        <v>74</v>
      </c>
      <c r="D1993" s="11"/>
      <c r="E1993" s="13"/>
      <c r="F1993" s="37">
        <v>0.89878815080789942</v>
      </c>
      <c r="G1993" s="37">
        <v>0.25355176964321807</v>
      </c>
      <c r="H1993" s="38">
        <v>49145</v>
      </c>
      <c r="I1993" s="38">
        <v>31996</v>
      </c>
      <c r="J1993" s="27" t="s">
        <v>17</v>
      </c>
      <c r="K1993" s="7"/>
      <c r="L1993" s="40">
        <f t="shared" si="217"/>
        <v>0.90239774177499943</v>
      </c>
      <c r="M1993" s="40">
        <f t="shared" si="218"/>
        <v>0.30495771557958146</v>
      </c>
      <c r="N1993" s="40">
        <f t="shared" si="219"/>
        <v>0.26196974381389992</v>
      </c>
      <c r="O1993" s="40">
        <f t="shared" si="220"/>
        <v>0.26650452281397324</v>
      </c>
      <c r="P1993" s="41">
        <v>0.75</v>
      </c>
      <c r="Q1993" s="37">
        <f t="shared" si="221"/>
        <v>2.4858297239824543</v>
      </c>
      <c r="R1993" s="17"/>
      <c r="S1993" s="44">
        <f t="shared" si="222"/>
        <v>0.71399999999999997</v>
      </c>
      <c r="T1993" s="40">
        <f t="shared" si="223"/>
        <v>1.0855999999999999</v>
      </c>
      <c r="U1993" s="7"/>
      <c r="AF1993" s="3"/>
      <c r="AJ1993" s="7"/>
    </row>
    <row r="1994" spans="1:36" s="25" customFormat="1" x14ac:dyDescent="0.25">
      <c r="A1994" s="27">
        <v>49055</v>
      </c>
      <c r="B1994" s="11" t="s">
        <v>1987</v>
      </c>
      <c r="C1994" s="11" t="s">
        <v>626</v>
      </c>
      <c r="D1994" s="11"/>
      <c r="E1994" s="13"/>
      <c r="F1994" s="37">
        <v>0.828125</v>
      </c>
      <c r="G1994" s="37">
        <v>0.24386160714285715</v>
      </c>
      <c r="H1994" s="38">
        <v>44821</v>
      </c>
      <c r="I1994" s="38">
        <v>22209</v>
      </c>
      <c r="J1994" s="27" t="s">
        <v>20</v>
      </c>
      <c r="K1994" s="7"/>
      <c r="L1994" s="40">
        <f t="shared" si="217"/>
        <v>0.83145080321285136</v>
      </c>
      <c r="M1994" s="40">
        <f t="shared" si="218"/>
        <v>0.29330293666061275</v>
      </c>
      <c r="N1994" s="40">
        <f t="shared" si="219"/>
        <v>0.23892045757417457</v>
      </c>
      <c r="O1994" s="40">
        <f t="shared" si="220"/>
        <v>0.18498559029802261</v>
      </c>
      <c r="P1994" s="41">
        <v>0.25</v>
      </c>
      <c r="Q1994" s="37">
        <f t="shared" si="221"/>
        <v>1.7986597877456614</v>
      </c>
      <c r="R1994" s="17"/>
      <c r="S1994" s="44">
        <f t="shared" si="222"/>
        <v>0.159</v>
      </c>
      <c r="T1994" s="40">
        <f t="shared" si="223"/>
        <v>0.86360000000000003</v>
      </c>
      <c r="U1994" s="7"/>
      <c r="AF1994" s="3"/>
    </row>
    <row r="1995" spans="1:36" s="25" customFormat="1" x14ac:dyDescent="0.25">
      <c r="A1995" s="27">
        <v>49057</v>
      </c>
      <c r="B1995" s="11" t="s">
        <v>1987</v>
      </c>
      <c r="C1995" s="11" t="s">
        <v>2005</v>
      </c>
      <c r="D1995" s="11"/>
      <c r="E1995" s="13"/>
      <c r="F1995" s="37">
        <v>0.91109383100051844</v>
      </c>
      <c r="G1995" s="37">
        <v>0.22153977795987034</v>
      </c>
      <c r="H1995" s="38">
        <v>54923</v>
      </c>
      <c r="I1995" s="38">
        <v>42004</v>
      </c>
      <c r="J1995" s="27" t="s">
        <v>17</v>
      </c>
      <c r="K1995" s="7"/>
      <c r="L1995" s="40">
        <f t="shared" si="217"/>
        <v>0.91475284236999843</v>
      </c>
      <c r="M1995" s="40">
        <f t="shared" si="218"/>
        <v>0.26645550410362456</v>
      </c>
      <c r="N1995" s="40">
        <f t="shared" si="219"/>
        <v>0.29276964573183084</v>
      </c>
      <c r="O1995" s="40">
        <f t="shared" si="220"/>
        <v>0.34986423228772762</v>
      </c>
      <c r="P1995" s="41">
        <v>0.75</v>
      </c>
      <c r="Q1995" s="37">
        <f t="shared" si="221"/>
        <v>2.5738422244931813</v>
      </c>
      <c r="R1995" s="17"/>
      <c r="S1995" s="44">
        <f t="shared" si="222"/>
        <v>0.77300000000000002</v>
      </c>
      <c r="T1995" s="40">
        <f t="shared" si="223"/>
        <v>1.1092</v>
      </c>
      <c r="U1995" s="7"/>
      <c r="AF1995" s="3"/>
    </row>
    <row r="1996" spans="1:36" s="25" customFormat="1" x14ac:dyDescent="0.25">
      <c r="A1996" s="27">
        <v>50003</v>
      </c>
      <c r="B1996" s="11" t="s">
        <v>2006</v>
      </c>
      <c r="C1996" s="11" t="s">
        <v>2017</v>
      </c>
      <c r="D1996" s="11"/>
      <c r="E1996" s="13"/>
      <c r="F1996" s="37">
        <v>0.90247087183607877</v>
      </c>
      <c r="G1996" s="37">
        <v>0.32701204358631236</v>
      </c>
      <c r="H1996" s="38">
        <v>48938</v>
      </c>
      <c r="I1996" s="38">
        <v>39290</v>
      </c>
      <c r="J1996" s="27" t="s">
        <v>25</v>
      </c>
      <c r="K1996" s="7"/>
      <c r="L1996" s="40">
        <f t="shared" si="217"/>
        <v>0.90609525284746861</v>
      </c>
      <c r="M1996" s="40">
        <f t="shared" si="218"/>
        <v>0.39331157467139277</v>
      </c>
      <c r="N1996" s="40">
        <f t="shared" si="219"/>
        <v>0.2608663205364663</v>
      </c>
      <c r="O1996" s="40">
        <f t="shared" si="220"/>
        <v>0.32725849172899762</v>
      </c>
      <c r="P1996" s="41">
        <v>0.5</v>
      </c>
      <c r="Q1996" s="37">
        <f t="shared" si="221"/>
        <v>2.3875316397843251</v>
      </c>
      <c r="R1996" s="17"/>
      <c r="S1996" s="44">
        <f t="shared" si="222"/>
        <v>0.65100000000000002</v>
      </c>
      <c r="T1996" s="40">
        <f t="shared" si="223"/>
        <v>1.0604</v>
      </c>
      <c r="U1996" s="7"/>
      <c r="Z1996" s="7"/>
      <c r="AA1996" s="7"/>
      <c r="AB1996" s="7"/>
      <c r="AC1996" s="7"/>
      <c r="AD1996" s="7"/>
      <c r="AE1996" s="7"/>
      <c r="AF1996" s="3"/>
    </row>
    <row r="1997" spans="1:36" s="25" customFormat="1" x14ac:dyDescent="0.25">
      <c r="A1997" s="27">
        <v>50009</v>
      </c>
      <c r="B1997" s="11" t="s">
        <v>2006</v>
      </c>
      <c r="C1997" s="11" t="s">
        <v>938</v>
      </c>
      <c r="D1997" s="11"/>
      <c r="E1997" s="13"/>
      <c r="F1997" s="37">
        <v>0.88998357963875208</v>
      </c>
      <c r="G1997" s="37">
        <v>0.15492957746478872</v>
      </c>
      <c r="H1997" s="38">
        <v>37214</v>
      </c>
      <c r="I1997" s="38">
        <v>32719</v>
      </c>
      <c r="J1997" s="27" t="s">
        <v>36</v>
      </c>
      <c r="K1997" s="7"/>
      <c r="L1997" s="40">
        <f t="shared" si="217"/>
        <v>0.89355781088228126</v>
      </c>
      <c r="M1997" s="40">
        <f t="shared" si="218"/>
        <v>0.18634052558913197</v>
      </c>
      <c r="N1997" s="40">
        <f t="shared" si="219"/>
        <v>0.19837098476529599</v>
      </c>
      <c r="O1997" s="40">
        <f t="shared" si="220"/>
        <v>0.27252661213746687</v>
      </c>
      <c r="P1997" s="41">
        <v>0.4</v>
      </c>
      <c r="Q1997" s="37">
        <f t="shared" si="221"/>
        <v>1.950795933374176</v>
      </c>
      <c r="R1997" s="17"/>
      <c r="S1997" s="44">
        <f t="shared" si="222"/>
        <v>0.29499999999999998</v>
      </c>
      <c r="T1997" s="40">
        <f t="shared" si="223"/>
        <v>0.91799999999999993</v>
      </c>
      <c r="U1997" s="7"/>
      <c r="AF1997" s="3"/>
    </row>
    <row r="1998" spans="1:36" s="25" customFormat="1" x14ac:dyDescent="0.25">
      <c r="A1998" s="27">
        <v>50011</v>
      </c>
      <c r="B1998" s="11" t="s">
        <v>2006</v>
      </c>
      <c r="C1998" s="11" t="s">
        <v>746</v>
      </c>
      <c r="D1998" s="11"/>
      <c r="E1998" s="13"/>
      <c r="F1998" s="37">
        <v>0.91777555572648262</v>
      </c>
      <c r="G1998" s="37">
        <v>0.22292056289664899</v>
      </c>
      <c r="H1998" s="38">
        <v>55051</v>
      </c>
      <c r="I1998" s="38">
        <v>44082</v>
      </c>
      <c r="J1998" s="27" t="s">
        <v>22</v>
      </c>
      <c r="K1998" s="7"/>
      <c r="L1998" s="40">
        <f t="shared" si="217"/>
        <v>0.92146140133180987</v>
      </c>
      <c r="M1998" s="40">
        <f t="shared" si="218"/>
        <v>0.26811623406271434</v>
      </c>
      <c r="N1998" s="40">
        <f t="shared" si="219"/>
        <v>0.29345195577778016</v>
      </c>
      <c r="O1998" s="40">
        <f t="shared" si="220"/>
        <v>0.36717253327558347</v>
      </c>
      <c r="P1998" s="41">
        <v>0.6</v>
      </c>
      <c r="Q1998" s="37">
        <f t="shared" si="221"/>
        <v>2.450202124447888</v>
      </c>
      <c r="R1998" s="17"/>
      <c r="S1998" s="44">
        <f t="shared" si="222"/>
        <v>0.69199999999999995</v>
      </c>
      <c r="T1998" s="40">
        <f t="shared" si="223"/>
        <v>1.0768</v>
      </c>
      <c r="U1998" s="7"/>
      <c r="AF1998" s="3"/>
      <c r="AG1998" s="7"/>
      <c r="AJ1998" s="7"/>
    </row>
    <row r="1999" spans="1:36" s="25" customFormat="1" x14ac:dyDescent="0.25">
      <c r="A1999" s="27">
        <v>50019</v>
      </c>
      <c r="B1999" s="11" t="s">
        <v>2006</v>
      </c>
      <c r="C1999" s="11" t="s">
        <v>761</v>
      </c>
      <c r="D1999" s="11"/>
      <c r="E1999" s="13"/>
      <c r="F1999" s="37">
        <v>0.90102534890344632</v>
      </c>
      <c r="G1999" s="37">
        <v>0.20036166365280289</v>
      </c>
      <c r="H1999" s="38">
        <v>41618</v>
      </c>
      <c r="I1999" s="38">
        <v>36376</v>
      </c>
      <c r="J1999" s="27" t="s">
        <v>20</v>
      </c>
      <c r="K1999" s="7"/>
      <c r="L1999" s="40">
        <f t="shared" si="217"/>
        <v>0.90464392460185372</v>
      </c>
      <c r="M1999" s="40">
        <f t="shared" si="218"/>
        <v>0.24098366705648255</v>
      </c>
      <c r="N1999" s="40">
        <f t="shared" si="219"/>
        <v>0.22184671478373971</v>
      </c>
      <c r="O1999" s="40">
        <f t="shared" si="220"/>
        <v>0.30298688966999282</v>
      </c>
      <c r="P1999" s="41">
        <v>0.25</v>
      </c>
      <c r="Q1999" s="37">
        <f t="shared" si="221"/>
        <v>1.9204611961120688</v>
      </c>
      <c r="R1999" s="17"/>
      <c r="S1999" s="44">
        <f t="shared" si="222"/>
        <v>0.27100000000000002</v>
      </c>
      <c r="T1999" s="40">
        <f t="shared" si="223"/>
        <v>0.90839999999999999</v>
      </c>
      <c r="U1999" s="7"/>
      <c r="AF1999" s="3"/>
      <c r="AJ1999" s="7"/>
    </row>
    <row r="2000" spans="1:36" s="25" customFormat="1" x14ac:dyDescent="0.25">
      <c r="A2000" s="27">
        <v>50021</v>
      </c>
      <c r="B2000" s="11" t="s">
        <v>2006</v>
      </c>
      <c r="C2000" s="11" t="s">
        <v>1032</v>
      </c>
      <c r="D2000" s="11"/>
      <c r="E2000" s="13"/>
      <c r="F2000" s="37">
        <v>0.91656008283086665</v>
      </c>
      <c r="G2000" s="37">
        <v>0.26913359059169423</v>
      </c>
      <c r="H2000" s="38">
        <v>48968</v>
      </c>
      <c r="I2000" s="38">
        <v>41056</v>
      </c>
      <c r="J2000" s="27" t="s">
        <v>25</v>
      </c>
      <c r="K2000" s="7"/>
      <c r="L2000" s="40">
        <f t="shared" si="217"/>
        <v>0.92024104701894238</v>
      </c>
      <c r="M2000" s="40">
        <f t="shared" si="218"/>
        <v>0.32369864776752783</v>
      </c>
      <c r="N2000" s="40">
        <f t="shared" si="219"/>
        <v>0.26102623695348565</v>
      </c>
      <c r="O2000" s="40">
        <f t="shared" si="220"/>
        <v>0.34196804877642473</v>
      </c>
      <c r="P2000" s="41">
        <v>0.5</v>
      </c>
      <c r="Q2000" s="37">
        <f t="shared" si="221"/>
        <v>2.3469339805163809</v>
      </c>
      <c r="R2000" s="17"/>
      <c r="S2000" s="44">
        <f t="shared" si="222"/>
        <v>0.624</v>
      </c>
      <c r="T2000" s="40">
        <f t="shared" si="223"/>
        <v>1.0496000000000001</v>
      </c>
      <c r="U2000" s="7"/>
      <c r="AF2000" s="3"/>
      <c r="AG2000" s="7"/>
      <c r="AJ2000" s="7"/>
    </row>
    <row r="2001" spans="1:36" s="25" customFormat="1" x14ac:dyDescent="0.25">
      <c r="A2001" s="27">
        <v>50025</v>
      </c>
      <c r="B2001" s="11" t="s">
        <v>2006</v>
      </c>
      <c r="C2001" s="11" t="s">
        <v>2059</v>
      </c>
      <c r="D2001" s="11"/>
      <c r="E2001" s="13"/>
      <c r="F2001" s="37">
        <v>0.939892092395886</v>
      </c>
      <c r="G2001" s="37">
        <v>0.33885929175806956</v>
      </c>
      <c r="H2001" s="38">
        <v>51113</v>
      </c>
      <c r="I2001" s="38">
        <v>39387</v>
      </c>
      <c r="J2001" s="27" t="s">
        <v>20</v>
      </c>
      <c r="K2001" s="7"/>
      <c r="L2001" s="40">
        <f t="shared" si="217"/>
        <v>0.94366675943362044</v>
      </c>
      <c r="M2001" s="40">
        <f t="shared" si="218"/>
        <v>0.40756077412855807</v>
      </c>
      <c r="N2001" s="40">
        <f t="shared" si="219"/>
        <v>0.27246026077037067</v>
      </c>
      <c r="O2001" s="40">
        <f t="shared" si="220"/>
        <v>0.32806643455663098</v>
      </c>
      <c r="P2001" s="41">
        <v>0.25</v>
      </c>
      <c r="Q2001" s="37">
        <f t="shared" si="221"/>
        <v>2.2017542288891803</v>
      </c>
      <c r="R2001" s="17"/>
      <c r="S2001" s="44">
        <f t="shared" si="222"/>
        <v>0.52200000000000002</v>
      </c>
      <c r="T2001" s="40">
        <f t="shared" si="223"/>
        <v>1.0087999999999999</v>
      </c>
      <c r="U2001" s="7"/>
      <c r="AF2001" s="3"/>
    </row>
    <row r="2002" spans="1:36" s="25" customFormat="1" x14ac:dyDescent="0.25">
      <c r="A2002" s="27">
        <v>50027</v>
      </c>
      <c r="B2002" s="11" t="s">
        <v>2006</v>
      </c>
      <c r="C2002" s="11" t="s">
        <v>2071</v>
      </c>
      <c r="D2002" s="11"/>
      <c r="E2002" s="13"/>
      <c r="F2002" s="37">
        <v>0.93995845774373621</v>
      </c>
      <c r="G2002" s="37">
        <v>0.34611699324486178</v>
      </c>
      <c r="H2002" s="38">
        <v>53124</v>
      </c>
      <c r="I2002" s="38">
        <v>41359</v>
      </c>
      <c r="J2002" s="27" t="s">
        <v>25</v>
      </c>
      <c r="K2002" s="7"/>
      <c r="L2002" s="40">
        <f t="shared" si="217"/>
        <v>0.94373339130897205</v>
      </c>
      <c r="M2002" s="40">
        <f t="shared" si="218"/>
        <v>0.41628992663609171</v>
      </c>
      <c r="N2002" s="40">
        <f t="shared" si="219"/>
        <v>0.28317999125790255</v>
      </c>
      <c r="O2002" s="40">
        <f t="shared" si="220"/>
        <v>0.34449182894934116</v>
      </c>
      <c r="P2002" s="41">
        <v>0.5</v>
      </c>
      <c r="Q2002" s="37">
        <f t="shared" si="221"/>
        <v>2.4876951381523074</v>
      </c>
      <c r="R2002" s="17"/>
      <c r="S2002" s="44">
        <f t="shared" si="222"/>
        <v>0.71499999999999997</v>
      </c>
      <c r="T2002" s="40">
        <f t="shared" si="223"/>
        <v>1.0860000000000001</v>
      </c>
      <c r="U2002" s="7"/>
      <c r="AF2002" s="3"/>
      <c r="AJ2002" s="7"/>
    </row>
    <row r="2003" spans="1:36" s="25" customFormat="1" x14ac:dyDescent="0.25">
      <c r="A2003" s="27">
        <v>51001</v>
      </c>
      <c r="B2003" s="11" t="s">
        <v>2085</v>
      </c>
      <c r="C2003" s="11" t="s">
        <v>2086</v>
      </c>
      <c r="D2003" s="11"/>
      <c r="E2003" s="13"/>
      <c r="F2003" s="37">
        <v>0.8723241590214067</v>
      </c>
      <c r="G2003" s="37">
        <v>0.17639668313929141</v>
      </c>
      <c r="H2003" s="38">
        <v>40780</v>
      </c>
      <c r="I2003" s="38">
        <v>38142</v>
      </c>
      <c r="J2003" s="27" t="s">
        <v>20</v>
      </c>
      <c r="K2003" s="7"/>
      <c r="L2003" s="40">
        <f t="shared" si="217"/>
        <v>0.8758274688969947</v>
      </c>
      <c r="M2003" s="40">
        <f t="shared" si="218"/>
        <v>0.2121599450939286</v>
      </c>
      <c r="N2003" s="40">
        <f t="shared" si="219"/>
        <v>0.21737971620166527</v>
      </c>
      <c r="O2003" s="40">
        <f t="shared" si="220"/>
        <v>0.31769644671741992</v>
      </c>
      <c r="P2003" s="41">
        <v>0.25</v>
      </c>
      <c r="Q2003" s="37">
        <f t="shared" si="221"/>
        <v>1.8730635769100086</v>
      </c>
      <c r="R2003" s="17"/>
      <c r="S2003" s="44">
        <f t="shared" si="222"/>
        <v>0.22800000000000001</v>
      </c>
      <c r="T2003" s="40">
        <f t="shared" si="223"/>
        <v>0.89119999999999999</v>
      </c>
      <c r="U2003" s="7"/>
      <c r="AF2003" s="3"/>
    </row>
    <row r="2004" spans="1:36" s="25" customFormat="1" x14ac:dyDescent="0.25">
      <c r="A2004" s="27">
        <v>51003</v>
      </c>
      <c r="B2004" s="11" t="s">
        <v>2085</v>
      </c>
      <c r="C2004" s="11" t="s">
        <v>2089</v>
      </c>
      <c r="D2004" s="11"/>
      <c r="E2004" s="13"/>
      <c r="F2004" s="37">
        <v>0.94496059726254666</v>
      </c>
      <c r="G2004" s="37">
        <v>0.52226213221245699</v>
      </c>
      <c r="H2004" s="38">
        <v>67797</v>
      </c>
      <c r="I2004" s="38">
        <v>54398</v>
      </c>
      <c r="J2004" s="27" t="s">
        <v>17</v>
      </c>
      <c r="K2004" s="7"/>
      <c r="L2004" s="40">
        <f t="shared" si="217"/>
        <v>0.94875561974151268</v>
      </c>
      <c r="M2004" s="40">
        <f t="shared" si="218"/>
        <v>0.62814732863960621</v>
      </c>
      <c r="N2004" s="40">
        <f t="shared" si="219"/>
        <v>0.36139511082207698</v>
      </c>
      <c r="O2004" s="40">
        <f t="shared" si="220"/>
        <v>0.4530976694597611</v>
      </c>
      <c r="P2004" s="41">
        <v>0.75</v>
      </c>
      <c r="Q2004" s="37">
        <f t="shared" si="221"/>
        <v>3.1413957286629572</v>
      </c>
      <c r="R2004" s="17"/>
      <c r="S2004" s="44">
        <f t="shared" si="222"/>
        <v>0.96699999999999997</v>
      </c>
      <c r="T2004" s="40">
        <f t="shared" si="223"/>
        <v>1.1868000000000001</v>
      </c>
      <c r="U2004" s="7"/>
      <c r="AF2004" s="3"/>
      <c r="AG2004" s="7"/>
    </row>
    <row r="2005" spans="1:36" s="25" customFormat="1" x14ac:dyDescent="0.25">
      <c r="A2005" s="27">
        <v>51005</v>
      </c>
      <c r="B2005" s="11" t="s">
        <v>2085</v>
      </c>
      <c r="C2005" s="11" t="s">
        <v>1595</v>
      </c>
      <c r="D2005" s="11"/>
      <c r="E2005" s="13"/>
      <c r="F2005" s="37">
        <v>0.92401088549298727</v>
      </c>
      <c r="G2005" s="37">
        <v>0.16058270517489626</v>
      </c>
      <c r="H2005" s="38">
        <v>46133</v>
      </c>
      <c r="I2005" s="38">
        <v>50821</v>
      </c>
      <c r="J2005" s="27" t="s">
        <v>20</v>
      </c>
      <c r="K2005" s="7"/>
      <c r="L2005" s="40">
        <f t="shared" si="217"/>
        <v>0.92772177258332056</v>
      </c>
      <c r="M2005" s="40">
        <f t="shared" si="218"/>
        <v>0.19313978758907729</v>
      </c>
      <c r="N2005" s="40">
        <f t="shared" si="219"/>
        <v>0.24591413554515507</v>
      </c>
      <c r="O2005" s="40">
        <f t="shared" si="220"/>
        <v>0.4233037365273451</v>
      </c>
      <c r="P2005" s="41">
        <v>0.25</v>
      </c>
      <c r="Q2005" s="37">
        <f t="shared" si="221"/>
        <v>2.0400794322448981</v>
      </c>
      <c r="R2005" s="17"/>
      <c r="S2005" s="44">
        <f t="shared" si="222"/>
        <v>0.375</v>
      </c>
      <c r="T2005" s="40">
        <f t="shared" si="223"/>
        <v>0.95</v>
      </c>
      <c r="U2005" s="7"/>
      <c r="AF2005" s="3"/>
    </row>
    <row r="2006" spans="1:36" s="25" customFormat="1" x14ac:dyDescent="0.25">
      <c r="A2006" s="27">
        <v>51009</v>
      </c>
      <c r="B2006" s="11" t="s">
        <v>2085</v>
      </c>
      <c r="C2006" s="11" t="s">
        <v>2090</v>
      </c>
      <c r="D2006" s="11"/>
      <c r="E2006" s="13"/>
      <c r="F2006" s="37">
        <v>0.91652072387624051</v>
      </c>
      <c r="G2006" s="37">
        <v>0.16683812676119336</v>
      </c>
      <c r="H2006" s="38">
        <v>45020</v>
      </c>
      <c r="I2006" s="38">
        <v>35726</v>
      </c>
      <c r="J2006" s="27" t="s">
        <v>17</v>
      </c>
      <c r="K2006" s="7"/>
      <c r="L2006" s="40">
        <f t="shared" si="217"/>
        <v>0.9202015299962254</v>
      </c>
      <c r="M2006" s="40">
        <f t="shared" si="218"/>
        <v>0.20066345456891607</v>
      </c>
      <c r="N2006" s="40">
        <f t="shared" si="219"/>
        <v>0.2399812364737364</v>
      </c>
      <c r="O2006" s="40">
        <f t="shared" si="220"/>
        <v>0.29757283979409954</v>
      </c>
      <c r="P2006" s="41">
        <v>0.75</v>
      </c>
      <c r="Q2006" s="37">
        <f t="shared" si="221"/>
        <v>2.4084190608329772</v>
      </c>
      <c r="R2006" s="17"/>
      <c r="S2006" s="44">
        <f t="shared" si="222"/>
        <v>0.66400000000000003</v>
      </c>
      <c r="T2006" s="40">
        <f t="shared" si="223"/>
        <v>1.0656000000000001</v>
      </c>
      <c r="U2006" s="7"/>
      <c r="AF2006" s="3"/>
    </row>
    <row r="2007" spans="1:36" s="25" customFormat="1" x14ac:dyDescent="0.25">
      <c r="A2007" s="27">
        <v>51011</v>
      </c>
      <c r="B2007" s="11" t="s">
        <v>2085</v>
      </c>
      <c r="C2007" s="11" t="s">
        <v>2091</v>
      </c>
      <c r="D2007" s="11"/>
      <c r="E2007" s="13"/>
      <c r="F2007" s="37">
        <v>0.8683780630105018</v>
      </c>
      <c r="G2007" s="37">
        <v>0.13920562523755226</v>
      </c>
      <c r="H2007" s="38">
        <v>50092</v>
      </c>
      <c r="I2007" s="38">
        <v>28426</v>
      </c>
      <c r="J2007" s="27" t="s">
        <v>22</v>
      </c>
      <c r="K2007" s="7"/>
      <c r="L2007" s="40">
        <f t="shared" si="217"/>
        <v>0.87186552511094562</v>
      </c>
      <c r="M2007" s="40">
        <f t="shared" si="218"/>
        <v>0.1674286459447977</v>
      </c>
      <c r="N2007" s="40">
        <f t="shared" si="219"/>
        <v>0.26701777204447807</v>
      </c>
      <c r="O2007" s="40">
        <f t="shared" si="220"/>
        <v>0.23676889503406687</v>
      </c>
      <c r="P2007" s="41">
        <v>0.6</v>
      </c>
      <c r="Q2007" s="37">
        <f t="shared" si="221"/>
        <v>2.1430808381342885</v>
      </c>
      <c r="R2007" s="17"/>
      <c r="S2007" s="44">
        <f t="shared" si="222"/>
        <v>0.47299999999999998</v>
      </c>
      <c r="T2007" s="40">
        <f t="shared" si="223"/>
        <v>0.98919999999999997</v>
      </c>
      <c r="U2007" s="7"/>
      <c r="AF2007" s="3"/>
      <c r="AG2007" s="7"/>
    </row>
    <row r="2008" spans="1:36" s="25" customFormat="1" x14ac:dyDescent="0.25">
      <c r="A2008" s="27">
        <v>51013</v>
      </c>
      <c r="B2008" s="11" t="s">
        <v>2085</v>
      </c>
      <c r="C2008" s="11" t="s">
        <v>2092</v>
      </c>
      <c r="D2008" s="11"/>
      <c r="E2008" s="13"/>
      <c r="F2008" s="37">
        <v>0.95201015860846228</v>
      </c>
      <c r="G2008" s="37">
        <v>0.71248337425823616</v>
      </c>
      <c r="H2008" s="38">
        <v>102459</v>
      </c>
      <c r="I2008" s="38">
        <v>94938</v>
      </c>
      <c r="J2008" s="27" t="s">
        <v>17</v>
      </c>
      <c r="K2008" s="7"/>
      <c r="L2008" s="40">
        <f t="shared" si="217"/>
        <v>0.95583349257877737</v>
      </c>
      <c r="M2008" s="40">
        <f t="shared" si="218"/>
        <v>0.85693467061169593</v>
      </c>
      <c r="N2008" s="40">
        <f t="shared" si="219"/>
        <v>0.54616253904625844</v>
      </c>
      <c r="O2008" s="40">
        <f t="shared" si="220"/>
        <v>0.79076779556547672</v>
      </c>
      <c r="P2008" s="41">
        <v>0.75</v>
      </c>
      <c r="Q2008" s="37">
        <f t="shared" si="221"/>
        <v>3.8996984978022087</v>
      </c>
      <c r="R2008" s="17"/>
      <c r="S2008" s="44">
        <f t="shared" si="222"/>
        <v>0.996</v>
      </c>
      <c r="T2008" s="40">
        <f t="shared" si="223"/>
        <v>1.1983999999999999</v>
      </c>
      <c r="U2008" s="7"/>
      <c r="AF2008" s="3"/>
    </row>
    <row r="2009" spans="1:36" s="25" customFormat="1" x14ac:dyDescent="0.25">
      <c r="A2009" s="27">
        <v>51015</v>
      </c>
      <c r="B2009" s="11" t="s">
        <v>2085</v>
      </c>
      <c r="C2009" s="11" t="s">
        <v>2093</v>
      </c>
      <c r="D2009" s="11"/>
      <c r="E2009" s="13"/>
      <c r="F2009" s="37">
        <v>0.92987397364903568</v>
      </c>
      <c r="G2009" s="37">
        <v>0.19878088148724862</v>
      </c>
      <c r="H2009" s="38">
        <v>50971</v>
      </c>
      <c r="I2009" s="38">
        <v>40805</v>
      </c>
      <c r="J2009" s="27" t="s">
        <v>17</v>
      </c>
      <c r="K2009" s="7"/>
      <c r="L2009" s="40">
        <f t="shared" si="217"/>
        <v>0.93360840727814831</v>
      </c>
      <c r="M2009" s="40">
        <f t="shared" si="218"/>
        <v>0.23908239175197685</v>
      </c>
      <c r="N2009" s="40">
        <f t="shared" si="219"/>
        <v>0.27170332306314565</v>
      </c>
      <c r="O2009" s="40">
        <f t="shared" si="220"/>
        <v>0.3398773925935798</v>
      </c>
      <c r="P2009" s="41">
        <v>0.75</v>
      </c>
      <c r="Q2009" s="37">
        <f t="shared" si="221"/>
        <v>2.5342715146868509</v>
      </c>
      <c r="R2009" s="17"/>
      <c r="S2009" s="44">
        <f t="shared" si="222"/>
        <v>0.748</v>
      </c>
      <c r="T2009" s="40">
        <f t="shared" si="223"/>
        <v>1.0992</v>
      </c>
      <c r="U2009" s="7"/>
      <c r="Z2009" s="7"/>
      <c r="AA2009" s="7"/>
      <c r="AB2009" s="7"/>
      <c r="AC2009" s="7"/>
      <c r="AD2009" s="7"/>
      <c r="AE2009" s="7"/>
      <c r="AF2009" s="3"/>
      <c r="AG2009" s="7"/>
    </row>
    <row r="2010" spans="1:36" s="25" customFormat="1" x14ac:dyDescent="0.25">
      <c r="A2010" s="27">
        <v>51017</v>
      </c>
      <c r="B2010" s="11" t="s">
        <v>2085</v>
      </c>
      <c r="C2010" s="11" t="s">
        <v>683</v>
      </c>
      <c r="D2010" s="11"/>
      <c r="E2010" s="13"/>
      <c r="F2010" s="37">
        <v>0.90527838033261032</v>
      </c>
      <c r="G2010" s="37">
        <v>0.16098265895953756</v>
      </c>
      <c r="H2010" s="38">
        <v>51528</v>
      </c>
      <c r="I2010" s="38">
        <v>33168</v>
      </c>
      <c r="J2010" s="27" t="s">
        <v>20</v>
      </c>
      <c r="K2010" s="7"/>
      <c r="L2010" s="40">
        <f t="shared" si="217"/>
        <v>0.90891403647852442</v>
      </c>
      <c r="M2010" s="40">
        <f t="shared" si="218"/>
        <v>0.19362082936083558</v>
      </c>
      <c r="N2010" s="40">
        <f t="shared" si="219"/>
        <v>0.27467243787247198</v>
      </c>
      <c r="O2010" s="40">
        <f t="shared" si="220"/>
        <v>0.27626647120558395</v>
      </c>
      <c r="P2010" s="41">
        <v>0.25</v>
      </c>
      <c r="Q2010" s="37">
        <f t="shared" si="221"/>
        <v>1.903473774917416</v>
      </c>
      <c r="R2010" s="17"/>
      <c r="S2010" s="44">
        <f t="shared" si="222"/>
        <v>0.25600000000000001</v>
      </c>
      <c r="T2010" s="40">
        <f t="shared" si="223"/>
        <v>0.90239999999999998</v>
      </c>
      <c r="U2010" s="7"/>
      <c r="Z2010" s="7"/>
      <c r="AA2010" s="7"/>
      <c r="AB2010" s="7"/>
      <c r="AC2010" s="7"/>
      <c r="AD2010" s="7"/>
      <c r="AE2010" s="7"/>
      <c r="AF2010" s="3"/>
    </row>
    <row r="2011" spans="1:36" s="25" customFormat="1" x14ac:dyDescent="0.25">
      <c r="A2011" s="27">
        <v>51019</v>
      </c>
      <c r="B2011" s="11" t="s">
        <v>2085</v>
      </c>
      <c r="C2011" s="11" t="s">
        <v>1773</v>
      </c>
      <c r="D2011" s="11"/>
      <c r="E2011" s="13"/>
      <c r="F2011" s="37">
        <v>0.93902315190901708</v>
      </c>
      <c r="G2011" s="37">
        <v>0.24725678156230879</v>
      </c>
      <c r="H2011" s="38">
        <v>56906</v>
      </c>
      <c r="I2011" s="38">
        <v>28933</v>
      </c>
      <c r="J2011" s="27" t="s">
        <v>17</v>
      </c>
      <c r="K2011" s="7"/>
      <c r="L2011" s="40">
        <f t="shared" si="217"/>
        <v>0.94279432922592077</v>
      </c>
      <c r="M2011" s="40">
        <f t="shared" si="218"/>
        <v>0.29738646025978593</v>
      </c>
      <c r="N2011" s="40">
        <f t="shared" si="219"/>
        <v>0.30334012089681128</v>
      </c>
      <c r="O2011" s="40">
        <f t="shared" si="220"/>
        <v>0.24099185393726366</v>
      </c>
      <c r="P2011" s="41">
        <v>0.75</v>
      </c>
      <c r="Q2011" s="37">
        <f t="shared" si="221"/>
        <v>2.5345127643197816</v>
      </c>
      <c r="R2011" s="17"/>
      <c r="S2011" s="44">
        <f t="shared" si="222"/>
        <v>0.748</v>
      </c>
      <c r="T2011" s="40">
        <f t="shared" si="223"/>
        <v>1.0992</v>
      </c>
      <c r="U2011" s="7"/>
      <c r="AF2011" s="3"/>
      <c r="AG2011" s="7"/>
      <c r="AJ2011" s="7"/>
    </row>
    <row r="2012" spans="1:36" s="25" customFormat="1" x14ac:dyDescent="0.25">
      <c r="A2012" s="27">
        <v>51021</v>
      </c>
      <c r="B2012" s="11" t="s">
        <v>2085</v>
      </c>
      <c r="C2012" s="11" t="s">
        <v>2094</v>
      </c>
      <c r="D2012" s="11"/>
      <c r="E2012" s="13"/>
      <c r="F2012" s="37">
        <v>0.90105030403537867</v>
      </c>
      <c r="G2012" s="37">
        <v>0.11256595661520422</v>
      </c>
      <c r="H2012" s="38">
        <v>42658</v>
      </c>
      <c r="I2012" s="38">
        <v>35009</v>
      </c>
      <c r="J2012" s="27" t="s">
        <v>20</v>
      </c>
      <c r="K2012" s="7"/>
      <c r="L2012" s="40">
        <f t="shared" si="217"/>
        <v>0.90466897995519946</v>
      </c>
      <c r="M2012" s="40">
        <f t="shared" si="218"/>
        <v>0.13538796053250557</v>
      </c>
      <c r="N2012" s="40">
        <f t="shared" si="219"/>
        <v>0.22739048390707789</v>
      </c>
      <c r="O2012" s="40">
        <f t="shared" si="220"/>
        <v>0.29160072631561412</v>
      </c>
      <c r="P2012" s="41">
        <v>0.25</v>
      </c>
      <c r="Q2012" s="37">
        <f t="shared" si="221"/>
        <v>1.809048150710397</v>
      </c>
      <c r="R2012" s="17"/>
      <c r="S2012" s="44">
        <f t="shared" si="222"/>
        <v>0.16900000000000001</v>
      </c>
      <c r="T2012" s="40">
        <f t="shared" si="223"/>
        <v>0.86760000000000004</v>
      </c>
      <c r="U2012" s="7"/>
      <c r="AF2012" s="3"/>
    </row>
    <row r="2013" spans="1:36" s="25" customFormat="1" x14ac:dyDescent="0.25">
      <c r="A2013" s="27">
        <v>51023</v>
      </c>
      <c r="B2013" s="11" t="s">
        <v>2085</v>
      </c>
      <c r="C2013" s="11" t="s">
        <v>2095</v>
      </c>
      <c r="D2013" s="11"/>
      <c r="E2013" s="13"/>
      <c r="F2013" s="37">
        <v>0.95299919484702089</v>
      </c>
      <c r="G2013" s="37">
        <v>0.22702427863226135</v>
      </c>
      <c r="H2013" s="38">
        <v>66053</v>
      </c>
      <c r="I2013" s="38">
        <v>35081</v>
      </c>
      <c r="J2013" s="27" t="s">
        <v>17</v>
      </c>
      <c r="K2013" s="7"/>
      <c r="L2013" s="40">
        <f t="shared" si="217"/>
        <v>0.95682650085042253</v>
      </c>
      <c r="M2013" s="40">
        <f t="shared" si="218"/>
        <v>0.27305195104816982</v>
      </c>
      <c r="N2013" s="40">
        <f t="shared" si="219"/>
        <v>0.35209863644601752</v>
      </c>
      <c r="O2013" s="40">
        <f t="shared" si="220"/>
        <v>0.29220043645571309</v>
      </c>
      <c r="P2013" s="41">
        <v>0.75</v>
      </c>
      <c r="Q2013" s="37">
        <f t="shared" si="221"/>
        <v>2.6241775248003227</v>
      </c>
      <c r="R2013" s="17"/>
      <c r="S2013" s="44">
        <f t="shared" si="222"/>
        <v>0.80200000000000005</v>
      </c>
      <c r="T2013" s="40">
        <f t="shared" si="223"/>
        <v>1.1208</v>
      </c>
      <c r="U2013" s="7"/>
      <c r="Z2013" s="7"/>
      <c r="AA2013" s="7"/>
      <c r="AB2013" s="7"/>
      <c r="AC2013" s="7"/>
      <c r="AD2013" s="7"/>
      <c r="AE2013" s="7"/>
      <c r="AF2013" s="3"/>
      <c r="AJ2013" s="7"/>
    </row>
    <row r="2014" spans="1:36" s="25" customFormat="1" x14ac:dyDescent="0.25">
      <c r="A2014" s="27">
        <v>51025</v>
      </c>
      <c r="B2014" s="11" t="s">
        <v>2085</v>
      </c>
      <c r="C2014" s="11" t="s">
        <v>2096</v>
      </c>
      <c r="D2014" s="11"/>
      <c r="E2014" s="13"/>
      <c r="F2014" s="37">
        <v>0.79623669225055704</v>
      </c>
      <c r="G2014" s="37">
        <v>0.12346084386800198</v>
      </c>
      <c r="H2014" s="38">
        <v>33859</v>
      </c>
      <c r="I2014" s="38">
        <v>33562</v>
      </c>
      <c r="J2014" s="27" t="s">
        <v>20</v>
      </c>
      <c r="K2014" s="7"/>
      <c r="L2014" s="40">
        <f t="shared" si="217"/>
        <v>0.79943442997043879</v>
      </c>
      <c r="M2014" s="40">
        <f t="shared" si="218"/>
        <v>0.14849171418717536</v>
      </c>
      <c r="N2014" s="40">
        <f t="shared" si="219"/>
        <v>0.18048699879529634</v>
      </c>
      <c r="O2014" s="40">
        <f t="shared" si="220"/>
        <v>0.27954821836112548</v>
      </c>
      <c r="P2014" s="41">
        <v>0.25</v>
      </c>
      <c r="Q2014" s="37">
        <f t="shared" si="221"/>
        <v>1.657961361314036</v>
      </c>
      <c r="R2014" s="17"/>
      <c r="S2014" s="44">
        <f t="shared" si="222"/>
        <v>5.2999999999999999E-2</v>
      </c>
      <c r="T2014" s="40">
        <f t="shared" si="223"/>
        <v>0.82119999999999993</v>
      </c>
      <c r="U2014" s="7"/>
      <c r="AF2014" s="3"/>
      <c r="AJ2014" s="7"/>
    </row>
    <row r="2015" spans="1:36" s="25" customFormat="1" x14ac:dyDescent="0.25">
      <c r="A2015" s="27">
        <v>51027</v>
      </c>
      <c r="B2015" s="11" t="s">
        <v>2085</v>
      </c>
      <c r="C2015" s="11" t="s">
        <v>2097</v>
      </c>
      <c r="D2015" s="11"/>
      <c r="E2015" s="13"/>
      <c r="F2015" s="37">
        <v>0.80830914922865438</v>
      </c>
      <c r="G2015" s="37">
        <v>7.6417742841100506E-2</v>
      </c>
      <c r="H2015" s="38">
        <v>29821</v>
      </c>
      <c r="I2015" s="38">
        <v>59008</v>
      </c>
      <c r="J2015" s="27" t="s">
        <v>20</v>
      </c>
      <c r="K2015" s="7"/>
      <c r="L2015" s="40">
        <f t="shared" si="217"/>
        <v>0.81155537071150041</v>
      </c>
      <c r="M2015" s="40">
        <f t="shared" si="218"/>
        <v>9.1910935267231958E-2</v>
      </c>
      <c r="N2015" s="40">
        <f t="shared" si="219"/>
        <v>0.15896224906448897</v>
      </c>
      <c r="O2015" s="40">
        <f t="shared" si="220"/>
        <v>0.49149577704109682</v>
      </c>
      <c r="P2015" s="41">
        <v>0.25</v>
      </c>
      <c r="Q2015" s="37">
        <f t="shared" si="221"/>
        <v>1.8039243320843181</v>
      </c>
      <c r="R2015" s="17"/>
      <c r="S2015" s="44">
        <f t="shared" si="222"/>
        <v>0.16400000000000001</v>
      </c>
      <c r="T2015" s="40">
        <f t="shared" si="223"/>
        <v>0.86560000000000004</v>
      </c>
      <c r="U2015" s="7"/>
      <c r="AF2015" s="3"/>
      <c r="AJ2015" s="7"/>
    </row>
    <row r="2016" spans="1:36" s="25" customFormat="1" x14ac:dyDescent="0.25">
      <c r="A2016" s="27">
        <v>51033</v>
      </c>
      <c r="B2016" s="11" t="s">
        <v>2085</v>
      </c>
      <c r="C2016" s="11" t="s">
        <v>2098</v>
      </c>
      <c r="D2016" s="11"/>
      <c r="E2016" s="13"/>
      <c r="F2016" s="37">
        <v>0.92799279927992795</v>
      </c>
      <c r="G2016" s="37">
        <v>0.16711354027018666</v>
      </c>
      <c r="H2016" s="38">
        <v>58044</v>
      </c>
      <c r="I2016" s="38">
        <v>31545</v>
      </c>
      <c r="J2016" s="27" t="s">
        <v>22</v>
      </c>
      <c r="K2016" s="7"/>
      <c r="L2016" s="40">
        <f t="shared" si="217"/>
        <v>0.93171967799189559</v>
      </c>
      <c r="M2016" s="40">
        <f t="shared" si="218"/>
        <v>0.20099470634704619</v>
      </c>
      <c r="N2016" s="40">
        <f t="shared" si="219"/>
        <v>0.30940628364907941</v>
      </c>
      <c r="O2016" s="40">
        <f t="shared" si="220"/>
        <v>0.26274800513085345</v>
      </c>
      <c r="P2016" s="41">
        <v>0.6</v>
      </c>
      <c r="Q2016" s="37">
        <f t="shared" si="221"/>
        <v>2.3048686731188748</v>
      </c>
      <c r="R2016" s="17"/>
      <c r="S2016" s="44">
        <f t="shared" si="222"/>
        <v>0.59699999999999998</v>
      </c>
      <c r="T2016" s="40">
        <f t="shared" si="223"/>
        <v>1.0387999999999999</v>
      </c>
      <c r="U2016" s="7"/>
      <c r="AF2016" s="3"/>
      <c r="AG2016" s="7"/>
    </row>
    <row r="2017" spans="1:36" s="25" customFormat="1" x14ac:dyDescent="0.25">
      <c r="A2017" s="27">
        <v>51035</v>
      </c>
      <c r="B2017" s="11" t="s">
        <v>2085</v>
      </c>
      <c r="C2017" s="11" t="s">
        <v>179</v>
      </c>
      <c r="D2017" s="11"/>
      <c r="E2017" s="13"/>
      <c r="F2017" s="37">
        <v>0.86135282515373013</v>
      </c>
      <c r="G2017" s="37">
        <v>0.12139308018416374</v>
      </c>
      <c r="H2017" s="38">
        <v>33600</v>
      </c>
      <c r="I2017" s="38">
        <v>30367</v>
      </c>
      <c r="J2017" s="27" t="s">
        <v>20</v>
      </c>
      <c r="K2017" s="7"/>
      <c r="L2017" s="40">
        <f t="shared" si="217"/>
        <v>0.8648120734475202</v>
      </c>
      <c r="M2017" s="40">
        <f t="shared" si="218"/>
        <v>0.1460047250793137</v>
      </c>
      <c r="N2017" s="40">
        <f t="shared" si="219"/>
        <v>0.17910638706169577</v>
      </c>
      <c r="O2017" s="40">
        <f t="shared" si="220"/>
        <v>0.25293608089423447</v>
      </c>
      <c r="P2017" s="41">
        <v>0.25</v>
      </c>
      <c r="Q2017" s="37">
        <f t="shared" si="221"/>
        <v>1.6928592664827642</v>
      </c>
      <c r="R2017" s="17"/>
      <c r="S2017" s="44">
        <f t="shared" si="222"/>
        <v>8.1000000000000003E-2</v>
      </c>
      <c r="T2017" s="40">
        <f t="shared" si="223"/>
        <v>0.83240000000000003</v>
      </c>
      <c r="U2017" s="7"/>
      <c r="Z2017" s="7"/>
      <c r="AA2017" s="7"/>
      <c r="AB2017" s="7"/>
      <c r="AC2017" s="7"/>
      <c r="AD2017" s="7"/>
      <c r="AE2017" s="7"/>
      <c r="AF2017" s="3"/>
    </row>
    <row r="2018" spans="1:36" s="25" customFormat="1" x14ac:dyDescent="0.25">
      <c r="A2018" s="27">
        <v>51036</v>
      </c>
      <c r="B2018" s="11" t="s">
        <v>2085</v>
      </c>
      <c r="C2018" s="11" t="s">
        <v>2099</v>
      </c>
      <c r="D2018" s="11"/>
      <c r="E2018" s="13"/>
      <c r="F2018" s="37">
        <v>0.92457805907172996</v>
      </c>
      <c r="G2018" s="37">
        <v>0.14032168607875761</v>
      </c>
      <c r="H2018" s="38">
        <v>48208</v>
      </c>
      <c r="I2018" s="38">
        <v>35054</v>
      </c>
      <c r="J2018" s="27" t="s">
        <v>22</v>
      </c>
      <c r="K2018" s="7"/>
      <c r="L2018" s="40">
        <f t="shared" si="217"/>
        <v>0.92829122396760033</v>
      </c>
      <c r="M2018" s="40">
        <f t="shared" si="218"/>
        <v>0.1687709807471173</v>
      </c>
      <c r="N2018" s="40">
        <f t="shared" si="219"/>
        <v>0.25697502105566156</v>
      </c>
      <c r="O2018" s="40">
        <f t="shared" si="220"/>
        <v>0.29197554515317597</v>
      </c>
      <c r="P2018" s="41">
        <v>0.6</v>
      </c>
      <c r="Q2018" s="37">
        <f t="shared" si="221"/>
        <v>2.2460127709235551</v>
      </c>
      <c r="R2018" s="17"/>
      <c r="S2018" s="44">
        <f t="shared" si="222"/>
        <v>0.55700000000000005</v>
      </c>
      <c r="T2018" s="40">
        <f t="shared" si="223"/>
        <v>1.0227999999999999</v>
      </c>
      <c r="U2018" s="7"/>
      <c r="AF2018" s="3"/>
      <c r="AG2018" s="7"/>
      <c r="AJ2018" s="7"/>
    </row>
    <row r="2019" spans="1:36" s="25" customFormat="1" x14ac:dyDescent="0.25">
      <c r="A2019" s="27">
        <v>51037</v>
      </c>
      <c r="B2019" s="11" t="s">
        <v>2085</v>
      </c>
      <c r="C2019" s="11" t="s">
        <v>397</v>
      </c>
      <c r="D2019" s="11"/>
      <c r="E2019" s="13"/>
      <c r="F2019" s="37">
        <v>0.87153284671532849</v>
      </c>
      <c r="G2019" s="37">
        <v>0.1462432401334714</v>
      </c>
      <c r="H2019" s="38">
        <v>33562</v>
      </c>
      <c r="I2019" s="38">
        <v>29991</v>
      </c>
      <c r="J2019" s="27" t="s">
        <v>20</v>
      </c>
      <c r="K2019" s="7"/>
      <c r="L2019" s="40">
        <f t="shared" si="217"/>
        <v>0.87503297862984786</v>
      </c>
      <c r="M2019" s="40">
        <f t="shared" si="218"/>
        <v>0.17589309075939433</v>
      </c>
      <c r="N2019" s="40">
        <f t="shared" si="219"/>
        <v>0.17890382626680454</v>
      </c>
      <c r="O2019" s="40">
        <f t="shared" si="220"/>
        <v>0.24980426127371771</v>
      </c>
      <c r="P2019" s="41">
        <v>0.25</v>
      </c>
      <c r="Q2019" s="37">
        <f t="shared" si="221"/>
        <v>1.7296341569297644</v>
      </c>
      <c r="R2019" s="17"/>
      <c r="S2019" s="44">
        <f t="shared" si="222"/>
        <v>0.10299999999999999</v>
      </c>
      <c r="T2019" s="40">
        <f t="shared" si="223"/>
        <v>0.84119999999999995</v>
      </c>
      <c r="U2019" s="7"/>
      <c r="AF2019" s="3"/>
    </row>
    <row r="2020" spans="1:36" s="25" customFormat="1" x14ac:dyDescent="0.25">
      <c r="A2020" s="27">
        <v>51041</v>
      </c>
      <c r="B2020" s="11" t="s">
        <v>2085</v>
      </c>
      <c r="C2020" s="11" t="s">
        <v>2100</v>
      </c>
      <c r="D2020" s="11"/>
      <c r="E2020" s="13"/>
      <c r="F2020" s="37">
        <v>0.95420981971614882</v>
      </c>
      <c r="G2020" s="37">
        <v>0.36393257722914968</v>
      </c>
      <c r="H2020" s="38">
        <v>72363</v>
      </c>
      <c r="I2020" s="38">
        <v>45120</v>
      </c>
      <c r="J2020" s="27" t="s">
        <v>17</v>
      </c>
      <c r="K2020" s="7"/>
      <c r="L2020" s="40">
        <f t="shared" si="217"/>
        <v>0.95804198766681614</v>
      </c>
      <c r="M2020" s="40">
        <f t="shared" si="218"/>
        <v>0.43771750255563502</v>
      </c>
      <c r="N2020" s="40">
        <f t="shared" si="219"/>
        <v>0.38573438949242528</v>
      </c>
      <c r="O2020" s="40">
        <f t="shared" si="220"/>
        <v>0.37581835446201001</v>
      </c>
      <c r="P2020" s="41">
        <v>0.75</v>
      </c>
      <c r="Q2020" s="37">
        <f t="shared" si="221"/>
        <v>2.9073122341768864</v>
      </c>
      <c r="R2020" s="17"/>
      <c r="S2020" s="44">
        <f t="shared" si="222"/>
        <v>0.92</v>
      </c>
      <c r="T2020" s="40">
        <f t="shared" si="223"/>
        <v>1.1680000000000001</v>
      </c>
      <c r="U2020" s="7"/>
      <c r="AF2020" s="3"/>
      <c r="AG2020" s="7"/>
      <c r="AJ2020" s="7"/>
    </row>
    <row r="2021" spans="1:36" s="25" customFormat="1" x14ac:dyDescent="0.25">
      <c r="A2021" s="27">
        <v>51043</v>
      </c>
      <c r="B2021" s="11" t="s">
        <v>2085</v>
      </c>
      <c r="C2021" s="11" t="s">
        <v>29</v>
      </c>
      <c r="D2021" s="11"/>
      <c r="E2021" s="13"/>
      <c r="F2021" s="37">
        <v>0.95011059228311623</v>
      </c>
      <c r="G2021" s="37">
        <v>0.31159563924677897</v>
      </c>
      <c r="H2021" s="38">
        <v>80186</v>
      </c>
      <c r="I2021" s="38">
        <v>36432</v>
      </c>
      <c r="J2021" s="27" t="s">
        <v>22</v>
      </c>
      <c r="K2021" s="7"/>
      <c r="L2021" s="40">
        <f t="shared" si="217"/>
        <v>0.95392629747300828</v>
      </c>
      <c r="M2021" s="40">
        <f t="shared" si="218"/>
        <v>0.37476959621685191</v>
      </c>
      <c r="N2021" s="40">
        <f t="shared" si="219"/>
        <v>0.42743526050384334</v>
      </c>
      <c r="O2021" s="40">
        <f t="shared" si="220"/>
        <v>0.30345333089006982</v>
      </c>
      <c r="P2021" s="41">
        <v>0.6</v>
      </c>
      <c r="Q2021" s="37">
        <f t="shared" si="221"/>
        <v>2.6595844850837733</v>
      </c>
      <c r="R2021" s="17"/>
      <c r="S2021" s="44">
        <f t="shared" si="222"/>
        <v>0.81499999999999995</v>
      </c>
      <c r="T2021" s="40">
        <f t="shared" si="223"/>
        <v>1.1259999999999999</v>
      </c>
      <c r="U2021" s="7"/>
      <c r="AF2021" s="3"/>
      <c r="AG2021" s="7"/>
      <c r="AJ2021" s="7"/>
    </row>
    <row r="2022" spans="1:36" s="25" customFormat="1" x14ac:dyDescent="0.25">
      <c r="A2022" s="27">
        <v>51045</v>
      </c>
      <c r="B2022" s="11" t="s">
        <v>2085</v>
      </c>
      <c r="C2022" s="11" t="s">
        <v>2101</v>
      </c>
      <c r="D2022" s="11"/>
      <c r="E2022" s="13"/>
      <c r="F2022" s="37">
        <v>0.92389853137516686</v>
      </c>
      <c r="G2022" s="37">
        <v>0.14128094725511303</v>
      </c>
      <c r="H2022" s="38">
        <v>47691</v>
      </c>
      <c r="I2022" s="38">
        <v>19867</v>
      </c>
      <c r="J2022" s="27" t="s">
        <v>22</v>
      </c>
      <c r="K2022" s="7"/>
      <c r="L2022" s="40">
        <f t="shared" si="217"/>
        <v>0.92760896724414343</v>
      </c>
      <c r="M2022" s="40">
        <f t="shared" si="218"/>
        <v>0.16992472578860199</v>
      </c>
      <c r="N2022" s="40">
        <f t="shared" si="219"/>
        <v>0.25421912813569442</v>
      </c>
      <c r="O2022" s="40">
        <f t="shared" si="220"/>
        <v>0.16547835212980394</v>
      </c>
      <c r="P2022" s="41">
        <v>0.6</v>
      </c>
      <c r="Q2022" s="37">
        <f t="shared" si="221"/>
        <v>2.1172311732982441</v>
      </c>
      <c r="R2022" s="17"/>
      <c r="S2022" s="44">
        <f t="shared" si="222"/>
        <v>0.44600000000000001</v>
      </c>
      <c r="T2022" s="40">
        <f t="shared" si="223"/>
        <v>0.97840000000000005</v>
      </c>
      <c r="U2022" s="7"/>
      <c r="AF2022" s="3"/>
    </row>
    <row r="2023" spans="1:36" s="25" customFormat="1" x14ac:dyDescent="0.25">
      <c r="A2023" s="27">
        <v>51051</v>
      </c>
      <c r="B2023" s="11" t="s">
        <v>2085</v>
      </c>
      <c r="C2023" s="11" t="s">
        <v>2102</v>
      </c>
      <c r="D2023" s="11"/>
      <c r="E2023" s="13"/>
      <c r="F2023" s="37">
        <v>0.83994589720468893</v>
      </c>
      <c r="G2023" s="37">
        <v>9.9886094804170683E-2</v>
      </c>
      <c r="H2023" s="38">
        <v>32622</v>
      </c>
      <c r="I2023" s="38">
        <v>42321</v>
      </c>
      <c r="J2023" s="27" t="s">
        <v>36</v>
      </c>
      <c r="K2023" s="7"/>
      <c r="L2023" s="40">
        <f t="shared" si="217"/>
        <v>0.8433191739002901</v>
      </c>
      <c r="M2023" s="40">
        <f t="shared" si="218"/>
        <v>0.1201373405222461</v>
      </c>
      <c r="N2023" s="40">
        <f t="shared" si="219"/>
        <v>0.17389311186686426</v>
      </c>
      <c r="O2023" s="40">
        <f t="shared" si="220"/>
        <v>0.35250462276566324</v>
      </c>
      <c r="P2023" s="41">
        <v>0.4</v>
      </c>
      <c r="Q2023" s="37">
        <f t="shared" si="221"/>
        <v>1.8898542490550638</v>
      </c>
      <c r="R2023" s="17"/>
      <c r="S2023" s="44">
        <f t="shared" si="222"/>
        <v>0.24399999999999999</v>
      </c>
      <c r="T2023" s="40">
        <f t="shared" si="223"/>
        <v>0.89759999999999995</v>
      </c>
      <c r="U2023" s="7"/>
      <c r="AF2023" s="3"/>
      <c r="AG2023" s="7"/>
    </row>
    <row r="2024" spans="1:36" s="25" customFormat="1" x14ac:dyDescent="0.25">
      <c r="A2024" s="27">
        <v>51053</v>
      </c>
      <c r="B2024" s="11" t="s">
        <v>2085</v>
      </c>
      <c r="C2024" s="11" t="s">
        <v>2103</v>
      </c>
      <c r="D2024" s="11"/>
      <c r="E2024" s="13"/>
      <c r="F2024" s="37">
        <v>0.91282689912826898</v>
      </c>
      <c r="G2024" s="37">
        <v>0.14073021885521886</v>
      </c>
      <c r="H2024" s="38">
        <v>51582</v>
      </c>
      <c r="I2024" s="38">
        <v>43239</v>
      </c>
      <c r="J2024" s="27" t="s">
        <v>17</v>
      </c>
      <c r="K2024" s="7"/>
      <c r="L2024" s="40">
        <f t="shared" si="217"/>
        <v>0.91649287061071183</v>
      </c>
      <c r="M2024" s="40">
        <f t="shared" si="218"/>
        <v>0.16926234084460079</v>
      </c>
      <c r="N2024" s="40">
        <f t="shared" si="219"/>
        <v>0.27496028742310685</v>
      </c>
      <c r="O2024" s="40">
        <f t="shared" si="220"/>
        <v>0.36015092705192492</v>
      </c>
      <c r="P2024" s="41">
        <v>0.75</v>
      </c>
      <c r="Q2024" s="37">
        <f t="shared" si="221"/>
        <v>2.4708664259303443</v>
      </c>
      <c r="R2024" s="17"/>
      <c r="S2024" s="44">
        <f t="shared" si="222"/>
        <v>0.70399999999999996</v>
      </c>
      <c r="T2024" s="40">
        <f t="shared" si="223"/>
        <v>1.0815999999999999</v>
      </c>
      <c r="U2024" s="7"/>
      <c r="AF2024" s="3"/>
    </row>
    <row r="2025" spans="1:36" s="25" customFormat="1" x14ac:dyDescent="0.25">
      <c r="A2025" s="27">
        <v>51057</v>
      </c>
      <c r="B2025" s="11" t="s">
        <v>2085</v>
      </c>
      <c r="C2025" s="11" t="s">
        <v>938</v>
      </c>
      <c r="D2025" s="11"/>
      <c r="E2025" s="13"/>
      <c r="F2025" s="37">
        <v>0.91925465838509313</v>
      </c>
      <c r="G2025" s="37">
        <v>0.14768542872172541</v>
      </c>
      <c r="H2025" s="38">
        <v>42446</v>
      </c>
      <c r="I2025" s="38">
        <v>33764</v>
      </c>
      <c r="J2025" s="27" t="s">
        <v>20</v>
      </c>
      <c r="K2025" s="7"/>
      <c r="L2025" s="40">
        <f t="shared" si="217"/>
        <v>0.9229464441617401</v>
      </c>
      <c r="M2025" s="40">
        <f t="shared" si="218"/>
        <v>0.17762767355456771</v>
      </c>
      <c r="N2025" s="40">
        <f t="shared" si="219"/>
        <v>0.22626040789347435</v>
      </c>
      <c r="O2025" s="40">
        <f t="shared" si="220"/>
        <v>0.28123073847640306</v>
      </c>
      <c r="P2025" s="41">
        <v>0.25</v>
      </c>
      <c r="Q2025" s="37">
        <f t="shared" si="221"/>
        <v>1.8580652640861852</v>
      </c>
      <c r="R2025" s="17"/>
      <c r="S2025" s="44">
        <f t="shared" si="222"/>
        <v>0.215</v>
      </c>
      <c r="T2025" s="40">
        <f t="shared" si="223"/>
        <v>0.88600000000000001</v>
      </c>
      <c r="U2025" s="7"/>
      <c r="AF2025" s="3"/>
      <c r="AG2025" s="7"/>
    </row>
    <row r="2026" spans="1:36" s="25" customFormat="1" x14ac:dyDescent="0.25">
      <c r="A2026" s="27">
        <v>51059</v>
      </c>
      <c r="B2026" s="11" t="s">
        <v>2085</v>
      </c>
      <c r="C2026" s="11" t="s">
        <v>2104</v>
      </c>
      <c r="D2026" s="11"/>
      <c r="E2026" s="13"/>
      <c r="F2026" s="37">
        <v>0.96379990268205351</v>
      </c>
      <c r="G2026" s="37">
        <v>0.58190061449703057</v>
      </c>
      <c r="H2026" s="38">
        <v>109383</v>
      </c>
      <c r="I2026" s="38">
        <v>82688</v>
      </c>
      <c r="J2026" s="27" t="s">
        <v>17</v>
      </c>
      <c r="K2026" s="7"/>
      <c r="L2026" s="40">
        <f t="shared" si="217"/>
        <v>0.96767058502214209</v>
      </c>
      <c r="M2026" s="40">
        <f t="shared" si="218"/>
        <v>0.69987711914246398</v>
      </c>
      <c r="N2026" s="40">
        <f t="shared" si="219"/>
        <v>0.58307124809432931</v>
      </c>
      <c r="O2026" s="40">
        <f t="shared" si="220"/>
        <v>0.68873377867364105</v>
      </c>
      <c r="P2026" s="41">
        <v>0.75</v>
      </c>
      <c r="Q2026" s="37">
        <f t="shared" si="221"/>
        <v>3.6893527309325767</v>
      </c>
      <c r="R2026" s="17"/>
      <c r="S2026" s="44">
        <f t="shared" si="222"/>
        <v>0.99299999999999999</v>
      </c>
      <c r="T2026" s="40">
        <f t="shared" si="223"/>
        <v>1.1972</v>
      </c>
      <c r="U2026" s="7"/>
      <c r="AF2026" s="3"/>
    </row>
    <row r="2027" spans="1:36" s="25" customFormat="1" x14ac:dyDescent="0.25">
      <c r="A2027" s="27">
        <v>51061</v>
      </c>
      <c r="B2027" s="11" t="s">
        <v>2085</v>
      </c>
      <c r="C2027" s="11" t="s">
        <v>2105</v>
      </c>
      <c r="D2027" s="11"/>
      <c r="E2027" s="13"/>
      <c r="F2027" s="37">
        <v>0.96822157434402334</v>
      </c>
      <c r="G2027" s="37">
        <v>0.32000541540683242</v>
      </c>
      <c r="H2027" s="38">
        <v>88687</v>
      </c>
      <c r="I2027" s="38">
        <v>38900</v>
      </c>
      <c r="J2027" s="27" t="s">
        <v>17</v>
      </c>
      <c r="K2027" s="7"/>
      <c r="L2027" s="40">
        <f t="shared" si="217"/>
        <v>0.97211001440162981</v>
      </c>
      <c r="M2027" s="40">
        <f t="shared" si="218"/>
        <v>0.38488439892524673</v>
      </c>
      <c r="N2027" s="40">
        <f t="shared" si="219"/>
        <v>0.47275024253989917</v>
      </c>
      <c r="O2027" s="40">
        <f t="shared" si="220"/>
        <v>0.32401006180346165</v>
      </c>
      <c r="P2027" s="41">
        <v>0.75</v>
      </c>
      <c r="Q2027" s="37">
        <f t="shared" si="221"/>
        <v>2.9037547176702376</v>
      </c>
      <c r="R2027" s="17"/>
      <c r="S2027" s="44">
        <f t="shared" si="222"/>
        <v>0.91700000000000004</v>
      </c>
      <c r="T2027" s="40">
        <f t="shared" si="223"/>
        <v>1.1668000000000001</v>
      </c>
      <c r="U2027" s="7"/>
      <c r="AF2027" s="3"/>
    </row>
    <row r="2028" spans="1:36" s="25" customFormat="1" x14ac:dyDescent="0.25">
      <c r="A2028" s="27">
        <v>51063</v>
      </c>
      <c r="B2028" s="11" t="s">
        <v>2085</v>
      </c>
      <c r="C2028" s="11" t="s">
        <v>461</v>
      </c>
      <c r="D2028" s="11"/>
      <c r="E2028" s="13"/>
      <c r="F2028" s="37">
        <v>0.90411622276029058</v>
      </c>
      <c r="G2028" s="37">
        <v>0.18201734367868552</v>
      </c>
      <c r="H2028" s="38">
        <v>44038</v>
      </c>
      <c r="I2028" s="38">
        <v>23570</v>
      </c>
      <c r="J2028" s="27" t="s">
        <v>22</v>
      </c>
      <c r="K2028" s="7"/>
      <c r="L2028" s="40">
        <f t="shared" si="217"/>
        <v>0.90774721160671745</v>
      </c>
      <c r="M2028" s="40">
        <f t="shared" si="218"/>
        <v>0.21892015741882717</v>
      </c>
      <c r="N2028" s="40">
        <f t="shared" si="219"/>
        <v>0.23474663908996898</v>
      </c>
      <c r="O2028" s="40">
        <f t="shared" si="220"/>
        <v>0.1963217778073931</v>
      </c>
      <c r="P2028" s="41">
        <v>0.6</v>
      </c>
      <c r="Q2028" s="37">
        <f t="shared" si="221"/>
        <v>2.1577357859229069</v>
      </c>
      <c r="R2028" s="17"/>
      <c r="S2028" s="44">
        <f t="shared" si="222"/>
        <v>0.48799999999999999</v>
      </c>
      <c r="T2028" s="40">
        <f t="shared" si="223"/>
        <v>0.99519999999999997</v>
      </c>
      <c r="U2028" s="7"/>
      <c r="AF2028" s="3"/>
    </row>
    <row r="2029" spans="1:36" s="25" customFormat="1" x14ac:dyDescent="0.25">
      <c r="A2029" s="27">
        <v>51067</v>
      </c>
      <c r="B2029" s="11" t="s">
        <v>2085</v>
      </c>
      <c r="C2029" s="11" t="s">
        <v>43</v>
      </c>
      <c r="D2029" s="11"/>
      <c r="E2029" s="13"/>
      <c r="F2029" s="37">
        <v>0.88315888509937668</v>
      </c>
      <c r="G2029" s="37">
        <v>0.17941080769904638</v>
      </c>
      <c r="H2029" s="38">
        <v>45049</v>
      </c>
      <c r="I2029" s="38">
        <v>31505</v>
      </c>
      <c r="J2029" s="27" t="s">
        <v>22</v>
      </c>
      <c r="K2029" s="7"/>
      <c r="L2029" s="40">
        <f t="shared" si="217"/>
        <v>0.88670570793110104</v>
      </c>
      <c r="M2029" s="40">
        <f t="shared" si="218"/>
        <v>0.21578516349216184</v>
      </c>
      <c r="N2029" s="40">
        <f t="shared" si="219"/>
        <v>0.24013582234352179</v>
      </c>
      <c r="O2029" s="40">
        <f t="shared" si="220"/>
        <v>0.26241483283079847</v>
      </c>
      <c r="P2029" s="41">
        <v>0.6</v>
      </c>
      <c r="Q2029" s="37">
        <f t="shared" si="221"/>
        <v>2.2050415265975829</v>
      </c>
      <c r="R2029" s="17"/>
      <c r="S2029" s="44">
        <f t="shared" si="222"/>
        <v>0.52500000000000002</v>
      </c>
      <c r="T2029" s="40">
        <f t="shared" si="223"/>
        <v>1.01</v>
      </c>
      <c r="U2029" s="7"/>
      <c r="AF2029" s="3"/>
    </row>
    <row r="2030" spans="1:36" s="25" customFormat="1" x14ac:dyDescent="0.25">
      <c r="A2030" s="27">
        <v>51069</v>
      </c>
      <c r="B2030" s="11" t="s">
        <v>2085</v>
      </c>
      <c r="C2030" s="11" t="s">
        <v>892</v>
      </c>
      <c r="D2030" s="11"/>
      <c r="E2030" s="13"/>
      <c r="F2030" s="37">
        <v>0.95556678766714143</v>
      </c>
      <c r="G2030" s="37">
        <v>0.26162164205909599</v>
      </c>
      <c r="H2030" s="38">
        <v>67694</v>
      </c>
      <c r="I2030" s="38">
        <v>46011</v>
      </c>
      <c r="J2030" s="27" t="s">
        <v>17</v>
      </c>
      <c r="K2030" s="7"/>
      <c r="L2030" s="40">
        <f t="shared" si="217"/>
        <v>0.95940440528829463</v>
      </c>
      <c r="M2030" s="40">
        <f t="shared" si="218"/>
        <v>0.31466370130560389</v>
      </c>
      <c r="N2030" s="40">
        <f t="shared" si="219"/>
        <v>0.36084606445697714</v>
      </c>
      <c r="O2030" s="40">
        <f t="shared" si="220"/>
        <v>0.38323976744573457</v>
      </c>
      <c r="P2030" s="41">
        <v>0.75</v>
      </c>
      <c r="Q2030" s="37">
        <f t="shared" si="221"/>
        <v>2.7681539384966101</v>
      </c>
      <c r="R2030" s="17"/>
      <c r="S2030" s="44">
        <f t="shared" si="222"/>
        <v>0.871</v>
      </c>
      <c r="T2030" s="40">
        <f t="shared" si="223"/>
        <v>1.1484000000000001</v>
      </c>
      <c r="U2030" s="7"/>
      <c r="AF2030" s="3"/>
    </row>
    <row r="2031" spans="1:36" s="25" customFormat="1" x14ac:dyDescent="0.25">
      <c r="A2031" s="27">
        <v>51071</v>
      </c>
      <c r="B2031" s="11" t="s">
        <v>2085</v>
      </c>
      <c r="C2031" s="11" t="s">
        <v>2106</v>
      </c>
      <c r="D2031" s="11"/>
      <c r="E2031" s="13"/>
      <c r="F2031" s="37">
        <v>0.8918973941368078</v>
      </c>
      <c r="G2031" s="37">
        <v>0.161112934996717</v>
      </c>
      <c r="H2031" s="38">
        <v>45231</v>
      </c>
      <c r="I2031" s="38">
        <v>39422</v>
      </c>
      <c r="J2031" s="27" t="s">
        <v>22</v>
      </c>
      <c r="K2031" s="7"/>
      <c r="L2031" s="40">
        <f t="shared" si="217"/>
        <v>0.89547931138233716</v>
      </c>
      <c r="M2031" s="40">
        <f t="shared" si="218"/>
        <v>0.19377751800374626</v>
      </c>
      <c r="N2031" s="40">
        <f t="shared" si="219"/>
        <v>0.24110598194010596</v>
      </c>
      <c r="O2031" s="40">
        <f t="shared" si="220"/>
        <v>0.32835796031917908</v>
      </c>
      <c r="P2031" s="41">
        <v>0.6</v>
      </c>
      <c r="Q2031" s="37">
        <f t="shared" si="221"/>
        <v>2.2587207716453683</v>
      </c>
      <c r="R2031" s="17"/>
      <c r="S2031" s="44">
        <f t="shared" si="222"/>
        <v>0.56799999999999995</v>
      </c>
      <c r="T2031" s="40">
        <f t="shared" si="223"/>
        <v>1.0271999999999999</v>
      </c>
      <c r="U2031" s="7"/>
      <c r="AF2031" s="3"/>
      <c r="AG2031" s="7"/>
      <c r="AJ2031" s="7"/>
    </row>
    <row r="2032" spans="1:36" s="25" customFormat="1" x14ac:dyDescent="0.25">
      <c r="A2032" s="27">
        <v>51073</v>
      </c>
      <c r="B2032" s="11" t="s">
        <v>2085</v>
      </c>
      <c r="C2032" s="11" t="s">
        <v>1492</v>
      </c>
      <c r="D2032" s="11"/>
      <c r="E2032" s="13"/>
      <c r="F2032" s="37">
        <v>0.92034207744787166</v>
      </c>
      <c r="G2032" s="37">
        <v>0.21130572632718556</v>
      </c>
      <c r="H2032" s="38">
        <v>60752</v>
      </c>
      <c r="I2032" s="38">
        <v>30406</v>
      </c>
      <c r="J2032" s="27" t="s">
        <v>17</v>
      </c>
      <c r="K2032" s="7"/>
      <c r="L2032" s="40">
        <f t="shared" si="217"/>
        <v>0.92403823036934907</v>
      </c>
      <c r="M2032" s="40">
        <f t="shared" si="218"/>
        <v>0.25414656612453396</v>
      </c>
      <c r="N2032" s="40">
        <f t="shared" si="219"/>
        <v>0.32384140555869467</v>
      </c>
      <c r="O2032" s="40">
        <f t="shared" si="220"/>
        <v>0.25326092388678806</v>
      </c>
      <c r="P2032" s="41">
        <v>0.75</v>
      </c>
      <c r="Q2032" s="37">
        <f t="shared" si="221"/>
        <v>2.5052871259393656</v>
      </c>
      <c r="R2032" s="17"/>
      <c r="S2032" s="44">
        <f t="shared" si="222"/>
        <v>0.72499999999999998</v>
      </c>
      <c r="T2032" s="40">
        <f t="shared" si="223"/>
        <v>1.0900000000000001</v>
      </c>
      <c r="U2032" s="7"/>
      <c r="AF2032" s="3"/>
      <c r="AJ2032" s="7"/>
    </row>
    <row r="2033" spans="1:36" s="25" customFormat="1" x14ac:dyDescent="0.25">
      <c r="A2033" s="27">
        <v>51077</v>
      </c>
      <c r="B2033" s="11" t="s">
        <v>2085</v>
      </c>
      <c r="C2033" s="11" t="s">
        <v>699</v>
      </c>
      <c r="D2033" s="11"/>
      <c r="E2033" s="13"/>
      <c r="F2033" s="37">
        <v>0.86443701226309921</v>
      </c>
      <c r="G2033" s="37">
        <v>0.11229946524064172</v>
      </c>
      <c r="H2033" s="38">
        <v>31931</v>
      </c>
      <c r="I2033" s="38">
        <v>23749</v>
      </c>
      <c r="J2033" s="27" t="s">
        <v>20</v>
      </c>
      <c r="K2033" s="7"/>
      <c r="L2033" s="40">
        <f t="shared" si="217"/>
        <v>0.86790864685050118</v>
      </c>
      <c r="M2033" s="40">
        <f t="shared" si="218"/>
        <v>0.13506743979260855</v>
      </c>
      <c r="N2033" s="40">
        <f t="shared" si="219"/>
        <v>0.17020970372818472</v>
      </c>
      <c r="O2033" s="40">
        <f t="shared" si="220"/>
        <v>0.19781272385013909</v>
      </c>
      <c r="P2033" s="41">
        <v>0.25</v>
      </c>
      <c r="Q2033" s="37">
        <f t="shared" si="221"/>
        <v>1.6209985142214334</v>
      </c>
      <c r="R2033" s="17"/>
      <c r="S2033" s="44">
        <f t="shared" si="222"/>
        <v>3.4000000000000002E-2</v>
      </c>
      <c r="T2033" s="40">
        <f t="shared" si="223"/>
        <v>0.81359999999999999</v>
      </c>
      <c r="U2033" s="7"/>
      <c r="AF2033" s="3"/>
    </row>
    <row r="2034" spans="1:36" s="25" customFormat="1" x14ac:dyDescent="0.25">
      <c r="A2034" s="27">
        <v>51079</v>
      </c>
      <c r="B2034" s="11" t="s">
        <v>2085</v>
      </c>
      <c r="C2034" s="11" t="s">
        <v>44</v>
      </c>
      <c r="D2034" s="11"/>
      <c r="E2034" s="13"/>
      <c r="F2034" s="37">
        <v>0.94467213114754101</v>
      </c>
      <c r="G2034" s="37">
        <v>0.22832947191819125</v>
      </c>
      <c r="H2034" s="38">
        <v>58804</v>
      </c>
      <c r="I2034" s="38">
        <v>33656</v>
      </c>
      <c r="J2034" s="27" t="s">
        <v>22</v>
      </c>
      <c r="K2034" s="7"/>
      <c r="L2034" s="40">
        <f t="shared" si="217"/>
        <v>0.94846599512805319</v>
      </c>
      <c r="M2034" s="40">
        <f t="shared" si="218"/>
        <v>0.27462176364867769</v>
      </c>
      <c r="N2034" s="40">
        <f t="shared" si="219"/>
        <v>0.3134574995469035</v>
      </c>
      <c r="O2034" s="40">
        <f t="shared" si="220"/>
        <v>0.28033117326625462</v>
      </c>
      <c r="P2034" s="41">
        <v>0.6</v>
      </c>
      <c r="Q2034" s="37">
        <f t="shared" si="221"/>
        <v>2.416876431589889</v>
      </c>
      <c r="R2034" s="17"/>
      <c r="S2034" s="44">
        <f t="shared" si="222"/>
        <v>0.66900000000000004</v>
      </c>
      <c r="T2034" s="40">
        <f t="shared" si="223"/>
        <v>1.0676000000000001</v>
      </c>
      <c r="U2034" s="7"/>
      <c r="AF2034" s="3"/>
      <c r="AJ2034" s="7"/>
    </row>
    <row r="2035" spans="1:36" s="25" customFormat="1" x14ac:dyDescent="0.25">
      <c r="A2035" s="27">
        <v>51083</v>
      </c>
      <c r="B2035" s="11" t="s">
        <v>2085</v>
      </c>
      <c r="C2035" s="11" t="s">
        <v>2107</v>
      </c>
      <c r="D2035" s="11"/>
      <c r="E2035" s="13"/>
      <c r="F2035" s="37">
        <v>0.83158323988174132</v>
      </c>
      <c r="G2035" s="37">
        <v>0.14178579798453245</v>
      </c>
      <c r="H2035" s="38">
        <v>35191</v>
      </c>
      <c r="I2035" s="38">
        <v>36759</v>
      </c>
      <c r="J2035" s="27" t="s">
        <v>20</v>
      </c>
      <c r="K2035" s="7"/>
      <c r="L2035" s="40">
        <f t="shared" si="217"/>
        <v>0.83492293160817399</v>
      </c>
      <c r="M2035" s="40">
        <f t="shared" si="218"/>
        <v>0.17053193166757918</v>
      </c>
      <c r="N2035" s="40">
        <f t="shared" si="219"/>
        <v>0.1875872877109564</v>
      </c>
      <c r="O2035" s="40">
        <f t="shared" si="220"/>
        <v>0.3061770144430192</v>
      </c>
      <c r="P2035" s="41">
        <v>0.25</v>
      </c>
      <c r="Q2035" s="37">
        <f t="shared" si="221"/>
        <v>1.7492191654297287</v>
      </c>
      <c r="R2035" s="17"/>
      <c r="S2035" s="44">
        <f t="shared" si="222"/>
        <v>0.124</v>
      </c>
      <c r="T2035" s="40">
        <f t="shared" si="223"/>
        <v>0.84960000000000002</v>
      </c>
      <c r="U2035" s="7"/>
      <c r="AF2035" s="3"/>
    </row>
    <row r="2036" spans="1:36" s="25" customFormat="1" x14ac:dyDescent="0.25">
      <c r="A2036" s="27">
        <v>51085</v>
      </c>
      <c r="B2036" s="11" t="s">
        <v>2085</v>
      </c>
      <c r="C2036" s="11" t="s">
        <v>2108</v>
      </c>
      <c r="D2036" s="11"/>
      <c r="E2036" s="13"/>
      <c r="F2036" s="37">
        <v>0.96801981264132664</v>
      </c>
      <c r="G2036" s="37">
        <v>0.34132362160064478</v>
      </c>
      <c r="H2036" s="38">
        <v>76719</v>
      </c>
      <c r="I2036" s="38">
        <v>44380</v>
      </c>
      <c r="J2036" s="27" t="s">
        <v>17</v>
      </c>
      <c r="K2036" s="7"/>
      <c r="L2036" s="40">
        <f t="shared" si="217"/>
        <v>0.97190744241097049</v>
      </c>
      <c r="M2036" s="40">
        <f t="shared" si="218"/>
        <v>0.41052473056350552</v>
      </c>
      <c r="N2036" s="40">
        <f t="shared" si="219"/>
        <v>0.40895425324363799</v>
      </c>
      <c r="O2036" s="40">
        <f t="shared" si="220"/>
        <v>0.36965466691099302</v>
      </c>
      <c r="P2036" s="41">
        <v>0.75</v>
      </c>
      <c r="Q2036" s="37">
        <f t="shared" si="221"/>
        <v>2.9110410931291071</v>
      </c>
      <c r="R2036" s="17"/>
      <c r="S2036" s="44">
        <f t="shared" si="222"/>
        <v>0.92</v>
      </c>
      <c r="T2036" s="40">
        <f t="shared" si="223"/>
        <v>1.1680000000000001</v>
      </c>
      <c r="U2036" s="7"/>
      <c r="AF2036" s="3"/>
      <c r="AJ2036" s="7"/>
    </row>
    <row r="2037" spans="1:36" s="25" customFormat="1" x14ac:dyDescent="0.25">
      <c r="A2037" s="27">
        <v>51087</v>
      </c>
      <c r="B2037" s="11" t="s">
        <v>2085</v>
      </c>
      <c r="C2037" s="11" t="s">
        <v>2109</v>
      </c>
      <c r="D2037" s="11"/>
      <c r="E2037" s="13"/>
      <c r="F2037" s="37">
        <v>0.92011158375724222</v>
      </c>
      <c r="G2037" s="37">
        <v>0.39488053787969746</v>
      </c>
      <c r="H2037" s="38">
        <v>61300</v>
      </c>
      <c r="I2037" s="38">
        <v>56392</v>
      </c>
      <c r="J2037" s="27" t="s">
        <v>17</v>
      </c>
      <c r="K2037" s="7"/>
      <c r="L2037" s="40">
        <f t="shared" si="217"/>
        <v>0.92380681100124717</v>
      </c>
      <c r="M2037" s="40">
        <f t="shared" si="218"/>
        <v>0.47493995773754177</v>
      </c>
      <c r="N2037" s="40">
        <f t="shared" si="219"/>
        <v>0.32676254544291516</v>
      </c>
      <c r="O2037" s="40">
        <f t="shared" si="220"/>
        <v>0.46970630861750157</v>
      </c>
      <c r="P2037" s="41">
        <v>0.75</v>
      </c>
      <c r="Q2037" s="37">
        <f t="shared" si="221"/>
        <v>2.9452156227992057</v>
      </c>
      <c r="R2037" s="17"/>
      <c r="S2037" s="44">
        <f t="shared" si="222"/>
        <v>0.93</v>
      </c>
      <c r="T2037" s="40">
        <f t="shared" si="223"/>
        <v>1.1720000000000002</v>
      </c>
      <c r="U2037" s="7"/>
      <c r="Z2037" s="7"/>
      <c r="AA2037" s="7"/>
      <c r="AB2037" s="7"/>
      <c r="AC2037" s="7"/>
      <c r="AD2037" s="7"/>
      <c r="AE2037" s="7"/>
      <c r="AF2037" s="3"/>
    </row>
    <row r="2038" spans="1:36" s="25" customFormat="1" x14ac:dyDescent="0.25">
      <c r="A2038" s="27">
        <v>51089</v>
      </c>
      <c r="B2038" s="11" t="s">
        <v>2085</v>
      </c>
      <c r="C2038" s="11" t="s">
        <v>46</v>
      </c>
      <c r="D2038" s="11"/>
      <c r="E2038" s="13"/>
      <c r="F2038" s="37">
        <v>0.87434036939313986</v>
      </c>
      <c r="G2038" s="37">
        <v>0.11233933161953727</v>
      </c>
      <c r="H2038" s="38">
        <v>34373</v>
      </c>
      <c r="I2038" s="38">
        <v>35116</v>
      </c>
      <c r="J2038" s="27" t="s">
        <v>25</v>
      </c>
      <c r="K2038" s="7"/>
      <c r="L2038" s="40">
        <f t="shared" si="217"/>
        <v>0.87785177649913637</v>
      </c>
      <c r="M2038" s="40">
        <f t="shared" si="218"/>
        <v>0.13511538881640564</v>
      </c>
      <c r="N2038" s="40">
        <f t="shared" si="219"/>
        <v>0.18322690007356154</v>
      </c>
      <c r="O2038" s="40">
        <f t="shared" si="220"/>
        <v>0.29249196221826118</v>
      </c>
      <c r="P2038" s="41">
        <v>0.5</v>
      </c>
      <c r="Q2038" s="37">
        <f t="shared" si="221"/>
        <v>1.9886860276073648</v>
      </c>
      <c r="R2038" s="17"/>
      <c r="S2038" s="44">
        <f t="shared" si="222"/>
        <v>0.33200000000000002</v>
      </c>
      <c r="T2038" s="40">
        <f t="shared" si="223"/>
        <v>0.93279999999999996</v>
      </c>
      <c r="U2038" s="7"/>
      <c r="AF2038" s="3"/>
    </row>
    <row r="2039" spans="1:36" s="25" customFormat="1" x14ac:dyDescent="0.25">
      <c r="A2039" s="27">
        <v>51091</v>
      </c>
      <c r="B2039" s="11" t="s">
        <v>2085</v>
      </c>
      <c r="C2039" s="11" t="s">
        <v>1680</v>
      </c>
      <c r="D2039" s="11"/>
      <c r="E2039" s="13"/>
      <c r="F2039" s="37">
        <v>0.94170984455958551</v>
      </c>
      <c r="G2039" s="37">
        <v>0.23663725998962118</v>
      </c>
      <c r="H2039" s="38">
        <v>50136</v>
      </c>
      <c r="I2039" s="38">
        <v>16052</v>
      </c>
      <c r="J2039" s="27" t="s">
        <v>20</v>
      </c>
      <c r="K2039" s="7"/>
      <c r="L2039" s="40">
        <f t="shared" si="217"/>
        <v>0.94549181180681274</v>
      </c>
      <c r="M2039" s="40">
        <f t="shared" si="218"/>
        <v>0.28461390085737309</v>
      </c>
      <c r="N2039" s="40">
        <f t="shared" si="219"/>
        <v>0.26725231612277317</v>
      </c>
      <c r="O2039" s="40">
        <f t="shared" si="220"/>
        <v>0.13370204401206084</v>
      </c>
      <c r="P2039" s="41">
        <v>0.25</v>
      </c>
      <c r="Q2039" s="37">
        <f t="shared" si="221"/>
        <v>1.8810600727990199</v>
      </c>
      <c r="R2039" s="17"/>
      <c r="S2039" s="44">
        <f t="shared" si="222"/>
        <v>0.23499999999999999</v>
      </c>
      <c r="T2039" s="40">
        <f t="shared" si="223"/>
        <v>0.89400000000000002</v>
      </c>
      <c r="U2039" s="7"/>
      <c r="AF2039" s="3"/>
      <c r="AG2039" s="7"/>
      <c r="AJ2039" s="7"/>
    </row>
    <row r="2040" spans="1:36" s="25" customFormat="1" x14ac:dyDescent="0.25">
      <c r="A2040" s="27">
        <v>51095</v>
      </c>
      <c r="B2040" s="11" t="s">
        <v>2085</v>
      </c>
      <c r="C2040" s="11" t="s">
        <v>2110</v>
      </c>
      <c r="D2040" s="11"/>
      <c r="E2040" s="13"/>
      <c r="F2040" s="37">
        <v>0.94972563365560492</v>
      </c>
      <c r="G2040" s="37">
        <v>0.45326274983847775</v>
      </c>
      <c r="H2040" s="38">
        <v>76767</v>
      </c>
      <c r="I2040" s="38">
        <v>40890</v>
      </c>
      <c r="J2040" s="27" t="s">
        <v>22</v>
      </c>
      <c r="K2040" s="7"/>
      <c r="L2040" s="40">
        <f t="shared" si="217"/>
        <v>0.95353979282691259</v>
      </c>
      <c r="M2040" s="40">
        <f t="shared" si="218"/>
        <v>0.54515877740693464</v>
      </c>
      <c r="N2040" s="40">
        <f t="shared" si="219"/>
        <v>0.409210119510869</v>
      </c>
      <c r="O2040" s="40">
        <f t="shared" si="220"/>
        <v>0.34058538373119657</v>
      </c>
      <c r="P2040" s="41">
        <v>0.6</v>
      </c>
      <c r="Q2040" s="37">
        <f t="shared" si="221"/>
        <v>2.848494073475913</v>
      </c>
      <c r="R2040" s="17"/>
      <c r="S2040" s="44">
        <f t="shared" si="222"/>
        <v>0.90200000000000002</v>
      </c>
      <c r="T2040" s="40">
        <f t="shared" si="223"/>
        <v>1.1608000000000001</v>
      </c>
      <c r="U2040" s="7"/>
      <c r="Z2040" s="7"/>
      <c r="AA2040" s="7"/>
      <c r="AB2040" s="7"/>
      <c r="AC2040" s="7"/>
      <c r="AD2040" s="7"/>
      <c r="AE2040" s="7"/>
      <c r="AF2040" s="3"/>
    </row>
    <row r="2041" spans="1:36" s="25" customFormat="1" x14ac:dyDescent="0.25">
      <c r="A2041" s="27">
        <v>51099</v>
      </c>
      <c r="B2041" s="11" t="s">
        <v>2085</v>
      </c>
      <c r="C2041" s="11" t="s">
        <v>2111</v>
      </c>
      <c r="D2041" s="11"/>
      <c r="E2041" s="13"/>
      <c r="F2041" s="37">
        <v>0.95413609072715144</v>
      </c>
      <c r="G2041" s="37">
        <v>0.30581478822684854</v>
      </c>
      <c r="H2041" s="38">
        <v>82195</v>
      </c>
      <c r="I2041" s="38">
        <v>66557</v>
      </c>
      <c r="J2041" s="27" t="s">
        <v>20</v>
      </c>
      <c r="K2041" s="7"/>
      <c r="L2041" s="40">
        <f t="shared" si="217"/>
        <v>0.95796796257746131</v>
      </c>
      <c r="M2041" s="40">
        <f t="shared" si="218"/>
        <v>0.36781671584995668</v>
      </c>
      <c r="N2041" s="40">
        <f t="shared" si="219"/>
        <v>0.43814432989690721</v>
      </c>
      <c r="O2041" s="40">
        <f t="shared" si="220"/>
        <v>0.55437371936897162</v>
      </c>
      <c r="P2041" s="41">
        <v>0.25</v>
      </c>
      <c r="Q2041" s="37">
        <f t="shared" si="221"/>
        <v>2.5683027276932968</v>
      </c>
      <c r="R2041" s="17"/>
      <c r="S2041" s="44">
        <f t="shared" si="222"/>
        <v>0.77100000000000002</v>
      </c>
      <c r="T2041" s="40">
        <f t="shared" si="223"/>
        <v>1.1084000000000001</v>
      </c>
      <c r="U2041" s="7"/>
      <c r="AF2041" s="3"/>
      <c r="AG2041" s="7"/>
      <c r="AJ2041" s="7"/>
    </row>
    <row r="2042" spans="1:36" s="25" customFormat="1" x14ac:dyDescent="0.25">
      <c r="A2042" s="27">
        <v>51105</v>
      </c>
      <c r="B2042" s="11" t="s">
        <v>2085</v>
      </c>
      <c r="C2042" s="11" t="s">
        <v>53</v>
      </c>
      <c r="D2042" s="11"/>
      <c r="E2042" s="13"/>
      <c r="F2042" s="37">
        <v>0.81823573017049667</v>
      </c>
      <c r="G2042" s="37">
        <v>0.12052117263843648</v>
      </c>
      <c r="H2042" s="38">
        <v>31729</v>
      </c>
      <c r="I2042" s="38">
        <v>33383</v>
      </c>
      <c r="J2042" s="27" t="s">
        <v>20</v>
      </c>
      <c r="K2042" s="7"/>
      <c r="L2042" s="40">
        <f t="shared" si="217"/>
        <v>0.82152181744025765</v>
      </c>
      <c r="M2042" s="40">
        <f t="shared" si="218"/>
        <v>0.14495604403987258</v>
      </c>
      <c r="N2042" s="40">
        <f t="shared" si="219"/>
        <v>0.16913293318692096</v>
      </c>
      <c r="O2042" s="40">
        <f t="shared" si="220"/>
        <v>0.27805727231837946</v>
      </c>
      <c r="P2042" s="41">
        <v>0.25</v>
      </c>
      <c r="Q2042" s="37">
        <f t="shared" si="221"/>
        <v>1.6636680669854307</v>
      </c>
      <c r="R2042" s="17"/>
      <c r="S2042" s="44">
        <f t="shared" si="222"/>
        <v>5.8000000000000003E-2</v>
      </c>
      <c r="T2042" s="40">
        <f t="shared" si="223"/>
        <v>0.82319999999999993</v>
      </c>
      <c r="U2042" s="7"/>
      <c r="AF2042" s="3"/>
    </row>
    <row r="2043" spans="1:36" x14ac:dyDescent="0.25">
      <c r="A2043" s="27">
        <v>51107</v>
      </c>
      <c r="B2043" s="11" t="s">
        <v>2085</v>
      </c>
      <c r="C2043" s="11" t="s">
        <v>2112</v>
      </c>
      <c r="D2043" s="11"/>
      <c r="F2043" s="37">
        <v>0.97637571274845703</v>
      </c>
      <c r="G2043" s="37">
        <v>0.57867262864243618</v>
      </c>
      <c r="H2043" s="38">
        <v>122068</v>
      </c>
      <c r="I2043" s="38">
        <v>61459</v>
      </c>
      <c r="J2043" s="27" t="s">
        <v>17</v>
      </c>
      <c r="K2043" s="7"/>
      <c r="L2043" s="40">
        <f t="shared" si="217"/>
        <v>0.9802969003498565</v>
      </c>
      <c r="M2043" s="40">
        <f t="shared" si="218"/>
        <v>0.69599468048496427</v>
      </c>
      <c r="N2043" s="40">
        <f t="shared" si="219"/>
        <v>0.65068923975735349</v>
      </c>
      <c r="O2043" s="40">
        <f t="shared" si="220"/>
        <v>0.51191090972696529</v>
      </c>
      <c r="P2043" s="41">
        <v>0.75</v>
      </c>
      <c r="Q2043" s="37">
        <f t="shared" si="221"/>
        <v>3.5888917303191392</v>
      </c>
      <c r="S2043" s="44">
        <f t="shared" si="222"/>
        <v>0.99</v>
      </c>
      <c r="T2043" s="40">
        <f t="shared" si="223"/>
        <v>1.196</v>
      </c>
      <c r="Z2043" s="25"/>
      <c r="AA2043" s="25"/>
      <c r="AB2043" s="25"/>
      <c r="AC2043" s="25"/>
      <c r="AD2043" s="25"/>
      <c r="AE2043" s="25"/>
      <c r="AG2043" s="25"/>
    </row>
    <row r="2044" spans="1:36" x14ac:dyDescent="0.25">
      <c r="A2044" s="27">
        <v>51109</v>
      </c>
      <c r="B2044" s="11" t="s">
        <v>2085</v>
      </c>
      <c r="C2044" s="11" t="s">
        <v>2113</v>
      </c>
      <c r="D2044" s="11"/>
      <c r="F2044" s="37">
        <v>0.94314203882465264</v>
      </c>
      <c r="G2044" s="37">
        <v>0.1845205188177759</v>
      </c>
      <c r="H2044" s="38">
        <v>55765</v>
      </c>
      <c r="I2044" s="38">
        <v>40925</v>
      </c>
      <c r="J2044" s="27" t="s">
        <v>20</v>
      </c>
      <c r="K2044" s="7"/>
      <c r="L2044" s="40">
        <f t="shared" si="217"/>
        <v>0.94692975785607691</v>
      </c>
      <c r="M2044" s="40">
        <f t="shared" si="218"/>
        <v>0.22193083477748557</v>
      </c>
      <c r="N2044" s="40">
        <f t="shared" si="219"/>
        <v>0.2972579665028412</v>
      </c>
      <c r="O2044" s="40">
        <f t="shared" si="220"/>
        <v>0.34087690949374472</v>
      </c>
      <c r="P2044" s="41">
        <v>0.25</v>
      </c>
      <c r="Q2044" s="37">
        <f t="shared" si="221"/>
        <v>2.0569954686301486</v>
      </c>
      <c r="S2044" s="44">
        <f t="shared" si="222"/>
        <v>0.39</v>
      </c>
      <c r="T2044" s="40">
        <f t="shared" si="223"/>
        <v>0.95599999999999996</v>
      </c>
      <c r="AG2044" s="25"/>
      <c r="AJ2044" s="25"/>
    </row>
    <row r="2045" spans="1:36" x14ac:dyDescent="0.25">
      <c r="A2045" s="27">
        <v>51113</v>
      </c>
      <c r="B2045" s="11" t="s">
        <v>2085</v>
      </c>
      <c r="C2045" s="11" t="s">
        <v>205</v>
      </c>
      <c r="D2045" s="11"/>
      <c r="F2045" s="37">
        <v>0.91541501976284589</v>
      </c>
      <c r="G2045" s="37">
        <v>0.18361491871214536</v>
      </c>
      <c r="H2045" s="38">
        <v>54510</v>
      </c>
      <c r="I2045" s="38">
        <v>28362</v>
      </c>
      <c r="J2045" s="27" t="s">
        <v>20</v>
      </c>
      <c r="K2045" s="7"/>
      <c r="L2045" s="40">
        <f t="shared" si="217"/>
        <v>0.91909138530406209</v>
      </c>
      <c r="M2045" s="40">
        <f t="shared" si="218"/>
        <v>0.22084163023424644</v>
      </c>
      <c r="N2045" s="40">
        <f t="shared" si="219"/>
        <v>0.29056812972419749</v>
      </c>
      <c r="O2045" s="40">
        <f t="shared" si="220"/>
        <v>0.23623581935397892</v>
      </c>
      <c r="P2045" s="41">
        <v>0.25</v>
      </c>
      <c r="Q2045" s="37">
        <f t="shared" si="221"/>
        <v>1.9167369646164849</v>
      </c>
      <c r="S2045" s="44">
        <f t="shared" si="222"/>
        <v>0.26700000000000002</v>
      </c>
      <c r="T2045" s="40">
        <f t="shared" si="223"/>
        <v>0.90680000000000005</v>
      </c>
      <c r="Z2045" s="25"/>
      <c r="AA2045" s="25"/>
      <c r="AB2045" s="25"/>
      <c r="AC2045" s="25"/>
      <c r="AD2045" s="25"/>
      <c r="AE2045" s="25"/>
      <c r="AJ2045" s="25"/>
    </row>
    <row r="2046" spans="1:36" x14ac:dyDescent="0.25">
      <c r="A2046" s="27">
        <v>51117</v>
      </c>
      <c r="B2046" s="11" t="s">
        <v>2085</v>
      </c>
      <c r="C2046" s="11" t="s">
        <v>2114</v>
      </c>
      <c r="D2046" s="11"/>
      <c r="F2046" s="37">
        <v>0.85319472616632863</v>
      </c>
      <c r="G2046" s="37">
        <v>0.13739977330926492</v>
      </c>
      <c r="H2046" s="38">
        <v>35399</v>
      </c>
      <c r="I2046" s="38">
        <v>34822</v>
      </c>
      <c r="J2046" s="27" t="s">
        <v>20</v>
      </c>
      <c r="K2046" s="7"/>
      <c r="L2046" s="40">
        <f t="shared" si="217"/>
        <v>0.85662121101037014</v>
      </c>
      <c r="M2046" s="40">
        <f t="shared" si="218"/>
        <v>0.16525666947032699</v>
      </c>
      <c r="N2046" s="40">
        <f t="shared" si="219"/>
        <v>0.18869604153562405</v>
      </c>
      <c r="O2046" s="40">
        <f t="shared" si="220"/>
        <v>0.29004314581285712</v>
      </c>
      <c r="P2046" s="41">
        <v>0.25</v>
      </c>
      <c r="Q2046" s="37">
        <f t="shared" si="221"/>
        <v>1.7506170678291784</v>
      </c>
      <c r="S2046" s="44">
        <f t="shared" si="222"/>
        <v>0.125</v>
      </c>
      <c r="T2046" s="40">
        <f t="shared" si="223"/>
        <v>0.85</v>
      </c>
      <c r="Z2046" s="25"/>
      <c r="AA2046" s="25"/>
      <c r="AB2046" s="25"/>
      <c r="AC2046" s="25"/>
      <c r="AD2046" s="25"/>
      <c r="AE2046" s="25"/>
      <c r="AG2046" s="25"/>
    </row>
    <row r="2047" spans="1:36" x14ac:dyDescent="0.25">
      <c r="A2047" s="27">
        <v>51121</v>
      </c>
      <c r="B2047" s="11" t="s">
        <v>2085</v>
      </c>
      <c r="C2047" s="11" t="s">
        <v>62</v>
      </c>
      <c r="D2047" s="11"/>
      <c r="F2047" s="37">
        <v>0.90527853119132073</v>
      </c>
      <c r="G2047" s="37">
        <v>0.41042942313889785</v>
      </c>
      <c r="H2047" s="38">
        <v>44166</v>
      </c>
      <c r="I2047" s="38">
        <v>45400</v>
      </c>
      <c r="J2047" s="27" t="s">
        <v>17</v>
      </c>
      <c r="K2047" s="7"/>
      <c r="L2047" s="40">
        <f t="shared" si="217"/>
        <v>0.90891418794309309</v>
      </c>
      <c r="M2047" s="40">
        <f t="shared" si="218"/>
        <v>0.49364127674283631</v>
      </c>
      <c r="N2047" s="40">
        <f t="shared" si="219"/>
        <v>0.2354289491359183</v>
      </c>
      <c r="O2047" s="40">
        <f t="shared" si="220"/>
        <v>0.37815056056239482</v>
      </c>
      <c r="P2047" s="41">
        <v>0.75</v>
      </c>
      <c r="Q2047" s="37">
        <f t="shared" si="221"/>
        <v>2.7661349743842423</v>
      </c>
      <c r="S2047" s="44">
        <f t="shared" si="222"/>
        <v>0.871</v>
      </c>
      <c r="T2047" s="40">
        <f t="shared" si="223"/>
        <v>1.1484000000000001</v>
      </c>
      <c r="Z2047" s="25"/>
      <c r="AA2047" s="25"/>
      <c r="AB2047" s="25"/>
      <c r="AC2047" s="25"/>
      <c r="AD2047" s="25"/>
      <c r="AE2047" s="25"/>
      <c r="AJ2047" s="25"/>
    </row>
    <row r="2048" spans="1:36" x14ac:dyDescent="0.25">
      <c r="A2048" s="27">
        <v>51125</v>
      </c>
      <c r="B2048" s="11" t="s">
        <v>2085</v>
      </c>
      <c r="C2048" s="11" t="s">
        <v>718</v>
      </c>
      <c r="D2048" s="11"/>
      <c r="F2048" s="37">
        <v>0.93142461325329018</v>
      </c>
      <c r="G2048" s="37">
        <v>0.23888538191000089</v>
      </c>
      <c r="H2048" s="38">
        <v>48888</v>
      </c>
      <c r="I2048" s="38">
        <v>29021</v>
      </c>
      <c r="J2048" s="27" t="s">
        <v>22</v>
      </c>
      <c r="K2048" s="7"/>
      <c r="L2048" s="40">
        <f t="shared" si="217"/>
        <v>0.93516527435069297</v>
      </c>
      <c r="M2048" s="40">
        <f t="shared" si="218"/>
        <v>0.28731781464250694</v>
      </c>
      <c r="N2048" s="40">
        <f t="shared" si="219"/>
        <v>0.26059979317476734</v>
      </c>
      <c r="O2048" s="40">
        <f t="shared" si="220"/>
        <v>0.24172483299738459</v>
      </c>
      <c r="P2048" s="41">
        <v>0.6</v>
      </c>
      <c r="Q2048" s="37">
        <f t="shared" si="221"/>
        <v>2.3248077151653517</v>
      </c>
      <c r="S2048" s="44">
        <f t="shared" si="222"/>
        <v>0.61199999999999999</v>
      </c>
      <c r="T2048" s="40">
        <f t="shared" si="223"/>
        <v>1.0448</v>
      </c>
      <c r="Z2048" s="25"/>
      <c r="AA2048" s="25"/>
      <c r="AB2048" s="25"/>
      <c r="AC2048" s="25"/>
      <c r="AD2048" s="25"/>
      <c r="AE2048" s="25"/>
      <c r="AJ2048" s="25"/>
    </row>
    <row r="2049" spans="1:36" x14ac:dyDescent="0.25">
      <c r="A2049" s="27">
        <v>51131</v>
      </c>
      <c r="B2049" s="11" t="s">
        <v>2085</v>
      </c>
      <c r="C2049" s="11" t="s">
        <v>1799</v>
      </c>
      <c r="D2049" s="11"/>
      <c r="F2049" s="37">
        <v>0.82395833333333335</v>
      </c>
      <c r="G2049" s="37">
        <v>0.19555408825795093</v>
      </c>
      <c r="H2049" s="38">
        <v>34304</v>
      </c>
      <c r="I2049" s="38">
        <v>39526</v>
      </c>
      <c r="J2049" s="27" t="s">
        <v>20</v>
      </c>
      <c r="K2049" s="7"/>
      <c r="L2049" s="40">
        <f t="shared" si="217"/>
        <v>0.82726740294511381</v>
      </c>
      <c r="M2049" s="40">
        <f t="shared" si="218"/>
        <v>0.23520138751667233</v>
      </c>
      <c r="N2049" s="40">
        <f t="shared" si="219"/>
        <v>0.18285909231441699</v>
      </c>
      <c r="O2049" s="40">
        <f t="shared" si="220"/>
        <v>0.32922420829932197</v>
      </c>
      <c r="P2049" s="41">
        <v>0.25</v>
      </c>
      <c r="Q2049" s="37">
        <f t="shared" si="221"/>
        <v>1.8245520910755253</v>
      </c>
      <c r="S2049" s="44">
        <f t="shared" si="222"/>
        <v>0.183</v>
      </c>
      <c r="T2049" s="40">
        <f t="shared" si="223"/>
        <v>0.87319999999999998</v>
      </c>
      <c r="Z2049" s="25"/>
      <c r="AA2049" s="25"/>
      <c r="AB2049" s="25"/>
      <c r="AC2049" s="25"/>
      <c r="AD2049" s="25"/>
      <c r="AE2049" s="25"/>
      <c r="AG2049" s="25"/>
      <c r="AJ2049" s="25"/>
    </row>
    <row r="2050" spans="1:36" x14ac:dyDescent="0.25">
      <c r="A2050" s="27">
        <v>51135</v>
      </c>
      <c r="B2050" s="11" t="s">
        <v>2085</v>
      </c>
      <c r="C2050" s="11" t="s">
        <v>2115</v>
      </c>
      <c r="D2050" s="11"/>
      <c r="F2050" s="37">
        <v>0.87257314738856984</v>
      </c>
      <c r="G2050" s="37">
        <v>0.11125180897250361</v>
      </c>
      <c r="H2050" s="38">
        <v>38209</v>
      </c>
      <c r="I2050" s="38">
        <v>37189</v>
      </c>
      <c r="J2050" s="27" t="s">
        <v>20</v>
      </c>
      <c r="K2050" s="7"/>
      <c r="L2050" s="40">
        <f t="shared" si="217"/>
        <v>0.87607745721743957</v>
      </c>
      <c r="M2050" s="40">
        <f t="shared" si="218"/>
        <v>0.1338073781385582</v>
      </c>
      <c r="N2050" s="40">
        <f t="shared" si="219"/>
        <v>0.20367487926310515</v>
      </c>
      <c r="O2050" s="40">
        <f t="shared" si="220"/>
        <v>0.30975861666861015</v>
      </c>
      <c r="P2050" s="41">
        <v>0.25</v>
      </c>
      <c r="Q2050" s="37">
        <f t="shared" si="221"/>
        <v>1.773318331287713</v>
      </c>
      <c r="S2050" s="44">
        <f t="shared" si="222"/>
        <v>0.14299999999999999</v>
      </c>
      <c r="T2050" s="40">
        <f t="shared" si="223"/>
        <v>0.85719999999999996</v>
      </c>
      <c r="AJ2050" s="25"/>
    </row>
    <row r="2051" spans="1:36" x14ac:dyDescent="0.25">
      <c r="A2051" s="27">
        <v>51137</v>
      </c>
      <c r="B2051" s="11" t="s">
        <v>2085</v>
      </c>
      <c r="C2051" s="11" t="s">
        <v>261</v>
      </c>
      <c r="D2051" s="11"/>
      <c r="F2051" s="37">
        <v>0.92089615629645361</v>
      </c>
      <c r="G2051" s="37">
        <v>0.22414664981036664</v>
      </c>
      <c r="H2051" s="38">
        <v>59501</v>
      </c>
      <c r="I2051" s="38">
        <v>37494</v>
      </c>
      <c r="J2051" s="27" t="s">
        <v>20</v>
      </c>
      <c r="K2051" s="7"/>
      <c r="L2051" s="40">
        <f t="shared" si="217"/>
        <v>0.92459453443419037</v>
      </c>
      <c r="M2051" s="40">
        <f t="shared" si="218"/>
        <v>0.26959090199674407</v>
      </c>
      <c r="N2051" s="40">
        <f t="shared" si="219"/>
        <v>0.31717289096898688</v>
      </c>
      <c r="O2051" s="40">
        <f t="shared" si="220"/>
        <v>0.31229905545652936</v>
      </c>
      <c r="P2051" s="41">
        <v>0.25</v>
      </c>
      <c r="Q2051" s="37">
        <f t="shared" si="221"/>
        <v>2.0736573828564508</v>
      </c>
      <c r="S2051" s="44">
        <f t="shared" si="222"/>
        <v>0.40600000000000003</v>
      </c>
      <c r="T2051" s="40">
        <f t="shared" si="223"/>
        <v>0.96240000000000003</v>
      </c>
      <c r="Z2051" s="25"/>
      <c r="AA2051" s="25"/>
      <c r="AB2051" s="25"/>
      <c r="AC2051" s="25"/>
      <c r="AD2051" s="25"/>
      <c r="AE2051" s="25"/>
    </row>
    <row r="2052" spans="1:36" x14ac:dyDescent="0.25">
      <c r="A2052" s="27">
        <v>51139</v>
      </c>
      <c r="B2052" s="11" t="s">
        <v>2085</v>
      </c>
      <c r="C2052" s="11" t="s">
        <v>2116</v>
      </c>
      <c r="D2052" s="11"/>
      <c r="F2052" s="37">
        <v>0.88840623127621332</v>
      </c>
      <c r="G2052" s="37">
        <v>0.11608555523000293</v>
      </c>
      <c r="H2052" s="38">
        <v>43745</v>
      </c>
      <c r="I2052" s="38">
        <v>31162</v>
      </c>
      <c r="J2052" s="27" t="s">
        <v>20</v>
      </c>
      <c r="K2052" s="7"/>
      <c r="L2052" s="40">
        <f t="shared" ref="L2052:L2115" si="224">F2052/F$3</f>
        <v>0.89197412778736274</v>
      </c>
      <c r="M2052" s="40">
        <f t="shared" ref="M2052:M2115" si="225">G2052/G$3</f>
        <v>0.13962113451049199</v>
      </c>
      <c r="N2052" s="40">
        <f t="shared" ref="N2052:N2115" si="226">H2052/H$3</f>
        <v>0.23318478875041312</v>
      </c>
      <c r="O2052" s="40">
        <f t="shared" ref="O2052:O2115" si="227">I2052/I$3</f>
        <v>0.25955788035782706</v>
      </c>
      <c r="P2052" s="41">
        <v>0.25</v>
      </c>
      <c r="Q2052" s="37">
        <f t="shared" ref="Q2052:Q2115" si="228">SUM(L2052:P2052)</f>
        <v>1.774337931406095</v>
      </c>
      <c r="S2052" s="44">
        <f t="shared" ref="S2052:S2115" si="229">_xlfn.PERCENTRANK.INC(Q$4:Q$2874,Q2052)</f>
        <v>0.14399999999999999</v>
      </c>
      <c r="T2052" s="40">
        <f t="shared" ref="T2052:T2115" si="230">((S2052-0.5)*0.4+1)</f>
        <v>0.85760000000000003</v>
      </c>
      <c r="Z2052" s="25"/>
      <c r="AA2052" s="25"/>
      <c r="AB2052" s="25"/>
      <c r="AC2052" s="25"/>
      <c r="AD2052" s="25"/>
      <c r="AE2052" s="25"/>
      <c r="AJ2052" s="25"/>
    </row>
    <row r="2053" spans="1:36" x14ac:dyDescent="0.25">
      <c r="A2053" s="27">
        <v>51141</v>
      </c>
      <c r="B2053" s="11" t="s">
        <v>2085</v>
      </c>
      <c r="C2053" s="11" t="s">
        <v>2117</v>
      </c>
      <c r="D2053" s="11"/>
      <c r="F2053" s="37">
        <v>0.87812371978697257</v>
      </c>
      <c r="G2053" s="37">
        <v>9.3781929645307252E-2</v>
      </c>
      <c r="H2053" s="38">
        <v>35599</v>
      </c>
      <c r="I2053" s="38">
        <v>27816</v>
      </c>
      <c r="J2053" s="27" t="s">
        <v>20</v>
      </c>
      <c r="K2053" s="7"/>
      <c r="L2053" s="40">
        <f t="shared" si="224"/>
        <v>0.88165032107125763</v>
      </c>
      <c r="M2053" s="40">
        <f t="shared" si="225"/>
        <v>0.11279559621106711</v>
      </c>
      <c r="N2053" s="40">
        <f t="shared" si="226"/>
        <v>0.18976215098241986</v>
      </c>
      <c r="O2053" s="40">
        <f t="shared" si="227"/>
        <v>0.23168801745822853</v>
      </c>
      <c r="P2053" s="41">
        <v>0.25</v>
      </c>
      <c r="Q2053" s="37">
        <f t="shared" si="228"/>
        <v>1.6658960857229732</v>
      </c>
      <c r="S2053" s="44">
        <f t="shared" si="229"/>
        <v>0.06</v>
      </c>
      <c r="T2053" s="40">
        <f t="shared" si="230"/>
        <v>0.82399999999999995</v>
      </c>
      <c r="Z2053" s="25"/>
      <c r="AA2053" s="25"/>
      <c r="AB2053" s="25"/>
      <c r="AC2053" s="25"/>
      <c r="AD2053" s="25"/>
      <c r="AE2053" s="25"/>
      <c r="AG2053" s="25"/>
      <c r="AJ2053" s="25"/>
    </row>
    <row r="2054" spans="1:36" x14ac:dyDescent="0.25">
      <c r="A2054" s="27">
        <v>51149</v>
      </c>
      <c r="B2054" s="11" t="s">
        <v>2085</v>
      </c>
      <c r="C2054" s="11" t="s">
        <v>2118</v>
      </c>
      <c r="D2054" s="11"/>
      <c r="F2054" s="37">
        <v>0.95044001852709592</v>
      </c>
      <c r="G2054" s="37">
        <v>0.17608490759332868</v>
      </c>
      <c r="H2054" s="38">
        <v>63031</v>
      </c>
      <c r="I2054" s="38">
        <v>68762</v>
      </c>
      <c r="J2054" s="27" t="s">
        <v>17</v>
      </c>
      <c r="K2054" s="7"/>
      <c r="L2054" s="40">
        <f t="shared" si="224"/>
        <v>0.95425704671395173</v>
      </c>
      <c r="M2054" s="40">
        <f t="shared" si="225"/>
        <v>0.2117849591160979</v>
      </c>
      <c r="N2054" s="40">
        <f t="shared" si="226"/>
        <v>0.33598972270493288</v>
      </c>
      <c r="O2054" s="40">
        <f t="shared" si="227"/>
        <v>0.57273984240950204</v>
      </c>
      <c r="P2054" s="41">
        <v>0.75</v>
      </c>
      <c r="Q2054" s="37">
        <f t="shared" si="228"/>
        <v>2.8247715709444847</v>
      </c>
      <c r="S2054" s="44">
        <f t="shared" si="229"/>
        <v>0.89500000000000002</v>
      </c>
      <c r="T2054" s="40">
        <f t="shared" si="230"/>
        <v>1.1579999999999999</v>
      </c>
      <c r="Z2054" s="25"/>
      <c r="AA2054" s="25"/>
      <c r="AB2054" s="25"/>
      <c r="AC2054" s="25"/>
      <c r="AD2054" s="25"/>
      <c r="AE2054" s="25"/>
      <c r="AG2054" s="25"/>
      <c r="AJ2054" s="25"/>
    </row>
    <row r="2055" spans="1:36" x14ac:dyDescent="0.25">
      <c r="A2055" s="27">
        <v>51153</v>
      </c>
      <c r="B2055" s="11" t="s">
        <v>2085</v>
      </c>
      <c r="C2055" s="11" t="s">
        <v>2119</v>
      </c>
      <c r="D2055" s="11"/>
      <c r="F2055" s="37">
        <v>0.95596712744100687</v>
      </c>
      <c r="G2055" s="37">
        <v>0.37715840210037682</v>
      </c>
      <c r="H2055" s="38">
        <v>96160</v>
      </c>
      <c r="I2055" s="38">
        <v>50746</v>
      </c>
      <c r="J2055" s="27" t="s">
        <v>17</v>
      </c>
      <c r="K2055" s="7"/>
      <c r="L2055" s="40">
        <f t="shared" si="224"/>
        <v>0.95980635285241656</v>
      </c>
      <c r="M2055" s="40">
        <f t="shared" si="225"/>
        <v>0.4536247760290581</v>
      </c>
      <c r="N2055" s="40">
        <f t="shared" si="226"/>
        <v>0.51258542201942447</v>
      </c>
      <c r="O2055" s="40">
        <f t="shared" si="227"/>
        <v>0.42267903846474203</v>
      </c>
      <c r="P2055" s="41">
        <v>0.75</v>
      </c>
      <c r="Q2055" s="37">
        <f t="shared" si="228"/>
        <v>3.0986955893656414</v>
      </c>
      <c r="S2055" s="44">
        <f t="shared" si="229"/>
        <v>0.96299999999999997</v>
      </c>
      <c r="T2055" s="40">
        <f t="shared" si="230"/>
        <v>1.1852</v>
      </c>
      <c r="Z2055" s="25"/>
      <c r="AA2055" s="25"/>
      <c r="AB2055" s="25"/>
      <c r="AC2055" s="25"/>
      <c r="AD2055" s="25"/>
      <c r="AE2055" s="25"/>
      <c r="AJ2055" s="25"/>
    </row>
    <row r="2056" spans="1:36" x14ac:dyDescent="0.25">
      <c r="A2056" s="27">
        <v>51155</v>
      </c>
      <c r="B2056" s="11" t="s">
        <v>2085</v>
      </c>
      <c r="C2056" s="11" t="s">
        <v>217</v>
      </c>
      <c r="D2056" s="11"/>
      <c r="F2056" s="37">
        <v>0.89912939057340135</v>
      </c>
      <c r="G2056" s="37">
        <v>0.15419430355052674</v>
      </c>
      <c r="H2056" s="38">
        <v>43072</v>
      </c>
      <c r="I2056" s="38">
        <v>40282</v>
      </c>
      <c r="J2056" s="27" t="s">
        <v>22</v>
      </c>
      <c r="K2056" s="7"/>
      <c r="L2056" s="40">
        <f t="shared" si="224"/>
        <v>0.90274035198132663</v>
      </c>
      <c r="M2056" s="40">
        <f t="shared" si="225"/>
        <v>0.18545617974712064</v>
      </c>
      <c r="N2056" s="40">
        <f t="shared" si="226"/>
        <v>0.22959733046194522</v>
      </c>
      <c r="O2056" s="40">
        <f t="shared" si="227"/>
        <v>0.33552116477036098</v>
      </c>
      <c r="P2056" s="41">
        <v>0.6</v>
      </c>
      <c r="Q2056" s="37">
        <f t="shared" si="228"/>
        <v>2.2533150269607534</v>
      </c>
      <c r="S2056" s="44">
        <f t="shared" si="229"/>
        <v>0.56599999999999995</v>
      </c>
      <c r="T2056" s="40">
        <f t="shared" si="230"/>
        <v>1.0264</v>
      </c>
      <c r="AJ2056" s="25"/>
    </row>
    <row r="2057" spans="1:36" x14ac:dyDescent="0.25">
      <c r="A2057" s="27">
        <v>51157</v>
      </c>
      <c r="B2057" s="11" t="s">
        <v>2085</v>
      </c>
      <c r="C2057" s="11" t="s">
        <v>2120</v>
      </c>
      <c r="D2057" s="11"/>
      <c r="F2057" s="37">
        <v>0.92830712303422758</v>
      </c>
      <c r="G2057" s="37">
        <v>0.34145461108103231</v>
      </c>
      <c r="H2057" s="38">
        <v>57837</v>
      </c>
      <c r="I2057" s="38">
        <v>29936</v>
      </c>
      <c r="J2057" s="27" t="s">
        <v>22</v>
      </c>
      <c r="K2057" s="7"/>
      <c r="L2057" s="40">
        <f t="shared" si="224"/>
        <v>0.9320352640905899</v>
      </c>
      <c r="M2057" s="40">
        <f t="shared" si="225"/>
        <v>0.41068227729552065</v>
      </c>
      <c r="N2057" s="40">
        <f t="shared" si="226"/>
        <v>0.30830286037164573</v>
      </c>
      <c r="O2057" s="40">
        <f t="shared" si="227"/>
        <v>0.24934614936114211</v>
      </c>
      <c r="P2057" s="41">
        <v>0.6</v>
      </c>
      <c r="Q2057" s="37">
        <f t="shared" si="228"/>
        <v>2.5003665511188986</v>
      </c>
      <c r="S2057" s="44">
        <f t="shared" si="229"/>
        <v>0.72199999999999998</v>
      </c>
      <c r="T2057" s="40">
        <f t="shared" si="230"/>
        <v>1.0888</v>
      </c>
      <c r="Z2057" s="25"/>
      <c r="AA2057" s="25"/>
      <c r="AB2057" s="25"/>
      <c r="AC2057" s="25"/>
      <c r="AD2057" s="25"/>
      <c r="AE2057" s="25"/>
    </row>
    <row r="2058" spans="1:36" x14ac:dyDescent="0.25">
      <c r="A2058" s="27">
        <v>51159</v>
      </c>
      <c r="B2058" s="11" t="s">
        <v>2085</v>
      </c>
      <c r="C2058" s="11" t="s">
        <v>1622</v>
      </c>
      <c r="D2058" s="11"/>
      <c r="F2058" s="37">
        <v>0.8853394181403309</v>
      </c>
      <c r="G2058" s="37">
        <v>0.10296832836244851</v>
      </c>
      <c r="H2058" s="38">
        <v>48958</v>
      </c>
      <c r="I2058" s="38">
        <v>38567</v>
      </c>
      <c r="J2058" s="27" t="s">
        <v>20</v>
      </c>
      <c r="K2058" s="7"/>
      <c r="L2058" s="40">
        <f t="shared" si="224"/>
        <v>0.88889499813286232</v>
      </c>
      <c r="M2058" s="40">
        <f t="shared" si="225"/>
        <v>0.12384447656841834</v>
      </c>
      <c r="N2058" s="40">
        <f t="shared" si="226"/>
        <v>0.26097293148114586</v>
      </c>
      <c r="O2058" s="40">
        <f t="shared" si="227"/>
        <v>0.321236402405504</v>
      </c>
      <c r="P2058" s="41">
        <v>0.25</v>
      </c>
      <c r="Q2058" s="37">
        <f t="shared" si="228"/>
        <v>1.8449488085879304</v>
      </c>
      <c r="S2058" s="44">
        <f t="shared" si="229"/>
        <v>0.20399999999999999</v>
      </c>
      <c r="T2058" s="40">
        <f t="shared" si="230"/>
        <v>0.88159999999999994</v>
      </c>
      <c r="Z2058" s="25"/>
      <c r="AA2058" s="25"/>
      <c r="AB2058" s="25"/>
      <c r="AC2058" s="25"/>
      <c r="AD2058" s="25"/>
      <c r="AE2058" s="25"/>
      <c r="AJ2058" s="25"/>
    </row>
    <row r="2059" spans="1:36" x14ac:dyDescent="0.25">
      <c r="A2059" s="27">
        <v>51161</v>
      </c>
      <c r="B2059" s="11" t="s">
        <v>2085</v>
      </c>
      <c r="C2059" s="11" t="s">
        <v>2121</v>
      </c>
      <c r="D2059" s="11"/>
      <c r="F2059" s="37">
        <v>0.95253369992744497</v>
      </c>
      <c r="G2059" s="37">
        <v>0.32585348018829119</v>
      </c>
      <c r="H2059" s="38">
        <v>61686</v>
      </c>
      <c r="I2059" s="38">
        <v>46038</v>
      </c>
      <c r="J2059" s="27" t="s">
        <v>17</v>
      </c>
      <c r="K2059" s="7"/>
      <c r="L2059" s="40">
        <f t="shared" si="224"/>
        <v>0.95635913647333837</v>
      </c>
      <c r="M2059" s="40">
        <f t="shared" si="225"/>
        <v>0.39191812019970118</v>
      </c>
      <c r="N2059" s="40">
        <f t="shared" si="226"/>
        <v>0.32882013667523108</v>
      </c>
      <c r="O2059" s="40">
        <f t="shared" si="227"/>
        <v>0.38346465874827168</v>
      </c>
      <c r="P2059" s="41">
        <v>0.75</v>
      </c>
      <c r="Q2059" s="37">
        <f t="shared" si="228"/>
        <v>2.8105620520965422</v>
      </c>
      <c r="S2059" s="44">
        <f t="shared" si="229"/>
        <v>0.89</v>
      </c>
      <c r="T2059" s="40">
        <f t="shared" si="230"/>
        <v>1.1560000000000001</v>
      </c>
      <c r="AJ2059" s="25"/>
    </row>
    <row r="2060" spans="1:36" x14ac:dyDescent="0.25">
      <c r="A2060" s="27">
        <v>51163</v>
      </c>
      <c r="B2060" s="11" t="s">
        <v>2085</v>
      </c>
      <c r="C2060" s="11" t="s">
        <v>2122</v>
      </c>
      <c r="D2060" s="11"/>
      <c r="F2060" s="37">
        <v>0.9216886883660973</v>
      </c>
      <c r="G2060" s="37">
        <v>0.22538844193330468</v>
      </c>
      <c r="H2060" s="38">
        <v>45859</v>
      </c>
      <c r="I2060" s="38">
        <v>35156</v>
      </c>
      <c r="J2060" s="27" t="s">
        <v>20</v>
      </c>
      <c r="K2060" s="7"/>
      <c r="L2060" s="40">
        <f t="shared" si="224"/>
        <v>0.92539024936355152</v>
      </c>
      <c r="M2060" s="40">
        <f t="shared" si="225"/>
        <v>0.27108445926739055</v>
      </c>
      <c r="N2060" s="40">
        <f t="shared" si="226"/>
        <v>0.24445356560304482</v>
      </c>
      <c r="O2060" s="40">
        <f t="shared" si="227"/>
        <v>0.29282513451831615</v>
      </c>
      <c r="P2060" s="41">
        <v>0.25</v>
      </c>
      <c r="Q2060" s="37">
        <f t="shared" si="228"/>
        <v>1.9837534087523032</v>
      </c>
      <c r="S2060" s="44">
        <f t="shared" si="229"/>
        <v>0.32500000000000001</v>
      </c>
      <c r="T2060" s="40">
        <f t="shared" si="230"/>
        <v>0.93</v>
      </c>
      <c r="Z2060" s="25"/>
      <c r="AA2060" s="25"/>
      <c r="AB2060" s="25"/>
      <c r="AC2060" s="25"/>
      <c r="AD2060" s="25"/>
      <c r="AE2060" s="25"/>
      <c r="AG2060" s="25"/>
      <c r="AJ2060" s="25"/>
    </row>
    <row r="2061" spans="1:36" x14ac:dyDescent="0.25">
      <c r="A2061" s="27">
        <v>51165</v>
      </c>
      <c r="B2061" s="11" t="s">
        <v>2085</v>
      </c>
      <c r="C2061" s="11" t="s">
        <v>2123</v>
      </c>
      <c r="D2061" s="11"/>
      <c r="F2061" s="37">
        <v>0.9186531166580808</v>
      </c>
      <c r="G2061" s="37">
        <v>0.23301102563605713</v>
      </c>
      <c r="H2061" s="38">
        <v>51721</v>
      </c>
      <c r="I2061" s="38">
        <v>42297</v>
      </c>
      <c r="J2061" s="27" t="s">
        <v>17</v>
      </c>
      <c r="K2061" s="7"/>
      <c r="L2061" s="40">
        <f t="shared" si="224"/>
        <v>0.9223424866044988</v>
      </c>
      <c r="M2061" s="40">
        <f t="shared" si="225"/>
        <v>0.2802524714491888</v>
      </c>
      <c r="N2061" s="40">
        <f t="shared" si="226"/>
        <v>0.27570123348862996</v>
      </c>
      <c r="O2061" s="40">
        <f t="shared" si="227"/>
        <v>0.35230471938563029</v>
      </c>
      <c r="P2061" s="41">
        <v>0.75</v>
      </c>
      <c r="Q2061" s="37">
        <f t="shared" si="228"/>
        <v>2.5806009109279477</v>
      </c>
      <c r="S2061" s="44">
        <f t="shared" si="229"/>
        <v>0.77600000000000002</v>
      </c>
      <c r="T2061" s="40">
        <f t="shared" si="230"/>
        <v>1.1104000000000001</v>
      </c>
      <c r="Z2061" s="25"/>
      <c r="AA2061" s="25"/>
      <c r="AB2061" s="25"/>
      <c r="AC2061" s="25"/>
      <c r="AD2061" s="25"/>
      <c r="AE2061" s="25"/>
      <c r="AG2061" s="25"/>
      <c r="AJ2061" s="25"/>
    </row>
    <row r="2062" spans="1:36" x14ac:dyDescent="0.25">
      <c r="A2062" s="27">
        <v>51169</v>
      </c>
      <c r="B2062" s="11" t="s">
        <v>2085</v>
      </c>
      <c r="C2062" s="11" t="s">
        <v>220</v>
      </c>
      <c r="D2062" s="11"/>
      <c r="F2062" s="37">
        <v>0.84785493144626267</v>
      </c>
      <c r="G2062" s="37">
        <v>0.11079579046943361</v>
      </c>
      <c r="H2062" s="38">
        <v>37544</v>
      </c>
      <c r="I2062" s="38">
        <v>28365</v>
      </c>
      <c r="J2062" s="27" t="s">
        <v>22</v>
      </c>
      <c r="K2062" s="7"/>
      <c r="L2062" s="40">
        <f t="shared" si="224"/>
        <v>0.85125997133158904</v>
      </c>
      <c r="M2062" s="40">
        <f t="shared" si="225"/>
        <v>0.13325890489716086</v>
      </c>
      <c r="N2062" s="40">
        <f t="shared" si="226"/>
        <v>0.2001300653525091</v>
      </c>
      <c r="O2062" s="40">
        <f t="shared" si="227"/>
        <v>0.23626080727648302</v>
      </c>
      <c r="P2062" s="41">
        <v>0.6</v>
      </c>
      <c r="Q2062" s="37">
        <f t="shared" si="228"/>
        <v>2.0209097488577421</v>
      </c>
      <c r="S2062" s="44">
        <f t="shared" si="229"/>
        <v>0.35599999999999998</v>
      </c>
      <c r="T2062" s="40">
        <f t="shared" si="230"/>
        <v>0.94240000000000002</v>
      </c>
      <c r="Z2062" s="25"/>
      <c r="AA2062" s="25"/>
      <c r="AB2062" s="25"/>
      <c r="AC2062" s="25"/>
      <c r="AD2062" s="25"/>
      <c r="AE2062" s="25"/>
      <c r="AG2062" s="25"/>
      <c r="AJ2062" s="25"/>
    </row>
    <row r="2063" spans="1:36" x14ac:dyDescent="0.25">
      <c r="A2063" s="27">
        <v>51171</v>
      </c>
      <c r="B2063" s="11" t="s">
        <v>2085</v>
      </c>
      <c r="C2063" s="11" t="s">
        <v>2124</v>
      </c>
      <c r="D2063" s="11"/>
      <c r="F2063" s="37">
        <v>0.91391125578207988</v>
      </c>
      <c r="G2063" s="37">
        <v>0.18401237057953476</v>
      </c>
      <c r="H2063" s="38">
        <v>49953</v>
      </c>
      <c r="I2063" s="38">
        <v>34787</v>
      </c>
      <c r="J2063" s="27" t="s">
        <v>20</v>
      </c>
      <c r="K2063" s="7"/>
      <c r="L2063" s="40">
        <f t="shared" si="224"/>
        <v>0.91758158211052199</v>
      </c>
      <c r="M2063" s="40">
        <f t="shared" si="225"/>
        <v>0.22131966284156154</v>
      </c>
      <c r="N2063" s="40">
        <f t="shared" si="226"/>
        <v>0.26627682597895502</v>
      </c>
      <c r="O2063" s="40">
        <f t="shared" si="227"/>
        <v>0.28975162005030902</v>
      </c>
      <c r="P2063" s="41">
        <v>0.25</v>
      </c>
      <c r="Q2063" s="37">
        <f t="shared" si="228"/>
        <v>1.9449296909813474</v>
      </c>
      <c r="S2063" s="44">
        <f t="shared" si="229"/>
        <v>0.28899999999999998</v>
      </c>
      <c r="T2063" s="40">
        <f t="shared" si="230"/>
        <v>0.91559999999999997</v>
      </c>
      <c r="Z2063" s="25"/>
      <c r="AA2063" s="25"/>
      <c r="AB2063" s="25"/>
      <c r="AC2063" s="25"/>
      <c r="AD2063" s="25"/>
      <c r="AE2063" s="25"/>
      <c r="AG2063" s="25"/>
    </row>
    <row r="2064" spans="1:36" x14ac:dyDescent="0.25">
      <c r="A2064" s="27">
        <v>51173</v>
      </c>
      <c r="B2064" s="11" t="s">
        <v>2085</v>
      </c>
      <c r="C2064" s="11" t="s">
        <v>2125</v>
      </c>
      <c r="D2064" s="11"/>
      <c r="F2064" s="37">
        <v>0.8617905207723815</v>
      </c>
      <c r="G2064" s="37">
        <v>0.14255189255189255</v>
      </c>
      <c r="H2064" s="38">
        <v>34394</v>
      </c>
      <c r="I2064" s="38">
        <v>35199</v>
      </c>
      <c r="J2064" s="27" t="s">
        <v>20</v>
      </c>
      <c r="K2064" s="7"/>
      <c r="L2064" s="40">
        <f t="shared" si="224"/>
        <v>0.86525152687990114</v>
      </c>
      <c r="M2064" s="40">
        <f t="shared" si="225"/>
        <v>0.17145334684645491</v>
      </c>
      <c r="N2064" s="40">
        <f t="shared" si="226"/>
        <v>0.18333884156547511</v>
      </c>
      <c r="O2064" s="40">
        <f t="shared" si="227"/>
        <v>0.29318329474087523</v>
      </c>
      <c r="P2064" s="41">
        <v>0.25</v>
      </c>
      <c r="Q2064" s="37">
        <f t="shared" si="228"/>
        <v>1.7632270100327063</v>
      </c>
      <c r="S2064" s="44">
        <f t="shared" si="229"/>
        <v>0.13600000000000001</v>
      </c>
      <c r="T2064" s="40">
        <f t="shared" si="230"/>
        <v>0.85440000000000005</v>
      </c>
      <c r="Z2064" s="25"/>
      <c r="AA2064" s="25"/>
      <c r="AB2064" s="25"/>
      <c r="AC2064" s="25"/>
      <c r="AD2064" s="25"/>
      <c r="AE2064" s="25"/>
      <c r="AJ2064" s="25"/>
    </row>
    <row r="2065" spans="1:36" x14ac:dyDescent="0.25">
      <c r="A2065" s="27">
        <v>51175</v>
      </c>
      <c r="B2065" s="11" t="s">
        <v>2085</v>
      </c>
      <c r="C2065" s="11" t="s">
        <v>2126</v>
      </c>
      <c r="D2065" s="11"/>
      <c r="F2065" s="37">
        <v>0.86424474187380496</v>
      </c>
      <c r="G2065" s="37">
        <v>0.12205793602896801</v>
      </c>
      <c r="H2065" s="38">
        <v>46703</v>
      </c>
      <c r="I2065" s="38">
        <v>38523</v>
      </c>
      <c r="J2065" s="27" t="s">
        <v>20</v>
      </c>
      <c r="K2065" s="7"/>
      <c r="L2065" s="40">
        <f t="shared" si="224"/>
        <v>0.86771560429096883</v>
      </c>
      <c r="M2065" s="40">
        <f t="shared" si="225"/>
        <v>0.14680437605357646</v>
      </c>
      <c r="N2065" s="40">
        <f t="shared" si="226"/>
        <v>0.24895254746852311</v>
      </c>
      <c r="O2065" s="40">
        <f t="shared" si="227"/>
        <v>0.32086991287544353</v>
      </c>
      <c r="P2065" s="41">
        <v>0.25</v>
      </c>
      <c r="Q2065" s="37">
        <f t="shared" si="228"/>
        <v>1.8343424406885118</v>
      </c>
      <c r="S2065" s="44">
        <f t="shared" si="229"/>
        <v>0.192</v>
      </c>
      <c r="T2065" s="40">
        <f t="shared" si="230"/>
        <v>0.87680000000000002</v>
      </c>
      <c r="Z2065" s="25"/>
      <c r="AA2065" s="25"/>
      <c r="AB2065" s="25"/>
      <c r="AC2065" s="25"/>
      <c r="AD2065" s="25"/>
      <c r="AE2065" s="25"/>
      <c r="AG2065" s="25"/>
      <c r="AJ2065" s="25"/>
    </row>
    <row r="2066" spans="1:36" x14ac:dyDescent="0.25">
      <c r="A2066" s="27">
        <v>51177</v>
      </c>
      <c r="B2066" s="11" t="s">
        <v>2085</v>
      </c>
      <c r="C2066" s="11" t="s">
        <v>2127</v>
      </c>
      <c r="D2066" s="11"/>
      <c r="F2066" s="37">
        <v>0.93410782356144495</v>
      </c>
      <c r="G2066" s="37">
        <v>0.29012439899259712</v>
      </c>
      <c r="H2066" s="38">
        <v>79402</v>
      </c>
      <c r="I2066" s="38">
        <v>41475</v>
      </c>
      <c r="J2066" s="27" t="s">
        <v>22</v>
      </c>
      <c r="K2066" s="7"/>
      <c r="L2066" s="40">
        <f t="shared" si="224"/>
        <v>0.93785926060386038</v>
      </c>
      <c r="M2066" s="40">
        <f t="shared" si="225"/>
        <v>0.34894520387366568</v>
      </c>
      <c r="N2066" s="40">
        <f t="shared" si="226"/>
        <v>0.42325611147240377</v>
      </c>
      <c r="O2066" s="40">
        <f t="shared" si="227"/>
        <v>0.34545802861950059</v>
      </c>
      <c r="P2066" s="41">
        <v>0.6</v>
      </c>
      <c r="Q2066" s="37">
        <f t="shared" si="228"/>
        <v>2.6555186045694303</v>
      </c>
      <c r="S2066" s="44">
        <f t="shared" si="229"/>
        <v>0.81299999999999994</v>
      </c>
      <c r="T2066" s="40">
        <f t="shared" si="230"/>
        <v>1.1252</v>
      </c>
      <c r="Z2066" s="25"/>
      <c r="AA2066" s="25"/>
      <c r="AB2066" s="25"/>
      <c r="AC2066" s="25"/>
      <c r="AD2066" s="25"/>
      <c r="AE2066" s="25"/>
    </row>
    <row r="2067" spans="1:36" x14ac:dyDescent="0.25">
      <c r="A2067" s="27">
        <v>51179</v>
      </c>
      <c r="B2067" s="11" t="s">
        <v>2085</v>
      </c>
      <c r="C2067" s="11" t="s">
        <v>2128</v>
      </c>
      <c r="D2067" s="11"/>
      <c r="F2067" s="37">
        <v>0.96205637680292055</v>
      </c>
      <c r="G2067" s="37">
        <v>0.35479998499418525</v>
      </c>
      <c r="H2067" s="38">
        <v>96355</v>
      </c>
      <c r="I2067" s="38">
        <v>59786</v>
      </c>
      <c r="J2067" s="27" t="s">
        <v>17</v>
      </c>
      <c r="K2067" s="7"/>
      <c r="L2067" s="40">
        <f t="shared" si="224"/>
        <v>0.96592005703104478</v>
      </c>
      <c r="M2067" s="40">
        <f t="shared" si="225"/>
        <v>0.42673333758919235</v>
      </c>
      <c r="N2067" s="40">
        <f t="shared" si="226"/>
        <v>0.51362487873005047</v>
      </c>
      <c r="O2067" s="40">
        <f t="shared" si="227"/>
        <v>0.49797597827716605</v>
      </c>
      <c r="P2067" s="41">
        <v>0.75</v>
      </c>
      <c r="Q2067" s="37">
        <f t="shared" si="228"/>
        <v>3.1542542516274539</v>
      </c>
      <c r="S2067" s="44">
        <f t="shared" si="229"/>
        <v>0.96799999999999997</v>
      </c>
      <c r="T2067" s="40">
        <f t="shared" si="230"/>
        <v>1.1872</v>
      </c>
      <c r="Z2067" s="25"/>
      <c r="AA2067" s="25"/>
      <c r="AB2067" s="25"/>
      <c r="AC2067" s="25"/>
      <c r="AD2067" s="25"/>
      <c r="AE2067" s="25"/>
      <c r="AG2067" s="25"/>
      <c r="AJ2067" s="25"/>
    </row>
    <row r="2068" spans="1:36" x14ac:dyDescent="0.25">
      <c r="A2068" s="27">
        <v>51181</v>
      </c>
      <c r="B2068" s="11" t="s">
        <v>2085</v>
      </c>
      <c r="C2068" s="11" t="s">
        <v>1624</v>
      </c>
      <c r="D2068" s="11"/>
      <c r="F2068" s="37">
        <v>0.94472361809045224</v>
      </c>
      <c r="G2068" s="37">
        <v>0.15661418932733592</v>
      </c>
      <c r="H2068" s="38">
        <v>52955</v>
      </c>
      <c r="I2068" s="38">
        <v>75398</v>
      </c>
      <c r="J2068" s="27" t="s">
        <v>20</v>
      </c>
      <c r="K2068" s="7"/>
      <c r="L2068" s="40">
        <f t="shared" si="224"/>
        <v>0.94851768884583554</v>
      </c>
      <c r="M2068" s="40">
        <f t="shared" si="225"/>
        <v>0.18836668137563486</v>
      </c>
      <c r="N2068" s="40">
        <f t="shared" si="226"/>
        <v>0.2822791287753601</v>
      </c>
      <c r="O2068" s="40">
        <f t="shared" si="227"/>
        <v>0.62801312698862222</v>
      </c>
      <c r="P2068" s="41">
        <v>0.25</v>
      </c>
      <c r="Q2068" s="37">
        <f t="shared" si="228"/>
        <v>2.2971766259854527</v>
      </c>
      <c r="S2068" s="44">
        <f t="shared" si="229"/>
        <v>0.59099999999999997</v>
      </c>
      <c r="T2068" s="40">
        <f t="shared" si="230"/>
        <v>1.0364</v>
      </c>
      <c r="Z2068" s="25"/>
      <c r="AA2068" s="25"/>
      <c r="AB2068" s="25"/>
      <c r="AC2068" s="25"/>
      <c r="AD2068" s="25"/>
      <c r="AE2068" s="25"/>
      <c r="AG2068" s="25"/>
      <c r="AJ2068" s="25"/>
    </row>
    <row r="2069" spans="1:36" x14ac:dyDescent="0.25">
      <c r="A2069" s="27">
        <v>51185</v>
      </c>
      <c r="B2069" s="11" t="s">
        <v>2085</v>
      </c>
      <c r="C2069" s="11" t="s">
        <v>567</v>
      </c>
      <c r="D2069" s="11"/>
      <c r="F2069" s="37">
        <v>0.86019838809671423</v>
      </c>
      <c r="G2069" s="37">
        <v>0.13296065229476806</v>
      </c>
      <c r="H2069" s="38">
        <v>36080</v>
      </c>
      <c r="I2069" s="38">
        <v>38120</v>
      </c>
      <c r="J2069" s="27" t="s">
        <v>25</v>
      </c>
      <c r="K2069" s="7"/>
      <c r="L2069" s="40">
        <f t="shared" si="224"/>
        <v>0.86365300009710266</v>
      </c>
      <c r="M2069" s="40">
        <f t="shared" si="225"/>
        <v>0.15991754600190403</v>
      </c>
      <c r="N2069" s="40">
        <f t="shared" si="226"/>
        <v>0.19232614420196378</v>
      </c>
      <c r="O2069" s="40">
        <f t="shared" si="227"/>
        <v>0.31751320195238969</v>
      </c>
      <c r="P2069" s="41">
        <v>0.5</v>
      </c>
      <c r="Q2069" s="37">
        <f t="shared" si="228"/>
        <v>2.0334098922533599</v>
      </c>
      <c r="S2069" s="44">
        <f t="shared" si="229"/>
        <v>0.36899999999999999</v>
      </c>
      <c r="T2069" s="40">
        <f t="shared" si="230"/>
        <v>0.9476</v>
      </c>
      <c r="Z2069" s="25"/>
      <c r="AA2069" s="25"/>
      <c r="AB2069" s="25"/>
      <c r="AC2069" s="25"/>
      <c r="AD2069" s="25"/>
      <c r="AE2069" s="25"/>
      <c r="AJ2069" s="25"/>
    </row>
    <row r="2070" spans="1:36" x14ac:dyDescent="0.25">
      <c r="A2070" s="27">
        <v>51187</v>
      </c>
      <c r="B2070" s="11" t="s">
        <v>2085</v>
      </c>
      <c r="C2070" s="11" t="s">
        <v>495</v>
      </c>
      <c r="D2070" s="11"/>
      <c r="F2070" s="37">
        <v>0.92661754315130718</v>
      </c>
      <c r="G2070" s="37">
        <v>0.20710663888998074</v>
      </c>
      <c r="H2070" s="38">
        <v>61693</v>
      </c>
      <c r="I2070" s="38">
        <v>37610</v>
      </c>
      <c r="J2070" s="27" t="s">
        <v>22</v>
      </c>
      <c r="K2070" s="7"/>
      <c r="L2070" s="40">
        <f t="shared" si="224"/>
        <v>0.93033889874629239</v>
      </c>
      <c r="M2070" s="40">
        <f t="shared" si="225"/>
        <v>0.24909614145516251</v>
      </c>
      <c r="N2070" s="40">
        <f t="shared" si="226"/>
        <v>0.32885745050586895</v>
      </c>
      <c r="O2070" s="40">
        <f t="shared" si="227"/>
        <v>0.31326525512668879</v>
      </c>
      <c r="P2070" s="41">
        <v>0.6</v>
      </c>
      <c r="Q2070" s="37">
        <f t="shared" si="228"/>
        <v>2.4215577458340127</v>
      </c>
      <c r="S2070" s="44">
        <f t="shared" si="229"/>
        <v>0.67300000000000004</v>
      </c>
      <c r="T2070" s="40">
        <f t="shared" si="230"/>
        <v>1.0691999999999999</v>
      </c>
      <c r="Z2070" s="25"/>
      <c r="AA2070" s="25"/>
      <c r="AB2070" s="25"/>
      <c r="AC2070" s="25"/>
      <c r="AD2070" s="25"/>
      <c r="AE2070" s="25"/>
      <c r="AJ2070" s="25"/>
    </row>
    <row r="2071" spans="1:36" x14ac:dyDescent="0.25">
      <c r="A2071" s="27">
        <v>51191</v>
      </c>
      <c r="B2071" s="11" t="s">
        <v>2085</v>
      </c>
      <c r="C2071" s="11" t="s">
        <v>74</v>
      </c>
      <c r="D2071" s="11"/>
      <c r="F2071" s="37">
        <v>0.92655367231638419</v>
      </c>
      <c r="G2071" s="37">
        <v>0.21729909868969174</v>
      </c>
      <c r="H2071" s="38">
        <v>42844</v>
      </c>
      <c r="I2071" s="38">
        <v>44140</v>
      </c>
      <c r="J2071" s="27" t="s">
        <v>22</v>
      </c>
      <c r="K2071" s="7"/>
      <c r="L2071" s="40">
        <f t="shared" si="224"/>
        <v>0.93027477140199222</v>
      </c>
      <c r="M2071" s="40">
        <f t="shared" si="225"/>
        <v>0.2613550551319645</v>
      </c>
      <c r="N2071" s="40">
        <f t="shared" si="226"/>
        <v>0.228381965692598</v>
      </c>
      <c r="O2071" s="40">
        <f t="shared" si="227"/>
        <v>0.36765563311066318</v>
      </c>
      <c r="P2071" s="41">
        <v>0.6</v>
      </c>
      <c r="Q2071" s="37">
        <f t="shared" si="228"/>
        <v>2.3876674253372179</v>
      </c>
      <c r="S2071" s="44">
        <f t="shared" si="229"/>
        <v>0.65200000000000002</v>
      </c>
      <c r="T2071" s="40">
        <f t="shared" si="230"/>
        <v>1.0608</v>
      </c>
      <c r="Z2071" s="25"/>
      <c r="AA2071" s="25"/>
      <c r="AB2071" s="25"/>
      <c r="AC2071" s="25"/>
      <c r="AD2071" s="25"/>
      <c r="AE2071" s="25"/>
      <c r="AJ2071" s="25"/>
    </row>
    <row r="2072" spans="1:36" x14ac:dyDescent="0.25">
      <c r="A2072" s="27">
        <v>51193</v>
      </c>
      <c r="B2072" s="11" t="s">
        <v>2085</v>
      </c>
      <c r="C2072" s="11" t="s">
        <v>1808</v>
      </c>
      <c r="D2072" s="11"/>
      <c r="F2072" s="37">
        <v>0.9024658740642888</v>
      </c>
      <c r="G2072" s="37">
        <v>0.14426125554850983</v>
      </c>
      <c r="H2072" s="38">
        <v>48672</v>
      </c>
      <c r="I2072" s="38">
        <v>29401</v>
      </c>
      <c r="J2072" s="27" t="s">
        <v>20</v>
      </c>
      <c r="K2072" s="7"/>
      <c r="L2072" s="40">
        <f t="shared" si="224"/>
        <v>0.90609023500430608</v>
      </c>
      <c r="M2072" s="40">
        <f t="shared" si="225"/>
        <v>0.17350927189591597</v>
      </c>
      <c r="N2072" s="40">
        <f t="shared" si="226"/>
        <v>0.25944839497222782</v>
      </c>
      <c r="O2072" s="40">
        <f t="shared" si="227"/>
        <v>0.24488996984790684</v>
      </c>
      <c r="P2072" s="41">
        <v>0.25</v>
      </c>
      <c r="Q2072" s="37">
        <f t="shared" si="228"/>
        <v>1.8339378717203567</v>
      </c>
      <c r="S2072" s="44">
        <f t="shared" si="229"/>
        <v>0.19</v>
      </c>
      <c r="T2072" s="40">
        <f t="shared" si="230"/>
        <v>0.876</v>
      </c>
      <c r="Z2072" s="25"/>
      <c r="AA2072" s="25"/>
      <c r="AB2072" s="25"/>
      <c r="AC2072" s="25"/>
      <c r="AD2072" s="25"/>
      <c r="AE2072" s="25"/>
      <c r="AG2072" s="25"/>
      <c r="AJ2072" s="25"/>
    </row>
    <row r="2073" spans="1:36" x14ac:dyDescent="0.25">
      <c r="A2073" s="27">
        <v>51195</v>
      </c>
      <c r="B2073" s="11" t="s">
        <v>2085</v>
      </c>
      <c r="C2073" s="11" t="s">
        <v>1986</v>
      </c>
      <c r="D2073" s="11"/>
      <c r="F2073" s="37">
        <v>0.80523501266535324</v>
      </c>
      <c r="G2073" s="37">
        <v>0.12744823726916621</v>
      </c>
      <c r="H2073" s="38">
        <v>35120</v>
      </c>
      <c r="I2073" s="38">
        <v>48539</v>
      </c>
      <c r="J2073" s="27" t="s">
        <v>25</v>
      </c>
      <c r="K2073" s="7"/>
      <c r="L2073" s="40">
        <f t="shared" si="224"/>
        <v>0.80846888821822616</v>
      </c>
      <c r="M2073" s="40">
        <f t="shared" si="225"/>
        <v>0.15328752525348027</v>
      </c>
      <c r="N2073" s="40">
        <f t="shared" si="226"/>
        <v>0.18720881885734389</v>
      </c>
      <c r="O2073" s="40">
        <f t="shared" si="227"/>
        <v>0.40429625680920889</v>
      </c>
      <c r="P2073" s="41">
        <v>0.5</v>
      </c>
      <c r="Q2073" s="37">
        <f t="shared" si="228"/>
        <v>2.0532614891382592</v>
      </c>
      <c r="S2073" s="44">
        <f t="shared" si="229"/>
        <v>0.38900000000000001</v>
      </c>
      <c r="T2073" s="40">
        <f t="shared" si="230"/>
        <v>0.9556</v>
      </c>
      <c r="AG2073" s="25"/>
      <c r="AJ2073" s="25"/>
    </row>
    <row r="2074" spans="1:36" x14ac:dyDescent="0.25">
      <c r="A2074" s="27">
        <v>51197</v>
      </c>
      <c r="B2074" s="11" t="s">
        <v>2085</v>
      </c>
      <c r="C2074" s="11" t="s">
        <v>2129</v>
      </c>
      <c r="D2074" s="11"/>
      <c r="F2074" s="37">
        <v>0.91086104437982041</v>
      </c>
      <c r="G2074" s="37">
        <v>0.14493170381020848</v>
      </c>
      <c r="H2074" s="38">
        <v>40564</v>
      </c>
      <c r="I2074" s="38">
        <v>34650</v>
      </c>
      <c r="J2074" s="27" t="s">
        <v>20</v>
      </c>
      <c r="K2074" s="7"/>
      <c r="L2074" s="40">
        <f t="shared" si="224"/>
        <v>0.91451912086327347</v>
      </c>
      <c r="M2074" s="40">
        <f t="shared" si="225"/>
        <v>0.17431564911264619</v>
      </c>
      <c r="N2074" s="40">
        <f t="shared" si="226"/>
        <v>0.21622831799912579</v>
      </c>
      <c r="O2074" s="40">
        <f t="shared" si="227"/>
        <v>0.28861050492262075</v>
      </c>
      <c r="P2074" s="41">
        <v>0.25</v>
      </c>
      <c r="Q2074" s="37">
        <f t="shared" si="228"/>
        <v>1.8436735928976664</v>
      </c>
      <c r="S2074" s="44">
        <f t="shared" si="229"/>
        <v>0.20200000000000001</v>
      </c>
      <c r="T2074" s="40">
        <f t="shared" si="230"/>
        <v>0.88080000000000003</v>
      </c>
      <c r="Z2074" s="25"/>
      <c r="AA2074" s="25"/>
      <c r="AB2074" s="25"/>
      <c r="AC2074" s="25"/>
      <c r="AD2074" s="25"/>
      <c r="AE2074" s="25"/>
      <c r="AJ2074" s="25"/>
    </row>
    <row r="2075" spans="1:36" x14ac:dyDescent="0.25">
      <c r="A2075" s="27">
        <v>51199</v>
      </c>
      <c r="B2075" s="11" t="s">
        <v>2085</v>
      </c>
      <c r="C2075" s="11" t="s">
        <v>868</v>
      </c>
      <c r="D2075" s="11"/>
      <c r="F2075" s="37">
        <v>0.95350169226763859</v>
      </c>
      <c r="G2075" s="37">
        <v>0.41149361078137003</v>
      </c>
      <c r="H2075" s="38">
        <v>82454</v>
      </c>
      <c r="I2075" s="38">
        <v>37511</v>
      </c>
      <c r="J2075" s="27" t="s">
        <v>17</v>
      </c>
      <c r="K2075" s="7"/>
      <c r="L2075" s="40">
        <f t="shared" si="224"/>
        <v>0.95733101633297046</v>
      </c>
      <c r="M2075" s="40">
        <f t="shared" si="225"/>
        <v>0.49492122139813494</v>
      </c>
      <c r="N2075" s="40">
        <f t="shared" si="226"/>
        <v>0.43952494163050781</v>
      </c>
      <c r="O2075" s="40">
        <f t="shared" si="227"/>
        <v>0.31244065368405272</v>
      </c>
      <c r="P2075" s="41">
        <v>0.75</v>
      </c>
      <c r="Q2075" s="37">
        <f t="shared" si="228"/>
        <v>2.9542178330456661</v>
      </c>
      <c r="S2075" s="44">
        <f t="shared" si="229"/>
        <v>0.93200000000000005</v>
      </c>
      <c r="T2075" s="40">
        <f t="shared" si="230"/>
        <v>1.1728000000000001</v>
      </c>
      <c r="AG2075" s="25"/>
      <c r="AJ2075" s="25"/>
    </row>
    <row r="2076" spans="1:36" x14ac:dyDescent="0.25">
      <c r="A2076" s="27">
        <v>51520</v>
      </c>
      <c r="B2076" s="11" t="s">
        <v>2085</v>
      </c>
      <c r="C2076" s="11" t="s">
        <v>2131</v>
      </c>
      <c r="D2076" s="11"/>
      <c r="F2076" s="37">
        <v>0.78304805114456588</v>
      </c>
      <c r="G2076" s="37">
        <v>0.19234465086483024</v>
      </c>
      <c r="H2076" s="38">
        <v>30636</v>
      </c>
      <c r="I2076" s="38">
        <v>44140</v>
      </c>
      <c r="J2076" s="27" t="s">
        <v>22</v>
      </c>
      <c r="K2076" s="7"/>
      <c r="L2076" s="40">
        <f t="shared" si="224"/>
        <v>0.78619282243430311</v>
      </c>
      <c r="M2076" s="40">
        <f t="shared" si="225"/>
        <v>0.23134125789864995</v>
      </c>
      <c r="N2076" s="40">
        <f t="shared" si="226"/>
        <v>0.16330664506018189</v>
      </c>
      <c r="O2076" s="40">
        <f t="shared" si="227"/>
        <v>0.36765563311066318</v>
      </c>
      <c r="P2076" s="41">
        <v>0.6</v>
      </c>
      <c r="Q2076" s="37">
        <f t="shared" si="228"/>
        <v>2.1484963585037984</v>
      </c>
      <c r="S2076" s="44">
        <f t="shared" si="229"/>
        <v>0.48</v>
      </c>
      <c r="T2076" s="40">
        <f t="shared" si="230"/>
        <v>0.99199999999999999</v>
      </c>
      <c r="Z2076" s="25"/>
      <c r="AA2076" s="25"/>
      <c r="AB2076" s="25"/>
      <c r="AC2076" s="25"/>
      <c r="AD2076" s="25"/>
      <c r="AE2076" s="25"/>
      <c r="AG2076" s="25"/>
      <c r="AJ2076" s="25"/>
    </row>
    <row r="2077" spans="1:36" x14ac:dyDescent="0.25">
      <c r="A2077" s="11">
        <v>51550</v>
      </c>
      <c r="B2077" s="11" t="s">
        <v>2085</v>
      </c>
      <c r="C2077" s="11" t="s">
        <v>2134</v>
      </c>
      <c r="D2077" s="11"/>
      <c r="F2077" s="37">
        <v>0.93291783943171158</v>
      </c>
      <c r="G2077" s="37">
        <v>0.28392086107993086</v>
      </c>
      <c r="H2077" s="38">
        <v>70244</v>
      </c>
      <c r="I2077" s="38">
        <v>44720</v>
      </c>
      <c r="J2077" s="27" t="s">
        <v>17</v>
      </c>
      <c r="K2077" s="7"/>
      <c r="L2077" s="40">
        <f t="shared" si="224"/>
        <v>0.93666449742139712</v>
      </c>
      <c r="M2077" s="40">
        <f t="shared" si="225"/>
        <v>0.34148393963946183</v>
      </c>
      <c r="N2077" s="40">
        <f t="shared" si="226"/>
        <v>0.37443895990362369</v>
      </c>
      <c r="O2077" s="40">
        <f t="shared" si="227"/>
        <v>0.37248663146146027</v>
      </c>
      <c r="P2077" s="41">
        <v>0.75</v>
      </c>
      <c r="Q2077" s="37">
        <f t="shared" si="228"/>
        <v>2.775074028425943</v>
      </c>
      <c r="S2077" s="44">
        <f t="shared" si="229"/>
        <v>0.877</v>
      </c>
      <c r="T2077" s="40">
        <f t="shared" si="230"/>
        <v>1.1508</v>
      </c>
      <c r="Z2077" s="25"/>
      <c r="AA2077" s="25"/>
      <c r="AB2077" s="25"/>
      <c r="AC2077" s="25"/>
      <c r="AD2077" s="25"/>
      <c r="AE2077" s="25"/>
      <c r="AG2077" s="25"/>
      <c r="AJ2077" s="25"/>
    </row>
    <row r="2078" spans="1:36" x14ac:dyDescent="0.25">
      <c r="A2078" s="27">
        <v>51600</v>
      </c>
      <c r="B2078" s="11" t="s">
        <v>2085</v>
      </c>
      <c r="C2078" s="11" t="s">
        <v>2135</v>
      </c>
      <c r="D2078" s="11"/>
      <c r="F2078" s="37">
        <v>0.96976426375128122</v>
      </c>
      <c r="G2078" s="37">
        <v>0.53196303978879877</v>
      </c>
      <c r="H2078" s="38">
        <v>98563</v>
      </c>
      <c r="I2078" s="38">
        <v>82688</v>
      </c>
      <c r="J2078" s="27" t="s">
        <v>17</v>
      </c>
      <c r="K2078" s="7"/>
      <c r="L2078" s="40">
        <f t="shared" si="224"/>
        <v>0.97365889934867589</v>
      </c>
      <c r="M2078" s="40">
        <f t="shared" si="225"/>
        <v>0.6398150311277121</v>
      </c>
      <c r="N2078" s="40">
        <f t="shared" si="226"/>
        <v>0.5253947270226762</v>
      </c>
      <c r="O2078" s="40">
        <f t="shared" si="227"/>
        <v>0.68873377867364105</v>
      </c>
      <c r="P2078" s="41">
        <v>0.75</v>
      </c>
      <c r="Q2078" s="37">
        <f t="shared" si="228"/>
        <v>3.5776024361727052</v>
      </c>
      <c r="S2078" s="44">
        <f t="shared" si="229"/>
        <v>0.99</v>
      </c>
      <c r="T2078" s="40">
        <f t="shared" si="230"/>
        <v>1.196</v>
      </c>
      <c r="Z2078" s="25"/>
      <c r="AA2078" s="25"/>
      <c r="AB2078" s="25"/>
      <c r="AC2078" s="25"/>
      <c r="AD2078" s="25"/>
      <c r="AE2078" s="25"/>
    </row>
    <row r="2079" spans="1:36" x14ac:dyDescent="0.25">
      <c r="A2079" s="27">
        <v>51700</v>
      </c>
      <c r="B2079" s="11" t="s">
        <v>2085</v>
      </c>
      <c r="C2079" s="11" t="s">
        <v>2140</v>
      </c>
      <c r="D2079" s="11"/>
      <c r="F2079" s="37">
        <v>0.89007981755986321</v>
      </c>
      <c r="G2079" s="37">
        <v>0.23949467848829978</v>
      </c>
      <c r="H2079" s="38">
        <v>50744</v>
      </c>
      <c r="I2079" s="38">
        <v>59732</v>
      </c>
      <c r="J2079" s="27" t="s">
        <v>17</v>
      </c>
      <c r="K2079" s="7"/>
      <c r="L2079" s="40">
        <f t="shared" si="224"/>
        <v>0.89365443530106747</v>
      </c>
      <c r="M2079" s="40">
        <f t="shared" si="225"/>
        <v>0.28805064207609155</v>
      </c>
      <c r="N2079" s="40">
        <f t="shared" si="226"/>
        <v>0.27049328884103241</v>
      </c>
      <c r="O2079" s="40">
        <f t="shared" si="227"/>
        <v>0.49752619567209183</v>
      </c>
      <c r="P2079" s="41">
        <v>0.75</v>
      </c>
      <c r="Q2079" s="37">
        <f t="shared" si="228"/>
        <v>2.6997245618902834</v>
      </c>
      <c r="S2079" s="44">
        <f t="shared" si="229"/>
        <v>0.83899999999999997</v>
      </c>
      <c r="T2079" s="40">
        <f t="shared" si="230"/>
        <v>1.1355999999999999</v>
      </c>
      <c r="Z2079" s="25"/>
      <c r="AA2079" s="25"/>
      <c r="AB2079" s="25"/>
      <c r="AC2079" s="25"/>
      <c r="AD2079" s="25"/>
      <c r="AE2079" s="25"/>
      <c r="AG2079" s="25"/>
      <c r="AJ2079" s="25"/>
    </row>
    <row r="2080" spans="1:36" x14ac:dyDescent="0.25">
      <c r="A2080" s="27">
        <v>51710</v>
      </c>
      <c r="B2080" s="11" t="s">
        <v>2085</v>
      </c>
      <c r="C2080" s="11" t="s">
        <v>2141</v>
      </c>
      <c r="D2080" s="11"/>
      <c r="F2080" s="37">
        <v>0.856403308325413</v>
      </c>
      <c r="G2080" s="37">
        <v>0.25408163265306122</v>
      </c>
      <c r="H2080" s="38">
        <v>44164</v>
      </c>
      <c r="I2080" s="38">
        <v>66665</v>
      </c>
      <c r="J2080" s="27" t="s">
        <v>17</v>
      </c>
      <c r="K2080" s="7"/>
      <c r="L2080" s="40">
        <f t="shared" si="224"/>
        <v>0.85984267904157929</v>
      </c>
      <c r="M2080" s="40">
        <f t="shared" si="225"/>
        <v>0.30559500481356811</v>
      </c>
      <c r="N2080" s="40">
        <f t="shared" si="226"/>
        <v>0.23541828804145035</v>
      </c>
      <c r="O2080" s="40">
        <f t="shared" si="227"/>
        <v>0.55527328457912006</v>
      </c>
      <c r="P2080" s="41">
        <v>0.75</v>
      </c>
      <c r="Q2080" s="37">
        <f t="shared" si="228"/>
        <v>2.7061292564757178</v>
      </c>
      <c r="S2080" s="44">
        <f t="shared" si="229"/>
        <v>0.84399999999999997</v>
      </c>
      <c r="T2080" s="40">
        <f t="shared" si="230"/>
        <v>1.1375999999999999</v>
      </c>
      <c r="Z2080" s="25"/>
      <c r="AA2080" s="25"/>
      <c r="AB2080" s="25"/>
      <c r="AC2080" s="25"/>
      <c r="AD2080" s="25"/>
      <c r="AE2080" s="25"/>
      <c r="AJ2080" s="25"/>
    </row>
    <row r="2081" spans="1:36" x14ac:dyDescent="0.25">
      <c r="A2081" s="27">
        <v>51750</v>
      </c>
      <c r="B2081" s="11" t="s">
        <v>2085</v>
      </c>
      <c r="C2081" s="11" t="s">
        <v>2146</v>
      </c>
      <c r="D2081" s="11"/>
      <c r="F2081" s="37">
        <v>0.8890631125049</v>
      </c>
      <c r="G2081" s="37">
        <v>0.29468384421738486</v>
      </c>
      <c r="H2081" s="38">
        <v>29757</v>
      </c>
      <c r="I2081" s="38">
        <v>45400</v>
      </c>
      <c r="J2081" s="27" t="s">
        <v>17</v>
      </c>
      <c r="K2081" s="7"/>
      <c r="L2081" s="40">
        <f t="shared" si="224"/>
        <v>0.89263364709327309</v>
      </c>
      <c r="M2081" s="40">
        <f t="shared" si="225"/>
        <v>0.3544290464909664</v>
      </c>
      <c r="N2081" s="40">
        <f t="shared" si="226"/>
        <v>0.15862109404151431</v>
      </c>
      <c r="O2081" s="40">
        <f t="shared" si="227"/>
        <v>0.37815056056239482</v>
      </c>
      <c r="P2081" s="41">
        <v>0.75</v>
      </c>
      <c r="Q2081" s="37">
        <f t="shared" si="228"/>
        <v>2.5338343481881487</v>
      </c>
      <c r="S2081" s="44">
        <f t="shared" si="229"/>
        <v>0.748</v>
      </c>
      <c r="T2081" s="40">
        <f t="shared" si="230"/>
        <v>1.0992</v>
      </c>
      <c r="Z2081" s="25"/>
      <c r="AA2081" s="25"/>
      <c r="AB2081" s="25"/>
      <c r="AC2081" s="25"/>
      <c r="AD2081" s="25"/>
      <c r="AE2081" s="25"/>
      <c r="AG2081" s="25"/>
      <c r="AJ2081" s="25"/>
    </row>
    <row r="2082" spans="1:36" x14ac:dyDescent="0.25">
      <c r="A2082" s="27">
        <v>51800</v>
      </c>
      <c r="B2082" s="11" t="s">
        <v>2085</v>
      </c>
      <c r="C2082" s="30" t="s">
        <v>2147</v>
      </c>
      <c r="D2082" s="11"/>
      <c r="F2082" s="37">
        <v>0.91559104014193837</v>
      </c>
      <c r="G2082" s="37">
        <v>0.25746794292938413</v>
      </c>
      <c r="H2082" s="38">
        <v>66479</v>
      </c>
      <c r="I2082" s="38">
        <v>47116</v>
      </c>
      <c r="J2082" s="27" t="s">
        <v>17</v>
      </c>
      <c r="K2082" s="7"/>
      <c r="L2082" s="40">
        <f t="shared" si="224"/>
        <v>0.91926811259230756</v>
      </c>
      <c r="M2082" s="40">
        <f t="shared" si="225"/>
        <v>0.30966786712316358</v>
      </c>
      <c r="N2082" s="40">
        <f t="shared" si="226"/>
        <v>0.35436944956769262</v>
      </c>
      <c r="O2082" s="40">
        <f t="shared" si="227"/>
        <v>0.39244365223475319</v>
      </c>
      <c r="P2082" s="41">
        <v>0.75</v>
      </c>
      <c r="Q2082" s="37">
        <f t="shared" si="228"/>
        <v>2.7257490815179168</v>
      </c>
      <c r="S2082" s="44">
        <f t="shared" si="229"/>
        <v>0.85399999999999998</v>
      </c>
      <c r="T2082" s="40">
        <f t="shared" si="230"/>
        <v>1.1415999999999999</v>
      </c>
      <c r="Z2082" s="25"/>
      <c r="AA2082" s="25"/>
      <c r="AB2082" s="25"/>
      <c r="AC2082" s="25"/>
      <c r="AD2082" s="25"/>
      <c r="AE2082" s="25"/>
      <c r="AG2082" s="25"/>
      <c r="AJ2082" s="25"/>
    </row>
    <row r="2083" spans="1:36" x14ac:dyDescent="0.25">
      <c r="A2083" s="27">
        <v>51810</v>
      </c>
      <c r="B2083" s="11"/>
      <c r="C2083" s="11"/>
      <c r="D2083" s="11"/>
      <c r="F2083" s="37">
        <v>0.94270085288224548</v>
      </c>
      <c r="G2083" s="37">
        <v>0.32280926712498215</v>
      </c>
      <c r="H2083" s="38">
        <v>65980</v>
      </c>
      <c r="I2083" s="38">
        <v>49812</v>
      </c>
      <c r="J2083" s="27" t="s">
        <v>17</v>
      </c>
      <c r="K2083" s="7"/>
      <c r="L2083" s="40">
        <f t="shared" si="224"/>
        <v>0.9464868000825758</v>
      </c>
      <c r="M2083" s="40">
        <f t="shared" si="225"/>
        <v>0.38825671305262993</v>
      </c>
      <c r="N2083" s="40">
        <f t="shared" si="226"/>
        <v>0.35170950649793709</v>
      </c>
      <c r="O2083" s="40">
        <f t="shared" si="227"/>
        <v>0.41489946525845839</v>
      </c>
      <c r="P2083" s="41">
        <v>0.75</v>
      </c>
      <c r="Q2083" s="37">
        <f t="shared" si="228"/>
        <v>2.8513524848916014</v>
      </c>
      <c r="S2083" s="44">
        <f t="shared" si="229"/>
        <v>0.90200000000000002</v>
      </c>
      <c r="T2083" s="40">
        <f t="shared" si="230"/>
        <v>1.1608000000000001</v>
      </c>
      <c r="Z2083" s="25"/>
      <c r="AA2083" s="25"/>
      <c r="AB2083" s="25"/>
      <c r="AC2083" s="25"/>
      <c r="AD2083" s="25"/>
      <c r="AE2083" s="25"/>
      <c r="AG2083" s="25"/>
      <c r="AJ2083" s="25"/>
    </row>
    <row r="2084" spans="1:36" x14ac:dyDescent="0.25">
      <c r="A2084" s="27">
        <v>53001</v>
      </c>
      <c r="B2084" s="11" t="s">
        <v>858</v>
      </c>
      <c r="C2084" s="11" t="s">
        <v>505</v>
      </c>
      <c r="D2084" s="11"/>
      <c r="F2084" s="37">
        <v>0.82080419580419584</v>
      </c>
      <c r="G2084" s="37">
        <v>0.1228974234321828</v>
      </c>
      <c r="H2084" s="38">
        <v>41798</v>
      </c>
      <c r="I2084" s="38">
        <v>49096</v>
      </c>
      <c r="J2084" s="27" t="s">
        <v>25</v>
      </c>
      <c r="K2084" s="7"/>
      <c r="L2084" s="40">
        <f t="shared" si="224"/>
        <v>0.82410059819698378</v>
      </c>
      <c r="M2084" s="40">
        <f t="shared" si="225"/>
        <v>0.14781406398082875</v>
      </c>
      <c r="N2084" s="40">
        <f t="shared" si="226"/>
        <v>0.22280621328585593</v>
      </c>
      <c r="O2084" s="40">
        <f t="shared" si="227"/>
        <v>0.40893568108747441</v>
      </c>
      <c r="P2084" s="41">
        <v>0.5</v>
      </c>
      <c r="Q2084" s="37">
        <f t="shared" si="228"/>
        <v>2.1036565565511429</v>
      </c>
      <c r="S2084" s="44">
        <f t="shared" si="229"/>
        <v>0.435</v>
      </c>
      <c r="T2084" s="40">
        <f t="shared" si="230"/>
        <v>0.97399999999999998</v>
      </c>
      <c r="Z2084" s="25"/>
      <c r="AA2084" s="25"/>
      <c r="AB2084" s="25"/>
      <c r="AC2084" s="25"/>
      <c r="AD2084" s="25"/>
      <c r="AE2084" s="25"/>
      <c r="AG2084" s="25"/>
      <c r="AJ2084" s="25"/>
    </row>
    <row r="2085" spans="1:36" x14ac:dyDescent="0.25">
      <c r="A2085" s="27">
        <v>53003</v>
      </c>
      <c r="B2085" s="11" t="s">
        <v>858</v>
      </c>
      <c r="C2085" s="11" t="s">
        <v>2152</v>
      </c>
      <c r="D2085" s="11"/>
      <c r="F2085" s="37">
        <v>0.89546247818499125</v>
      </c>
      <c r="G2085" s="37">
        <v>0.1632666448015743</v>
      </c>
      <c r="H2085" s="38">
        <v>42305</v>
      </c>
      <c r="I2085" s="38">
        <v>35134</v>
      </c>
      <c r="J2085" s="27" t="s">
        <v>17</v>
      </c>
      <c r="K2085" s="7"/>
      <c r="L2085" s="40">
        <f t="shared" si="224"/>
        <v>0.8990587130371398</v>
      </c>
      <c r="M2085" s="40">
        <f t="shared" si="225"/>
        <v>0.19636787824076934</v>
      </c>
      <c r="N2085" s="40">
        <f t="shared" si="226"/>
        <v>0.22550880073348331</v>
      </c>
      <c r="O2085" s="40">
        <f t="shared" si="227"/>
        <v>0.29264188975328592</v>
      </c>
      <c r="P2085" s="41">
        <v>0.75</v>
      </c>
      <c r="Q2085" s="37">
        <f t="shared" si="228"/>
        <v>2.3635772817646785</v>
      </c>
      <c r="S2085" s="44">
        <f t="shared" si="229"/>
        <v>0.63400000000000001</v>
      </c>
      <c r="T2085" s="40">
        <f t="shared" si="230"/>
        <v>1.0536000000000001</v>
      </c>
      <c r="Z2085" s="25"/>
      <c r="AA2085" s="25"/>
      <c r="AB2085" s="25"/>
      <c r="AC2085" s="25"/>
      <c r="AD2085" s="25"/>
      <c r="AE2085" s="25"/>
      <c r="AG2085" s="25"/>
      <c r="AJ2085" s="25"/>
    </row>
    <row r="2086" spans="1:36" x14ac:dyDescent="0.25">
      <c r="A2086" s="27">
        <v>53005</v>
      </c>
      <c r="B2086" s="11" t="s">
        <v>858</v>
      </c>
      <c r="C2086" s="11" t="s">
        <v>176</v>
      </c>
      <c r="D2086" s="11"/>
      <c r="F2086" s="37">
        <v>0.9055015891490219</v>
      </c>
      <c r="G2086" s="37">
        <v>0.28590177399626809</v>
      </c>
      <c r="H2086" s="38">
        <v>60300</v>
      </c>
      <c r="I2086" s="38">
        <v>57283</v>
      </c>
      <c r="J2086" s="27" t="s">
        <v>17</v>
      </c>
      <c r="K2086" s="7"/>
      <c r="L2086" s="40">
        <f t="shared" si="224"/>
        <v>0.90913814171588547</v>
      </c>
      <c r="M2086" s="40">
        <f t="shared" si="225"/>
        <v>0.34386646956058342</v>
      </c>
      <c r="N2086" s="40">
        <f t="shared" si="226"/>
        <v>0.32143199820893614</v>
      </c>
      <c r="O2086" s="40">
        <f t="shared" si="227"/>
        <v>0.47712772160122607</v>
      </c>
      <c r="P2086" s="41">
        <v>0.75</v>
      </c>
      <c r="Q2086" s="37">
        <f t="shared" si="228"/>
        <v>2.8015643310866309</v>
      </c>
      <c r="S2086" s="44">
        <f t="shared" si="229"/>
        <v>0.88800000000000001</v>
      </c>
      <c r="T2086" s="40">
        <f t="shared" si="230"/>
        <v>1.1552</v>
      </c>
      <c r="Z2086" s="25"/>
      <c r="AA2086" s="25"/>
      <c r="AB2086" s="25"/>
      <c r="AC2086" s="25"/>
      <c r="AD2086" s="25"/>
      <c r="AE2086" s="25"/>
      <c r="AG2086" s="25"/>
      <c r="AJ2086" s="25"/>
    </row>
    <row r="2087" spans="1:36" x14ac:dyDescent="0.25">
      <c r="A2087" s="27">
        <v>53007</v>
      </c>
      <c r="B2087" s="11" t="s">
        <v>858</v>
      </c>
      <c r="C2087" s="11" t="s">
        <v>2153</v>
      </c>
      <c r="D2087" s="11"/>
      <c r="F2087" s="37">
        <v>0.91431658562938956</v>
      </c>
      <c r="G2087" s="37">
        <v>0.24120374203162515</v>
      </c>
      <c r="H2087" s="38">
        <v>50582</v>
      </c>
      <c r="I2087" s="38">
        <v>39044</v>
      </c>
      <c r="J2087" s="27" t="s">
        <v>17</v>
      </c>
      <c r="K2087" s="7"/>
      <c r="L2087" s="40">
        <f t="shared" si="224"/>
        <v>0.91798853978854378</v>
      </c>
      <c r="M2087" s="40">
        <f t="shared" si="225"/>
        <v>0.29010620696008443</v>
      </c>
      <c r="N2087" s="40">
        <f t="shared" si="226"/>
        <v>0.26962974018912783</v>
      </c>
      <c r="O2087" s="40">
        <f t="shared" si="227"/>
        <v>0.32520948208365957</v>
      </c>
      <c r="P2087" s="41">
        <v>0.75</v>
      </c>
      <c r="Q2087" s="37">
        <f t="shared" si="228"/>
        <v>2.5529339690214155</v>
      </c>
      <c r="S2087" s="44">
        <f t="shared" si="229"/>
        <v>0.76200000000000001</v>
      </c>
      <c r="T2087" s="40">
        <f t="shared" si="230"/>
        <v>1.1048</v>
      </c>
      <c r="AG2087" s="25"/>
    </row>
    <row r="2088" spans="1:36" x14ac:dyDescent="0.25">
      <c r="A2088" s="27">
        <v>53009</v>
      </c>
      <c r="B2088" s="11" t="s">
        <v>858</v>
      </c>
      <c r="C2088" s="11" t="s">
        <v>2154</v>
      </c>
      <c r="D2088" s="11"/>
      <c r="F2088" s="37">
        <v>0.91788825154025921</v>
      </c>
      <c r="G2088" s="37">
        <v>0.24612156186764594</v>
      </c>
      <c r="H2088" s="38">
        <v>46431</v>
      </c>
      <c r="I2088" s="38">
        <v>37221</v>
      </c>
      <c r="J2088" s="27" t="s">
        <v>25</v>
      </c>
      <c r="K2088" s="7"/>
      <c r="L2088" s="40">
        <f t="shared" si="224"/>
        <v>0.92157454973921604</v>
      </c>
      <c r="M2088" s="40">
        <f t="shared" si="225"/>
        <v>0.29602108227306362</v>
      </c>
      <c r="N2088" s="40">
        <f t="shared" si="226"/>
        <v>0.24750263862088082</v>
      </c>
      <c r="O2088" s="40">
        <f t="shared" si="227"/>
        <v>0.31002515450865414</v>
      </c>
      <c r="P2088" s="41">
        <v>0.5</v>
      </c>
      <c r="Q2088" s="37">
        <f t="shared" si="228"/>
        <v>2.2751234251418144</v>
      </c>
      <c r="S2088" s="44">
        <f t="shared" si="229"/>
        <v>0.57699999999999996</v>
      </c>
      <c r="T2088" s="40">
        <f t="shared" si="230"/>
        <v>1.0307999999999999</v>
      </c>
      <c r="Z2088" s="25"/>
      <c r="AA2088" s="25"/>
      <c r="AB2088" s="25"/>
      <c r="AC2088" s="25"/>
      <c r="AD2088" s="25"/>
      <c r="AE2088" s="25"/>
      <c r="AG2088" s="25"/>
    </row>
    <row r="2089" spans="1:36" x14ac:dyDescent="0.25">
      <c r="A2089" s="27">
        <v>53011</v>
      </c>
      <c r="B2089" s="11" t="s">
        <v>858</v>
      </c>
      <c r="C2089" s="11" t="s">
        <v>181</v>
      </c>
      <c r="D2089" s="11"/>
      <c r="F2089" s="37">
        <v>0.91165759236666244</v>
      </c>
      <c r="G2089" s="37">
        <v>0.2599759723143682</v>
      </c>
      <c r="H2089" s="38">
        <v>58764</v>
      </c>
      <c r="I2089" s="38">
        <v>46765</v>
      </c>
      <c r="J2089" s="27" t="s">
        <v>17</v>
      </c>
      <c r="K2089" s="7"/>
      <c r="L2089" s="40">
        <f t="shared" si="224"/>
        <v>0.91531886783801453</v>
      </c>
      <c r="M2089" s="40">
        <f t="shared" si="225"/>
        <v>0.31268438289399586</v>
      </c>
      <c r="N2089" s="40">
        <f t="shared" si="226"/>
        <v>0.31324427765754431</v>
      </c>
      <c r="O2089" s="40">
        <f t="shared" si="227"/>
        <v>0.3895200653017708</v>
      </c>
      <c r="P2089" s="41">
        <v>0.75</v>
      </c>
      <c r="Q2089" s="37">
        <f t="shared" si="228"/>
        <v>2.6807675936913258</v>
      </c>
      <c r="S2089" s="44">
        <f t="shared" si="229"/>
        <v>0.82899999999999996</v>
      </c>
      <c r="T2089" s="40">
        <f t="shared" si="230"/>
        <v>1.1315999999999999</v>
      </c>
      <c r="Z2089" s="25"/>
      <c r="AA2089" s="25"/>
      <c r="AB2089" s="25"/>
      <c r="AC2089" s="25"/>
      <c r="AD2089" s="25"/>
      <c r="AE2089" s="25"/>
      <c r="AG2089" s="25"/>
      <c r="AJ2089" s="25"/>
    </row>
    <row r="2090" spans="1:36" x14ac:dyDescent="0.25">
      <c r="A2090" s="27">
        <v>53013</v>
      </c>
      <c r="B2090" s="11" t="s">
        <v>858</v>
      </c>
      <c r="C2090" s="11" t="s">
        <v>183</v>
      </c>
      <c r="D2090" s="11"/>
      <c r="F2090" s="37">
        <v>0.91449144914491454</v>
      </c>
      <c r="G2090" s="37">
        <v>0.18693768743752082</v>
      </c>
      <c r="H2090" s="38">
        <v>45417</v>
      </c>
      <c r="I2090" s="38">
        <v>34220</v>
      </c>
      <c r="J2090" s="27" t="s">
        <v>22</v>
      </c>
      <c r="K2090" s="7"/>
      <c r="L2090" s="40">
        <f t="shared" si="224"/>
        <v>0.91816410556718331</v>
      </c>
      <c r="M2090" s="40">
        <f t="shared" si="225"/>
        <v>0.22483806836329454</v>
      </c>
      <c r="N2090" s="40">
        <f t="shared" si="226"/>
        <v>0.24209746372562607</v>
      </c>
      <c r="O2090" s="40">
        <f t="shared" si="227"/>
        <v>0.2850289026970298</v>
      </c>
      <c r="P2090" s="41">
        <v>0.6</v>
      </c>
      <c r="Q2090" s="37">
        <f t="shared" si="228"/>
        <v>2.2701285403531339</v>
      </c>
      <c r="S2090" s="44">
        <f t="shared" si="229"/>
        <v>0.57299999999999995</v>
      </c>
      <c r="T2090" s="40">
        <f t="shared" si="230"/>
        <v>1.0291999999999999</v>
      </c>
      <c r="AG2090" s="25"/>
      <c r="AJ2090" s="25"/>
    </row>
    <row r="2091" spans="1:36" x14ac:dyDescent="0.25">
      <c r="A2091" s="27">
        <v>53015</v>
      </c>
      <c r="B2091" s="11" t="s">
        <v>858</v>
      </c>
      <c r="C2091" s="11" t="s">
        <v>2155</v>
      </c>
      <c r="D2091" s="11"/>
      <c r="F2091" s="37">
        <v>0.87373452259982687</v>
      </c>
      <c r="G2091" s="37">
        <v>0.15433248170441261</v>
      </c>
      <c r="H2091" s="38">
        <v>46568</v>
      </c>
      <c r="I2091" s="38">
        <v>49511</v>
      </c>
      <c r="J2091" s="27" t="s">
        <v>17</v>
      </c>
      <c r="K2091" s="7"/>
      <c r="L2091" s="40">
        <f t="shared" si="224"/>
        <v>0.87724349658617151</v>
      </c>
      <c r="M2091" s="40">
        <f t="shared" si="225"/>
        <v>0.18562237260868628</v>
      </c>
      <c r="N2091" s="40">
        <f t="shared" si="226"/>
        <v>0.24823292359193594</v>
      </c>
      <c r="O2091" s="40">
        <f t="shared" si="227"/>
        <v>0.41239234370054473</v>
      </c>
      <c r="P2091" s="41">
        <v>0.75</v>
      </c>
      <c r="Q2091" s="37">
        <f t="shared" si="228"/>
        <v>2.4734911364873389</v>
      </c>
      <c r="S2091" s="44">
        <f t="shared" si="229"/>
        <v>0.70499999999999996</v>
      </c>
      <c r="T2091" s="40">
        <f t="shared" si="230"/>
        <v>1.0820000000000001</v>
      </c>
      <c r="Z2091" s="25"/>
      <c r="AA2091" s="25"/>
      <c r="AB2091" s="25"/>
      <c r="AC2091" s="25"/>
      <c r="AD2091" s="25"/>
      <c r="AE2091" s="25"/>
      <c r="AG2091" s="25"/>
      <c r="AJ2091" s="25"/>
    </row>
    <row r="2092" spans="1:36" x14ac:dyDescent="0.25">
      <c r="A2092" s="27">
        <v>53017</v>
      </c>
      <c r="B2092" s="11" t="s">
        <v>858</v>
      </c>
      <c r="C2092" s="11" t="s">
        <v>306</v>
      </c>
      <c r="D2092" s="11"/>
      <c r="F2092" s="37">
        <v>0.88867763095351271</v>
      </c>
      <c r="G2092" s="37">
        <v>0.1736916548797737</v>
      </c>
      <c r="H2092" s="38">
        <v>52285</v>
      </c>
      <c r="I2092" s="38">
        <v>37731</v>
      </c>
      <c r="J2092" s="27" t="s">
        <v>17</v>
      </c>
      <c r="K2092" s="7"/>
      <c r="L2092" s="40">
        <f t="shared" si="224"/>
        <v>0.89224661742320555</v>
      </c>
      <c r="M2092" s="40">
        <f t="shared" si="225"/>
        <v>0.20890649022843308</v>
      </c>
      <c r="N2092" s="40">
        <f t="shared" si="226"/>
        <v>0.2787076621285941</v>
      </c>
      <c r="O2092" s="40">
        <f t="shared" si="227"/>
        <v>0.31427310133435504</v>
      </c>
      <c r="P2092" s="41">
        <v>0.75</v>
      </c>
      <c r="Q2092" s="37">
        <f t="shared" si="228"/>
        <v>2.4441338711145879</v>
      </c>
      <c r="S2092" s="44">
        <f t="shared" si="229"/>
        <v>0.68799999999999994</v>
      </c>
      <c r="T2092" s="40">
        <f t="shared" si="230"/>
        <v>1.0751999999999999</v>
      </c>
      <c r="AG2092" s="25"/>
    </row>
    <row r="2093" spans="1:36" x14ac:dyDescent="0.25">
      <c r="A2093" s="27">
        <v>53019</v>
      </c>
      <c r="B2093" s="11" t="s">
        <v>858</v>
      </c>
      <c r="C2093" s="11" t="s">
        <v>2156</v>
      </c>
      <c r="D2093" s="11"/>
      <c r="F2093" s="37">
        <v>0.87581372058087137</v>
      </c>
      <c r="G2093" s="37">
        <v>0.13981934512608205</v>
      </c>
      <c r="H2093" s="38">
        <v>35742</v>
      </c>
      <c r="I2093" s="38">
        <v>30628</v>
      </c>
      <c r="J2093" s="27" t="s">
        <v>20</v>
      </c>
      <c r="K2093" s="7"/>
      <c r="L2093" s="40">
        <f t="shared" si="224"/>
        <v>0.87933104475991097</v>
      </c>
      <c r="M2093" s="40">
        <f t="shared" si="225"/>
        <v>0.16816679348553529</v>
      </c>
      <c r="N2093" s="40">
        <f t="shared" si="226"/>
        <v>0.19052441923687885</v>
      </c>
      <c r="O2093" s="40">
        <f t="shared" si="227"/>
        <v>0.25511003015209316</v>
      </c>
      <c r="P2093" s="41">
        <v>0.25</v>
      </c>
      <c r="Q2093" s="37">
        <f t="shared" si="228"/>
        <v>1.7431322876344184</v>
      </c>
      <c r="S2093" s="44">
        <f t="shared" si="229"/>
        <v>0.11700000000000001</v>
      </c>
      <c r="T2093" s="40">
        <f t="shared" si="230"/>
        <v>0.8468</v>
      </c>
      <c r="Z2093" s="25"/>
      <c r="AA2093" s="25"/>
      <c r="AB2093" s="25"/>
      <c r="AC2093" s="25"/>
      <c r="AD2093" s="25"/>
      <c r="AE2093" s="25"/>
      <c r="AG2093" s="25"/>
    </row>
    <row r="2094" spans="1:36" x14ac:dyDescent="0.25">
      <c r="A2094" s="27">
        <v>53021</v>
      </c>
      <c r="B2094" s="11" t="s">
        <v>858</v>
      </c>
      <c r="C2094" s="11" t="s">
        <v>43</v>
      </c>
      <c r="D2094" s="11"/>
      <c r="F2094" s="37">
        <v>0.82362403768815351</v>
      </c>
      <c r="G2094" s="37">
        <v>0.14833683633372932</v>
      </c>
      <c r="H2094" s="38">
        <v>51770</v>
      </c>
      <c r="I2094" s="38">
        <v>46275</v>
      </c>
      <c r="J2094" s="27" t="s">
        <v>17</v>
      </c>
      <c r="K2094" s="7"/>
      <c r="L2094" s="40">
        <f t="shared" si="224"/>
        <v>0.82693176474714203</v>
      </c>
      <c r="M2094" s="40">
        <f t="shared" si="225"/>
        <v>0.17841114975568984</v>
      </c>
      <c r="N2094" s="40">
        <f t="shared" si="226"/>
        <v>0.27596243030309492</v>
      </c>
      <c r="O2094" s="40">
        <f t="shared" si="227"/>
        <v>0.38543870462609736</v>
      </c>
      <c r="P2094" s="41">
        <v>0.75</v>
      </c>
      <c r="Q2094" s="37">
        <f t="shared" si="228"/>
        <v>2.4167440494320243</v>
      </c>
      <c r="S2094" s="44">
        <f t="shared" si="229"/>
        <v>0.66900000000000004</v>
      </c>
      <c r="T2094" s="40">
        <f t="shared" si="230"/>
        <v>1.0676000000000001</v>
      </c>
      <c r="AG2094" s="25"/>
    </row>
    <row r="2095" spans="1:36" x14ac:dyDescent="0.25">
      <c r="A2095" s="27">
        <v>53023</v>
      </c>
      <c r="B2095" s="11" t="s">
        <v>858</v>
      </c>
      <c r="C2095" s="11" t="s">
        <v>311</v>
      </c>
      <c r="D2095" s="11"/>
      <c r="F2095" s="37">
        <v>0.93696275071633239</v>
      </c>
      <c r="G2095" s="37">
        <v>0.24558404558404559</v>
      </c>
      <c r="H2095" s="38">
        <v>51325</v>
      </c>
      <c r="I2095" s="38">
        <v>28849</v>
      </c>
      <c r="J2095" s="27" t="s">
        <v>20</v>
      </c>
      <c r="K2095" s="7"/>
      <c r="L2095" s="40">
        <f t="shared" si="224"/>
        <v>0.94072565332965097</v>
      </c>
      <c r="M2095" s="40">
        <f t="shared" si="225"/>
        <v>0.29537458811463496</v>
      </c>
      <c r="N2095" s="40">
        <f t="shared" si="226"/>
        <v>0.27359033678397426</v>
      </c>
      <c r="O2095" s="40">
        <f t="shared" si="227"/>
        <v>0.24029219210714822</v>
      </c>
      <c r="P2095" s="41">
        <v>0.25</v>
      </c>
      <c r="Q2095" s="37">
        <f t="shared" si="228"/>
        <v>1.9999827703354083</v>
      </c>
      <c r="S2095" s="44">
        <f t="shared" si="229"/>
        <v>0.34</v>
      </c>
      <c r="T2095" s="40">
        <f t="shared" si="230"/>
        <v>0.93600000000000005</v>
      </c>
      <c r="AG2095" s="25"/>
    </row>
    <row r="2096" spans="1:36" x14ac:dyDescent="0.25">
      <c r="A2096" s="27">
        <v>53025</v>
      </c>
      <c r="B2096" s="11" t="s">
        <v>858</v>
      </c>
      <c r="C2096" s="11" t="s">
        <v>575</v>
      </c>
      <c r="D2096" s="11"/>
      <c r="F2096" s="37">
        <v>0.84967741935483865</v>
      </c>
      <c r="G2096" s="37">
        <v>0.14627091407505435</v>
      </c>
      <c r="H2096" s="38">
        <v>45531</v>
      </c>
      <c r="I2096" s="38">
        <v>45524</v>
      </c>
      <c r="J2096" s="27" t="s">
        <v>25</v>
      </c>
      <c r="K2096" s="7"/>
      <c r="L2096" s="40">
        <f t="shared" si="224"/>
        <v>0.85308977846871348</v>
      </c>
      <c r="M2096" s="40">
        <f t="shared" si="225"/>
        <v>0.17592637540977599</v>
      </c>
      <c r="N2096" s="40">
        <f t="shared" si="226"/>
        <v>0.2427051461102997</v>
      </c>
      <c r="O2096" s="40">
        <f t="shared" si="227"/>
        <v>0.37918339469256523</v>
      </c>
      <c r="P2096" s="41">
        <v>0.5</v>
      </c>
      <c r="Q2096" s="37">
        <f t="shared" si="228"/>
        <v>2.1509046946813544</v>
      </c>
      <c r="S2096" s="44">
        <f t="shared" si="229"/>
        <v>0.48299999999999998</v>
      </c>
      <c r="T2096" s="40">
        <f t="shared" si="230"/>
        <v>0.99319999999999997</v>
      </c>
      <c r="AG2096" s="25"/>
      <c r="AJ2096" s="25"/>
    </row>
    <row r="2097" spans="1:36" x14ac:dyDescent="0.25">
      <c r="A2097" s="27">
        <v>53027</v>
      </c>
      <c r="B2097" s="11" t="s">
        <v>858</v>
      </c>
      <c r="C2097" s="11" t="s">
        <v>2157</v>
      </c>
      <c r="D2097" s="11"/>
      <c r="F2097" s="37">
        <v>0.87675718398916047</v>
      </c>
      <c r="G2097" s="37">
        <v>0.14371648495161959</v>
      </c>
      <c r="H2097" s="38">
        <v>42440</v>
      </c>
      <c r="I2097" s="38">
        <v>40460</v>
      </c>
      <c r="J2097" s="27" t="s">
        <v>25</v>
      </c>
      <c r="K2097" s="7"/>
      <c r="L2097" s="40">
        <f t="shared" si="224"/>
        <v>0.88027829717787198</v>
      </c>
      <c r="M2097" s="40">
        <f t="shared" si="225"/>
        <v>0.17285405266011122</v>
      </c>
      <c r="N2097" s="40">
        <f t="shared" si="226"/>
        <v>0.22622842461007048</v>
      </c>
      <c r="O2097" s="40">
        <f t="shared" si="227"/>
        <v>0.33700378150560562</v>
      </c>
      <c r="P2097" s="41">
        <v>0.5</v>
      </c>
      <c r="Q2097" s="37">
        <f t="shared" si="228"/>
        <v>2.1163645559536595</v>
      </c>
      <c r="S2097" s="44">
        <f t="shared" si="229"/>
        <v>0.44500000000000001</v>
      </c>
      <c r="T2097" s="40">
        <f t="shared" si="230"/>
        <v>0.97799999999999998</v>
      </c>
      <c r="Z2097" s="25"/>
      <c r="AA2097" s="25"/>
      <c r="AB2097" s="25"/>
      <c r="AC2097" s="25"/>
      <c r="AD2097" s="25"/>
      <c r="AE2097" s="25"/>
      <c r="AG2097" s="25"/>
    </row>
    <row r="2098" spans="1:36" x14ac:dyDescent="0.25">
      <c r="A2098" s="27">
        <v>53029</v>
      </c>
      <c r="B2098" s="11" t="s">
        <v>858</v>
      </c>
      <c r="C2098" s="11" t="s">
        <v>2158</v>
      </c>
      <c r="D2098" s="11"/>
      <c r="F2098" s="37">
        <v>0.9389466328937025</v>
      </c>
      <c r="G2098" s="37">
        <v>0.30751651041010597</v>
      </c>
      <c r="H2098" s="38">
        <v>59500</v>
      </c>
      <c r="I2098" s="38">
        <v>43644</v>
      </c>
      <c r="J2098" s="27" t="s">
        <v>25</v>
      </c>
      <c r="K2098" s="7"/>
      <c r="L2098" s="40">
        <f t="shared" si="224"/>
        <v>0.94271750290532386</v>
      </c>
      <c r="M2098" s="40">
        <f t="shared" si="225"/>
        <v>0.36986345096163631</v>
      </c>
      <c r="N2098" s="40">
        <f t="shared" si="226"/>
        <v>0.31716756042175287</v>
      </c>
      <c r="O2098" s="40">
        <f t="shared" si="227"/>
        <v>0.36352429658998153</v>
      </c>
      <c r="P2098" s="41">
        <v>0.5</v>
      </c>
      <c r="Q2098" s="37">
        <f t="shared" si="228"/>
        <v>2.4932728108786946</v>
      </c>
      <c r="S2098" s="44">
        <f t="shared" si="229"/>
        <v>0.71799999999999997</v>
      </c>
      <c r="T2098" s="40">
        <f t="shared" si="230"/>
        <v>1.0871999999999999</v>
      </c>
      <c r="Z2098" s="25"/>
      <c r="AA2098" s="25"/>
      <c r="AB2098" s="25"/>
      <c r="AC2098" s="25"/>
      <c r="AD2098" s="25"/>
      <c r="AE2098" s="25"/>
      <c r="AG2098" s="25"/>
      <c r="AJ2098" s="25"/>
    </row>
    <row r="2099" spans="1:36" x14ac:dyDescent="0.25">
      <c r="A2099" s="27">
        <v>53031</v>
      </c>
      <c r="B2099" s="11" t="s">
        <v>858</v>
      </c>
      <c r="C2099" s="11" t="s">
        <v>49</v>
      </c>
      <c r="D2099" s="11"/>
      <c r="F2099" s="37">
        <v>0.92014626091059215</v>
      </c>
      <c r="G2099" s="37">
        <v>0.35271171511262112</v>
      </c>
      <c r="H2099" s="38">
        <v>46870</v>
      </c>
      <c r="I2099" s="38">
        <v>31041</v>
      </c>
      <c r="J2099" s="27" t="s">
        <v>20</v>
      </c>
      <c r="K2099" s="7"/>
      <c r="L2099" s="40">
        <f t="shared" si="224"/>
        <v>0.9238416274202732</v>
      </c>
      <c r="M2099" s="40">
        <f t="shared" si="225"/>
        <v>0.42422168478751182</v>
      </c>
      <c r="N2099" s="40">
        <f t="shared" si="226"/>
        <v>0.24984274885659763</v>
      </c>
      <c r="O2099" s="40">
        <f t="shared" si="227"/>
        <v>0.25855003415016076</v>
      </c>
      <c r="P2099" s="41">
        <v>0.25</v>
      </c>
      <c r="Q2099" s="37">
        <f t="shared" si="228"/>
        <v>2.1064560952145435</v>
      </c>
      <c r="S2099" s="44">
        <f t="shared" si="229"/>
        <v>0.438</v>
      </c>
      <c r="T2099" s="40">
        <f t="shared" si="230"/>
        <v>0.97519999999999996</v>
      </c>
      <c r="Z2099" s="25"/>
      <c r="AA2099" s="25"/>
      <c r="AB2099" s="25"/>
      <c r="AC2099" s="25"/>
      <c r="AD2099" s="25"/>
      <c r="AE2099" s="25"/>
    </row>
    <row r="2100" spans="1:36" x14ac:dyDescent="0.25">
      <c r="A2100" s="27">
        <v>53033</v>
      </c>
      <c r="B2100" s="11" t="s">
        <v>858</v>
      </c>
      <c r="C2100" s="11" t="s">
        <v>1957</v>
      </c>
      <c r="D2100" s="11"/>
      <c r="F2100" s="37">
        <v>0.93239647412737658</v>
      </c>
      <c r="G2100" s="37">
        <v>0.45961531902778419</v>
      </c>
      <c r="H2100" s="38">
        <v>71175</v>
      </c>
      <c r="I2100" s="38">
        <v>73151</v>
      </c>
      <c r="J2100" s="27" t="s">
        <v>17</v>
      </c>
      <c r="K2100" s="7"/>
      <c r="L2100" s="40">
        <f t="shared" si="224"/>
        <v>0.93614103828049855</v>
      </c>
      <c r="M2100" s="40">
        <f t="shared" si="225"/>
        <v>0.55279928802438416</v>
      </c>
      <c r="N2100" s="40">
        <f t="shared" si="226"/>
        <v>0.37940169937845819</v>
      </c>
      <c r="O2100" s="40">
        <f t="shared" si="227"/>
        <v>0.60929717303303399</v>
      </c>
      <c r="P2100" s="41">
        <v>0.75</v>
      </c>
      <c r="Q2100" s="37">
        <f t="shared" si="228"/>
        <v>3.2276391987163748</v>
      </c>
      <c r="S2100" s="44">
        <f t="shared" si="229"/>
        <v>0.97499999999999998</v>
      </c>
      <c r="T2100" s="40">
        <f t="shared" si="230"/>
        <v>1.19</v>
      </c>
      <c r="Z2100" s="25"/>
      <c r="AA2100" s="25"/>
      <c r="AB2100" s="25"/>
      <c r="AC2100" s="25"/>
      <c r="AD2100" s="25"/>
      <c r="AE2100" s="25"/>
      <c r="AG2100" s="25"/>
    </row>
    <row r="2101" spans="1:36" x14ac:dyDescent="0.25">
      <c r="A2101" s="27">
        <v>53037</v>
      </c>
      <c r="B2101" s="11" t="s">
        <v>858</v>
      </c>
      <c r="C2101" s="11" t="s">
        <v>2159</v>
      </c>
      <c r="D2101" s="11"/>
      <c r="F2101" s="37">
        <v>0.89039797852179403</v>
      </c>
      <c r="G2101" s="37">
        <v>0.316710809468631</v>
      </c>
      <c r="H2101" s="38">
        <v>41739</v>
      </c>
      <c r="I2101" s="38">
        <v>38093</v>
      </c>
      <c r="J2101" s="27" t="s">
        <v>25</v>
      </c>
      <c r="K2101" s="7"/>
      <c r="L2101" s="40">
        <f t="shared" si="224"/>
        <v>0.89397387401786554</v>
      </c>
      <c r="M2101" s="40">
        <f t="shared" si="225"/>
        <v>0.38092183340238489</v>
      </c>
      <c r="N2101" s="40">
        <f t="shared" si="226"/>
        <v>0.22249171099905116</v>
      </c>
      <c r="O2101" s="40">
        <f t="shared" si="227"/>
        <v>0.31728831064985258</v>
      </c>
      <c r="P2101" s="41">
        <v>0.5</v>
      </c>
      <c r="Q2101" s="37">
        <f t="shared" si="228"/>
        <v>2.3146757290691542</v>
      </c>
      <c r="S2101" s="44">
        <f t="shared" si="229"/>
        <v>0.60399999999999998</v>
      </c>
      <c r="T2101" s="40">
        <f t="shared" si="230"/>
        <v>1.0416000000000001</v>
      </c>
      <c r="AJ2101" s="25"/>
    </row>
    <row r="2102" spans="1:36" x14ac:dyDescent="0.25">
      <c r="A2102" s="27">
        <v>53039</v>
      </c>
      <c r="B2102" s="11" t="s">
        <v>858</v>
      </c>
      <c r="C2102" s="11" t="s">
        <v>2160</v>
      </c>
      <c r="D2102" s="11"/>
      <c r="F2102" s="37">
        <v>0.84906309094034726</v>
      </c>
      <c r="G2102" s="37">
        <v>0.18936446173800259</v>
      </c>
      <c r="H2102" s="38">
        <v>40171</v>
      </c>
      <c r="I2102" s="38">
        <v>47243</v>
      </c>
      <c r="J2102" s="27" t="s">
        <v>20</v>
      </c>
      <c r="K2102" s="7"/>
      <c r="L2102" s="40">
        <f t="shared" si="224"/>
        <v>0.85247298287183459</v>
      </c>
      <c r="M2102" s="40">
        <f t="shared" si="225"/>
        <v>0.22775685511813962</v>
      </c>
      <c r="N2102" s="40">
        <f t="shared" si="226"/>
        <v>0.21413341293617202</v>
      </c>
      <c r="O2102" s="40">
        <f t="shared" si="227"/>
        <v>0.39350147428742777</v>
      </c>
      <c r="P2102" s="41">
        <v>0.25</v>
      </c>
      <c r="Q2102" s="37">
        <f t="shared" si="228"/>
        <v>1.9378647252135739</v>
      </c>
      <c r="S2102" s="44">
        <f t="shared" si="229"/>
        <v>0.28299999999999997</v>
      </c>
      <c r="T2102" s="40">
        <f t="shared" si="230"/>
        <v>0.91320000000000001</v>
      </c>
      <c r="Z2102" s="25"/>
      <c r="AA2102" s="25"/>
      <c r="AB2102" s="25"/>
      <c r="AC2102" s="25"/>
      <c r="AD2102" s="25"/>
      <c r="AE2102" s="25"/>
      <c r="AG2102" s="25"/>
      <c r="AJ2102" s="25"/>
    </row>
    <row r="2103" spans="1:36" x14ac:dyDescent="0.25">
      <c r="A2103" s="27">
        <v>53041</v>
      </c>
      <c r="B2103" s="11" t="s">
        <v>858</v>
      </c>
      <c r="C2103" s="11" t="s">
        <v>527</v>
      </c>
      <c r="D2103" s="11"/>
      <c r="F2103" s="37">
        <v>0.90125792595622822</v>
      </c>
      <c r="G2103" s="37">
        <v>0.14924160346695559</v>
      </c>
      <c r="H2103" s="38">
        <v>43490</v>
      </c>
      <c r="I2103" s="38">
        <v>37252</v>
      </c>
      <c r="J2103" s="27" t="s">
        <v>25</v>
      </c>
      <c r="K2103" s="7"/>
      <c r="L2103" s="40">
        <f t="shared" si="224"/>
        <v>0.90487743569902435</v>
      </c>
      <c r="M2103" s="40">
        <f t="shared" si="225"/>
        <v>0.17949935244687365</v>
      </c>
      <c r="N2103" s="40">
        <f t="shared" si="226"/>
        <v>0.23182549920574846</v>
      </c>
      <c r="O2103" s="40">
        <f t="shared" si="227"/>
        <v>0.31028336304119675</v>
      </c>
      <c r="P2103" s="41">
        <v>0.5</v>
      </c>
      <c r="Q2103" s="37">
        <f t="shared" si="228"/>
        <v>2.1264856503928433</v>
      </c>
      <c r="S2103" s="44">
        <f t="shared" si="229"/>
        <v>0.45300000000000001</v>
      </c>
      <c r="T2103" s="40">
        <f t="shared" si="230"/>
        <v>0.98119999999999996</v>
      </c>
      <c r="Z2103" s="25"/>
      <c r="AA2103" s="25"/>
      <c r="AB2103" s="25"/>
      <c r="AC2103" s="25"/>
      <c r="AD2103" s="25"/>
      <c r="AE2103" s="25"/>
      <c r="AG2103" s="25"/>
    </row>
    <row r="2104" spans="1:36" x14ac:dyDescent="0.25">
      <c r="A2104" s="27">
        <v>53043</v>
      </c>
      <c r="B2104" s="11" t="s">
        <v>858</v>
      </c>
      <c r="C2104" s="11" t="s">
        <v>202</v>
      </c>
      <c r="D2104" s="11"/>
      <c r="F2104" s="37">
        <v>0.9097288676236045</v>
      </c>
      <c r="G2104" s="37">
        <v>0.19161358811040341</v>
      </c>
      <c r="H2104" s="38">
        <v>45563</v>
      </c>
      <c r="I2104" s="38">
        <v>35171</v>
      </c>
      <c r="J2104" s="27" t="s">
        <v>20</v>
      </c>
      <c r="K2104" s="7"/>
      <c r="L2104" s="40">
        <f t="shared" si="224"/>
        <v>0.91338239721245429</v>
      </c>
      <c r="M2104" s="40">
        <f t="shared" si="225"/>
        <v>0.23046197700130489</v>
      </c>
      <c r="N2104" s="40">
        <f t="shared" si="226"/>
        <v>0.24287572362178703</v>
      </c>
      <c r="O2104" s="40">
        <f t="shared" si="227"/>
        <v>0.29295007413083674</v>
      </c>
      <c r="P2104" s="41">
        <v>0.25</v>
      </c>
      <c r="Q2104" s="37">
        <f t="shared" si="228"/>
        <v>1.9296701719663831</v>
      </c>
      <c r="S2104" s="44">
        <f t="shared" si="229"/>
        <v>0.27800000000000002</v>
      </c>
      <c r="T2104" s="40">
        <f t="shared" si="230"/>
        <v>0.91120000000000001</v>
      </c>
      <c r="Z2104" s="25"/>
      <c r="AA2104" s="25"/>
      <c r="AB2104" s="25"/>
      <c r="AC2104" s="25"/>
      <c r="AD2104" s="25"/>
      <c r="AE2104" s="25"/>
      <c r="AG2104" s="25"/>
    </row>
    <row r="2105" spans="1:36" x14ac:dyDescent="0.25">
      <c r="A2105" s="27">
        <v>53045</v>
      </c>
      <c r="B2105" s="11" t="s">
        <v>858</v>
      </c>
      <c r="C2105" s="11" t="s">
        <v>1074</v>
      </c>
      <c r="D2105" s="11"/>
      <c r="F2105" s="37">
        <v>0.87799242667351263</v>
      </c>
      <c r="G2105" s="37">
        <v>0.18268394304290098</v>
      </c>
      <c r="H2105" s="38">
        <v>48878</v>
      </c>
      <c r="I2105" s="38">
        <v>37199</v>
      </c>
      <c r="J2105" s="27" t="s">
        <v>25</v>
      </c>
      <c r="K2105" s="7"/>
      <c r="L2105" s="40">
        <f t="shared" si="224"/>
        <v>0.88151850067621751</v>
      </c>
      <c r="M2105" s="40">
        <f t="shared" si="225"/>
        <v>0.21972190539954131</v>
      </c>
      <c r="N2105" s="40">
        <f t="shared" si="226"/>
        <v>0.26054648770242755</v>
      </c>
      <c r="O2105" s="40">
        <f t="shared" si="227"/>
        <v>0.30984190974362391</v>
      </c>
      <c r="P2105" s="41">
        <v>0.5</v>
      </c>
      <c r="Q2105" s="37">
        <f t="shared" si="228"/>
        <v>2.1716288035218101</v>
      </c>
      <c r="S2105" s="44">
        <f t="shared" si="229"/>
        <v>0.5</v>
      </c>
      <c r="T2105" s="40">
        <f t="shared" si="230"/>
        <v>1</v>
      </c>
      <c r="Z2105" s="25"/>
      <c r="AA2105" s="25"/>
      <c r="AB2105" s="25"/>
      <c r="AC2105" s="25"/>
      <c r="AD2105" s="25"/>
      <c r="AE2105" s="25"/>
      <c r="AJ2105" s="25"/>
    </row>
    <row r="2106" spans="1:36" x14ac:dyDescent="0.25">
      <c r="A2106" s="27">
        <v>53047</v>
      </c>
      <c r="B2106" s="11" t="s">
        <v>858</v>
      </c>
      <c r="C2106" s="11" t="s">
        <v>2161</v>
      </c>
      <c r="D2106" s="11"/>
      <c r="F2106" s="37">
        <v>0.8645125244436167</v>
      </c>
      <c r="G2106" s="37">
        <v>0.17593082759837655</v>
      </c>
      <c r="H2106" s="38">
        <v>40924</v>
      </c>
      <c r="I2106" s="38">
        <v>37134</v>
      </c>
      <c r="J2106" s="27" t="s">
        <v>20</v>
      </c>
      <c r="K2106" s="7"/>
      <c r="L2106" s="40">
        <f t="shared" si="224"/>
        <v>0.86798446229278781</v>
      </c>
      <c r="M2106" s="40">
        <f t="shared" si="225"/>
        <v>0.21159964042026219</v>
      </c>
      <c r="N2106" s="40">
        <f t="shared" si="226"/>
        <v>0.21814731500335824</v>
      </c>
      <c r="O2106" s="40">
        <f t="shared" si="227"/>
        <v>0.3093005047560346</v>
      </c>
      <c r="P2106" s="41">
        <v>0.25</v>
      </c>
      <c r="Q2106" s="37">
        <f t="shared" si="228"/>
        <v>1.8570319224724428</v>
      </c>
      <c r="S2106" s="44">
        <f t="shared" si="229"/>
        <v>0.215</v>
      </c>
      <c r="T2106" s="40">
        <f t="shared" si="230"/>
        <v>0.88600000000000001</v>
      </c>
      <c r="Z2106" s="25"/>
      <c r="AA2106" s="25"/>
      <c r="AB2106" s="25"/>
      <c r="AC2106" s="25"/>
      <c r="AD2106" s="25"/>
      <c r="AE2106" s="25"/>
      <c r="AG2106" s="25"/>
      <c r="AJ2106" s="25"/>
    </row>
    <row r="2107" spans="1:36" x14ac:dyDescent="0.25">
      <c r="A2107" s="27">
        <v>53049</v>
      </c>
      <c r="B2107" s="11" t="s">
        <v>858</v>
      </c>
      <c r="C2107" s="11" t="s">
        <v>2162</v>
      </c>
      <c r="D2107" s="11"/>
      <c r="F2107" s="37">
        <v>0.8711687436847424</v>
      </c>
      <c r="G2107" s="37">
        <v>0.16670876483960595</v>
      </c>
      <c r="H2107" s="38">
        <v>40873</v>
      </c>
      <c r="I2107" s="38">
        <v>31929</v>
      </c>
      <c r="J2107" s="27" t="s">
        <v>20</v>
      </c>
      <c r="K2107" s="7"/>
      <c r="L2107" s="40">
        <f t="shared" si="224"/>
        <v>0.87466741333809483</v>
      </c>
      <c r="M2107" s="40">
        <f t="shared" si="225"/>
        <v>0.2005078653724936</v>
      </c>
      <c r="N2107" s="40">
        <f t="shared" si="226"/>
        <v>0.21787545709442532</v>
      </c>
      <c r="O2107" s="40">
        <f t="shared" si="227"/>
        <v>0.26594645921138116</v>
      </c>
      <c r="P2107" s="41">
        <v>0.25</v>
      </c>
      <c r="Q2107" s="37">
        <f t="shared" si="228"/>
        <v>1.8089971950163948</v>
      </c>
      <c r="S2107" s="44">
        <f t="shared" si="229"/>
        <v>0.16800000000000001</v>
      </c>
      <c r="T2107" s="40">
        <f t="shared" si="230"/>
        <v>0.86719999999999997</v>
      </c>
      <c r="Z2107" s="25"/>
      <c r="AA2107" s="25"/>
      <c r="AB2107" s="25"/>
      <c r="AC2107" s="25"/>
      <c r="AD2107" s="25"/>
      <c r="AE2107" s="25"/>
      <c r="AG2107" s="25"/>
      <c r="AJ2107" s="25"/>
    </row>
    <row r="2108" spans="1:36" x14ac:dyDescent="0.25">
      <c r="A2108" s="27">
        <v>53051</v>
      </c>
      <c r="B2108" s="11" t="s">
        <v>858</v>
      </c>
      <c r="C2108" s="11" t="s">
        <v>2163</v>
      </c>
      <c r="D2108" s="11"/>
      <c r="F2108" s="37">
        <v>0.82930756843800324</v>
      </c>
      <c r="G2108" s="37">
        <v>0.17125963467426883</v>
      </c>
      <c r="H2108" s="38">
        <v>37582</v>
      </c>
      <c r="I2108" s="38">
        <v>38193</v>
      </c>
      <c r="J2108" s="27" t="s">
        <v>22</v>
      </c>
      <c r="K2108" s="7"/>
      <c r="L2108" s="40">
        <f t="shared" si="224"/>
        <v>0.83263812092168998</v>
      </c>
      <c r="M2108" s="40">
        <f t="shared" si="225"/>
        <v>0.20598139399598409</v>
      </c>
      <c r="N2108" s="40">
        <f t="shared" si="226"/>
        <v>0.2003326261474003</v>
      </c>
      <c r="O2108" s="40">
        <f t="shared" si="227"/>
        <v>0.31812124139998998</v>
      </c>
      <c r="P2108" s="41">
        <v>0.6</v>
      </c>
      <c r="Q2108" s="37">
        <f t="shared" si="228"/>
        <v>2.1570733824650645</v>
      </c>
      <c r="S2108" s="44">
        <f t="shared" si="229"/>
        <v>0.48699999999999999</v>
      </c>
      <c r="T2108" s="40">
        <f t="shared" si="230"/>
        <v>0.99480000000000002</v>
      </c>
      <c r="AJ2108" s="25"/>
    </row>
    <row r="2109" spans="1:36" x14ac:dyDescent="0.25">
      <c r="A2109" s="27">
        <v>53053</v>
      </c>
      <c r="B2109" s="11" t="s">
        <v>858</v>
      </c>
      <c r="C2109" s="11" t="s">
        <v>1658</v>
      </c>
      <c r="D2109" s="11"/>
      <c r="F2109" s="37">
        <v>0.9149552081153528</v>
      </c>
      <c r="G2109" s="37">
        <v>0.23643514467319915</v>
      </c>
      <c r="H2109" s="38">
        <v>59105</v>
      </c>
      <c r="I2109" s="38">
        <v>54927</v>
      </c>
      <c r="J2109" s="27" t="s">
        <v>17</v>
      </c>
      <c r="K2109" s="7"/>
      <c r="L2109" s="40">
        <f t="shared" si="224"/>
        <v>0.91862972702344659</v>
      </c>
      <c r="M2109" s="40">
        <f t="shared" si="225"/>
        <v>0.28437080799603576</v>
      </c>
      <c r="N2109" s="40">
        <f t="shared" si="226"/>
        <v>0.31506199426433118</v>
      </c>
      <c r="O2109" s="40">
        <f t="shared" si="227"/>
        <v>0.45750387312798813</v>
      </c>
      <c r="P2109" s="41">
        <v>0.75</v>
      </c>
      <c r="Q2109" s="37">
        <f t="shared" si="228"/>
        <v>2.7255664024118014</v>
      </c>
      <c r="S2109" s="44">
        <f t="shared" si="229"/>
        <v>0.85399999999999998</v>
      </c>
      <c r="T2109" s="40">
        <f t="shared" si="230"/>
        <v>1.1415999999999999</v>
      </c>
      <c r="Z2109" s="25"/>
      <c r="AA2109" s="25"/>
      <c r="AB2109" s="25"/>
      <c r="AC2109" s="25"/>
      <c r="AD2109" s="25"/>
      <c r="AE2109" s="25"/>
      <c r="AG2109" s="25"/>
      <c r="AJ2109" s="25"/>
    </row>
    <row r="2110" spans="1:36" x14ac:dyDescent="0.25">
      <c r="A2110" s="27">
        <v>53055</v>
      </c>
      <c r="B2110" s="11" t="s">
        <v>858</v>
      </c>
      <c r="C2110" s="11" t="s">
        <v>338</v>
      </c>
      <c r="D2110" s="11"/>
      <c r="F2110" s="37">
        <v>0.9238952536824877</v>
      </c>
      <c r="G2110" s="37">
        <v>0.44764252206408522</v>
      </c>
      <c r="H2110" s="38">
        <v>52712</v>
      </c>
      <c r="I2110" s="38">
        <v>27403</v>
      </c>
      <c r="J2110" s="27" t="s">
        <v>20</v>
      </c>
      <c r="K2110" s="7"/>
      <c r="L2110" s="40">
        <f t="shared" si="224"/>
        <v>0.92760567638803981</v>
      </c>
      <c r="M2110" s="40">
        <f t="shared" si="225"/>
        <v>0.53839908558728211</v>
      </c>
      <c r="N2110" s="40">
        <f t="shared" si="226"/>
        <v>0.28098380579750315</v>
      </c>
      <c r="O2110" s="40">
        <f t="shared" si="227"/>
        <v>0.22824801346016091</v>
      </c>
      <c r="P2110" s="41">
        <v>0.25</v>
      </c>
      <c r="Q2110" s="37">
        <f t="shared" si="228"/>
        <v>2.225236581232986</v>
      </c>
      <c r="S2110" s="44">
        <f t="shared" si="229"/>
        <v>0.54100000000000004</v>
      </c>
      <c r="T2110" s="40">
        <f t="shared" si="230"/>
        <v>1.0164</v>
      </c>
      <c r="Z2110" s="25"/>
      <c r="AA2110" s="25"/>
      <c r="AB2110" s="25"/>
      <c r="AC2110" s="25"/>
      <c r="AD2110" s="25"/>
      <c r="AE2110" s="25"/>
      <c r="AJ2110" s="25"/>
    </row>
    <row r="2111" spans="1:36" x14ac:dyDescent="0.25">
      <c r="A2111" s="27">
        <v>53057</v>
      </c>
      <c r="B2111" s="11" t="s">
        <v>858</v>
      </c>
      <c r="C2111" s="11" t="s">
        <v>2164</v>
      </c>
      <c r="D2111" s="11"/>
      <c r="F2111" s="37">
        <v>0.91512879661668589</v>
      </c>
      <c r="G2111" s="37">
        <v>0.23600426680052708</v>
      </c>
      <c r="H2111" s="38">
        <v>56457</v>
      </c>
      <c r="I2111" s="38">
        <v>43376</v>
      </c>
      <c r="J2111" s="27" t="s">
        <v>17</v>
      </c>
      <c r="K2111" s="7"/>
      <c r="L2111" s="40">
        <f t="shared" si="224"/>
        <v>0.91880401266735534</v>
      </c>
      <c r="M2111" s="40">
        <f t="shared" si="225"/>
        <v>0.28385257248173129</v>
      </c>
      <c r="N2111" s="40">
        <f t="shared" si="226"/>
        <v>0.30094670518875466</v>
      </c>
      <c r="O2111" s="40">
        <f t="shared" si="227"/>
        <v>0.36129204217961319</v>
      </c>
      <c r="P2111" s="41">
        <v>0.75</v>
      </c>
      <c r="Q2111" s="37">
        <f t="shared" si="228"/>
        <v>2.6148953325174547</v>
      </c>
      <c r="S2111" s="44">
        <f t="shared" si="229"/>
        <v>0.79500000000000004</v>
      </c>
      <c r="T2111" s="40">
        <f t="shared" si="230"/>
        <v>1.1180000000000001</v>
      </c>
      <c r="Z2111" s="25"/>
      <c r="AA2111" s="25"/>
      <c r="AB2111" s="25"/>
      <c r="AC2111" s="25"/>
      <c r="AD2111" s="25"/>
      <c r="AE2111" s="25"/>
      <c r="AG2111" s="25"/>
      <c r="AJ2111" s="25"/>
    </row>
    <row r="2112" spans="1:36" x14ac:dyDescent="0.25">
      <c r="A2112" s="27">
        <v>53059</v>
      </c>
      <c r="B2112" s="11" t="s">
        <v>858</v>
      </c>
      <c r="C2112" s="11" t="s">
        <v>2165</v>
      </c>
      <c r="D2112" s="11"/>
      <c r="F2112" s="37">
        <v>0.90374841168996189</v>
      </c>
      <c r="G2112" s="37">
        <v>0.22450805008944544</v>
      </c>
      <c r="H2112" s="38">
        <v>55319</v>
      </c>
      <c r="I2112" s="38">
        <v>33965</v>
      </c>
      <c r="J2112" s="27" t="s">
        <v>22</v>
      </c>
      <c r="K2112" s="7"/>
      <c r="L2112" s="40">
        <f t="shared" si="224"/>
        <v>0.90737792338349588</v>
      </c>
      <c r="M2112" s="40">
        <f t="shared" si="225"/>
        <v>0.27002557379443171</v>
      </c>
      <c r="N2112" s="40">
        <f t="shared" si="226"/>
        <v>0.29488054243648654</v>
      </c>
      <c r="O2112" s="40">
        <f t="shared" si="227"/>
        <v>0.28290492928417932</v>
      </c>
      <c r="P2112" s="41">
        <v>0.6</v>
      </c>
      <c r="Q2112" s="37">
        <f t="shared" si="228"/>
        <v>2.3551889688985934</v>
      </c>
      <c r="S2112" s="44">
        <f t="shared" si="229"/>
        <v>0.629</v>
      </c>
      <c r="T2112" s="40">
        <f t="shared" si="230"/>
        <v>1.0516000000000001</v>
      </c>
      <c r="AJ2112" s="25"/>
    </row>
    <row r="2113" spans="1:36" x14ac:dyDescent="0.25">
      <c r="A2113" s="27">
        <v>53061</v>
      </c>
      <c r="B2113" s="11" t="s">
        <v>858</v>
      </c>
      <c r="C2113" s="11" t="s">
        <v>2166</v>
      </c>
      <c r="D2113" s="11"/>
      <c r="F2113" s="37">
        <v>0.93225940144839015</v>
      </c>
      <c r="G2113" s="37">
        <v>0.28777752202389673</v>
      </c>
      <c r="H2113" s="38">
        <v>68338</v>
      </c>
      <c r="I2113" s="38">
        <v>57322</v>
      </c>
      <c r="J2113" s="27" t="s">
        <v>17</v>
      </c>
      <c r="K2113" s="7"/>
      <c r="L2113" s="40">
        <f t="shared" si="224"/>
        <v>0.93600341510882545</v>
      </c>
      <c r="M2113" s="40">
        <f t="shared" si="225"/>
        <v>0.34612251310669412</v>
      </c>
      <c r="N2113" s="40">
        <f t="shared" si="226"/>
        <v>0.36427893687565965</v>
      </c>
      <c r="O2113" s="40">
        <f t="shared" si="227"/>
        <v>0.47745256459377966</v>
      </c>
      <c r="P2113" s="41">
        <v>0.75</v>
      </c>
      <c r="Q2113" s="37">
        <f t="shared" si="228"/>
        <v>2.8738574296849588</v>
      </c>
      <c r="S2113" s="44">
        <f t="shared" si="229"/>
        <v>0.91100000000000003</v>
      </c>
      <c r="T2113" s="40">
        <f t="shared" si="230"/>
        <v>1.1644000000000001</v>
      </c>
      <c r="Z2113" s="25"/>
      <c r="AA2113" s="25"/>
      <c r="AB2113" s="25"/>
      <c r="AC2113" s="25"/>
      <c r="AD2113" s="25"/>
      <c r="AE2113" s="25"/>
      <c r="AJ2113" s="25"/>
    </row>
    <row r="2114" spans="1:36" x14ac:dyDescent="0.25">
      <c r="A2114" s="27">
        <v>53063</v>
      </c>
      <c r="B2114" s="11" t="s">
        <v>858</v>
      </c>
      <c r="C2114" s="11" t="s">
        <v>2167</v>
      </c>
      <c r="D2114" s="11"/>
      <c r="F2114" s="37">
        <v>0.90233263002779729</v>
      </c>
      <c r="G2114" s="37">
        <v>0.28654779095614363</v>
      </c>
      <c r="H2114" s="38">
        <v>49615</v>
      </c>
      <c r="I2114" s="38">
        <v>46677</v>
      </c>
      <c r="J2114" s="27" t="s">
        <v>17</v>
      </c>
      <c r="K2114" s="7"/>
      <c r="L2114" s="40">
        <f t="shared" si="224"/>
        <v>0.9059564558512021</v>
      </c>
      <c r="M2114" s="40">
        <f t="shared" si="225"/>
        <v>0.3446434621904772</v>
      </c>
      <c r="N2114" s="40">
        <f t="shared" si="226"/>
        <v>0.26447510101387006</v>
      </c>
      <c r="O2114" s="40">
        <f t="shared" si="227"/>
        <v>0.38878708624164987</v>
      </c>
      <c r="P2114" s="41">
        <v>0.75</v>
      </c>
      <c r="Q2114" s="37">
        <f t="shared" si="228"/>
        <v>2.6538621052971996</v>
      </c>
      <c r="S2114" s="44">
        <f t="shared" si="229"/>
        <v>0.81200000000000006</v>
      </c>
      <c r="T2114" s="40">
        <f t="shared" si="230"/>
        <v>1.1248</v>
      </c>
      <c r="AG2114" s="25"/>
      <c r="AJ2114" s="25"/>
    </row>
    <row r="2115" spans="1:36" x14ac:dyDescent="0.25">
      <c r="A2115" s="27">
        <v>53065</v>
      </c>
      <c r="B2115" s="11" t="s">
        <v>858</v>
      </c>
      <c r="C2115" s="11" t="s">
        <v>673</v>
      </c>
      <c r="D2115" s="11"/>
      <c r="F2115" s="37">
        <v>0.88742749775345153</v>
      </c>
      <c r="G2115" s="37">
        <v>0.18870279146141214</v>
      </c>
      <c r="H2115" s="38">
        <v>42746</v>
      </c>
      <c r="I2115" s="38">
        <v>33218</v>
      </c>
      <c r="J2115" s="27" t="s">
        <v>22</v>
      </c>
      <c r="K2115" s="7"/>
      <c r="L2115" s="40">
        <f t="shared" si="224"/>
        <v>0.89099146360788306</v>
      </c>
      <c r="M2115" s="40">
        <f t="shared" si="225"/>
        <v>0.22696103556499719</v>
      </c>
      <c r="N2115" s="40">
        <f t="shared" si="226"/>
        <v>0.22785957206366805</v>
      </c>
      <c r="O2115" s="40">
        <f t="shared" si="227"/>
        <v>0.27668293658065268</v>
      </c>
      <c r="P2115" s="41">
        <v>0.6</v>
      </c>
      <c r="Q2115" s="37">
        <f t="shared" si="228"/>
        <v>2.222495007817201</v>
      </c>
      <c r="S2115" s="44">
        <f t="shared" si="229"/>
        <v>0.53800000000000003</v>
      </c>
      <c r="T2115" s="40">
        <f t="shared" si="230"/>
        <v>1.0152000000000001</v>
      </c>
      <c r="Z2115" s="25"/>
      <c r="AA2115" s="25"/>
      <c r="AB2115" s="25"/>
      <c r="AC2115" s="25"/>
      <c r="AD2115" s="25"/>
      <c r="AE2115" s="25"/>
      <c r="AG2115" s="25"/>
      <c r="AJ2115" s="25"/>
    </row>
    <row r="2116" spans="1:36" x14ac:dyDescent="0.25">
      <c r="A2116" s="27">
        <v>53067</v>
      </c>
      <c r="B2116" s="11" t="s">
        <v>858</v>
      </c>
      <c r="C2116" s="11" t="s">
        <v>1370</v>
      </c>
      <c r="D2116" s="11"/>
      <c r="F2116" s="37">
        <v>0.92971423425586841</v>
      </c>
      <c r="G2116" s="37">
        <v>0.31955611048228061</v>
      </c>
      <c r="H2116" s="38">
        <v>63224</v>
      </c>
      <c r="I2116" s="38">
        <v>49075</v>
      </c>
      <c r="J2116" s="27" t="s">
        <v>17</v>
      </c>
      <c r="K2116" s="7"/>
      <c r="L2116" s="40">
        <f t="shared" ref="L2116:L2179" si="231">F2116/F$3</f>
        <v>0.93344802636131363</v>
      </c>
      <c r="M2116" s="40">
        <f t="shared" ref="M2116:M2179" si="232">G2116/G$3</f>
        <v>0.38434400039605177</v>
      </c>
      <c r="N2116" s="40">
        <f t="shared" ref="N2116:N2179" si="233">H2116/H$3</f>
        <v>0.33701851832109087</v>
      </c>
      <c r="O2116" s="40">
        <f t="shared" ref="O2116:O2179" si="234">I2116/I$3</f>
        <v>0.40876076562994551</v>
      </c>
      <c r="P2116" s="41">
        <v>0.75</v>
      </c>
      <c r="Q2116" s="37">
        <f t="shared" ref="Q2116:Q2179" si="235">SUM(L2116:P2116)</f>
        <v>2.8135713107084022</v>
      </c>
      <c r="S2116" s="44">
        <f t="shared" ref="S2116:S2179" si="236">_xlfn.PERCENTRANK.INC(Q$4:Q$2874,Q2116)</f>
        <v>0.89100000000000001</v>
      </c>
      <c r="T2116" s="40">
        <f t="shared" ref="T2116:T2179" si="237">((S2116-0.5)*0.4+1)</f>
        <v>1.1564000000000001</v>
      </c>
      <c r="Z2116" s="25"/>
      <c r="AA2116" s="25"/>
      <c r="AB2116" s="25"/>
      <c r="AC2116" s="25"/>
      <c r="AD2116" s="25"/>
      <c r="AE2116" s="25"/>
      <c r="AJ2116" s="25"/>
    </row>
    <row r="2117" spans="1:36" x14ac:dyDescent="0.25">
      <c r="A2117" s="27">
        <v>53069</v>
      </c>
      <c r="B2117" s="11" t="s">
        <v>858</v>
      </c>
      <c r="C2117" s="11" t="s">
        <v>2168</v>
      </c>
      <c r="D2117" s="11"/>
      <c r="F2117" s="37">
        <v>0.87232219365895458</v>
      </c>
      <c r="G2117" s="37">
        <v>0.16688785666887856</v>
      </c>
      <c r="H2117" s="38">
        <v>45335</v>
      </c>
      <c r="I2117" s="38">
        <v>22486</v>
      </c>
      <c r="J2117" s="27" t="s">
        <v>20</v>
      </c>
      <c r="K2117" s="7"/>
      <c r="L2117" s="40">
        <f t="shared" si="231"/>
        <v>0.87582549564152068</v>
      </c>
      <c r="M2117" s="40">
        <f t="shared" si="232"/>
        <v>0.20072326688679104</v>
      </c>
      <c r="N2117" s="40">
        <f t="shared" si="233"/>
        <v>0.2416603588524398</v>
      </c>
      <c r="O2117" s="40">
        <f t="shared" si="234"/>
        <v>0.18729280847590332</v>
      </c>
      <c r="P2117" s="41">
        <v>0.25</v>
      </c>
      <c r="Q2117" s="37">
        <f t="shared" si="235"/>
        <v>1.7555019298566548</v>
      </c>
      <c r="S2117" s="44">
        <f t="shared" si="236"/>
        <v>0.129</v>
      </c>
      <c r="T2117" s="40">
        <f t="shared" si="237"/>
        <v>0.85160000000000002</v>
      </c>
      <c r="Z2117" s="25"/>
      <c r="AA2117" s="25"/>
      <c r="AB2117" s="25"/>
      <c r="AC2117" s="25"/>
      <c r="AD2117" s="25"/>
      <c r="AE2117" s="25"/>
      <c r="AG2117" s="25"/>
      <c r="AJ2117" s="25"/>
    </row>
    <row r="2118" spans="1:36" x14ac:dyDescent="0.25">
      <c r="A2118" s="27">
        <v>53071</v>
      </c>
      <c r="B2118" s="11" t="s">
        <v>858</v>
      </c>
      <c r="C2118" s="11" t="s">
        <v>2169</v>
      </c>
      <c r="D2118" s="11"/>
      <c r="F2118" s="37">
        <v>0.87187477866704444</v>
      </c>
      <c r="G2118" s="37">
        <v>0.25729015201586253</v>
      </c>
      <c r="H2118" s="38">
        <v>47166</v>
      </c>
      <c r="I2118" s="38">
        <v>44537</v>
      </c>
      <c r="J2118" s="27" t="s">
        <v>17</v>
      </c>
      <c r="K2118" s="7"/>
      <c r="L2118" s="40">
        <f t="shared" si="231"/>
        <v>0.87537628380225341</v>
      </c>
      <c r="M2118" s="40">
        <f t="shared" si="232"/>
        <v>0.30945403027668977</v>
      </c>
      <c r="N2118" s="40">
        <f t="shared" si="233"/>
        <v>0.2514205908378554</v>
      </c>
      <c r="O2118" s="40">
        <f t="shared" si="234"/>
        <v>0.37096236818870881</v>
      </c>
      <c r="P2118" s="41">
        <v>0.75</v>
      </c>
      <c r="Q2118" s="37">
        <f t="shared" si="235"/>
        <v>2.5572132731055075</v>
      </c>
      <c r="S2118" s="44">
        <f t="shared" si="236"/>
        <v>0.76600000000000001</v>
      </c>
      <c r="T2118" s="40">
        <f t="shared" si="237"/>
        <v>1.1064000000000001</v>
      </c>
      <c r="Z2118" s="25"/>
      <c r="AA2118" s="25"/>
      <c r="AB2118" s="25"/>
      <c r="AC2118" s="25"/>
      <c r="AD2118" s="25"/>
      <c r="AE2118" s="25"/>
      <c r="AG2118" s="25"/>
      <c r="AJ2118" s="25"/>
    </row>
    <row r="2119" spans="1:36" x14ac:dyDescent="0.25">
      <c r="A2119" s="27">
        <v>53073</v>
      </c>
      <c r="B2119" s="11" t="s">
        <v>858</v>
      </c>
      <c r="C2119" s="11" t="s">
        <v>2170</v>
      </c>
      <c r="D2119" s="11"/>
      <c r="F2119" s="37">
        <v>0.90814836148196909</v>
      </c>
      <c r="G2119" s="37">
        <v>0.31941252872414827</v>
      </c>
      <c r="H2119" s="38">
        <v>51639</v>
      </c>
      <c r="I2119" s="38">
        <v>45708</v>
      </c>
      <c r="J2119" s="27" t="s">
        <v>17</v>
      </c>
      <c r="K2119" s="7"/>
      <c r="L2119" s="40">
        <f t="shared" si="231"/>
        <v>0.91179554365659543</v>
      </c>
      <c r="M2119" s="40">
        <f t="shared" si="232"/>
        <v>0.38417130838518337</v>
      </c>
      <c r="N2119" s="40">
        <f t="shared" si="233"/>
        <v>0.27526412861544364</v>
      </c>
      <c r="O2119" s="40">
        <f t="shared" si="234"/>
        <v>0.38071598727281813</v>
      </c>
      <c r="P2119" s="41">
        <v>0.75</v>
      </c>
      <c r="Q2119" s="37">
        <f t="shared" si="235"/>
        <v>2.7019469679300405</v>
      </c>
      <c r="S2119" s="44">
        <f t="shared" si="236"/>
        <v>0.84</v>
      </c>
      <c r="T2119" s="40">
        <f t="shared" si="237"/>
        <v>1.1359999999999999</v>
      </c>
      <c r="Z2119" s="25"/>
      <c r="AA2119" s="25"/>
      <c r="AB2119" s="25"/>
      <c r="AC2119" s="25"/>
      <c r="AD2119" s="25"/>
      <c r="AE2119" s="25"/>
      <c r="AG2119" s="25"/>
      <c r="AJ2119" s="25"/>
    </row>
    <row r="2120" spans="1:36" x14ac:dyDescent="0.25">
      <c r="A2120" s="27">
        <v>53075</v>
      </c>
      <c r="B2120" s="11" t="s">
        <v>858</v>
      </c>
      <c r="C2120" s="11" t="s">
        <v>2171</v>
      </c>
      <c r="D2120" s="11"/>
      <c r="F2120" s="37">
        <v>0.86283185840707965</v>
      </c>
      <c r="G2120" s="37">
        <v>0.48820612632652116</v>
      </c>
      <c r="H2120" s="38">
        <v>34169</v>
      </c>
      <c r="I2120" s="38">
        <v>47664</v>
      </c>
      <c r="J2120" s="27" t="s">
        <v>25</v>
      </c>
      <c r="K2120" s="7"/>
      <c r="L2120" s="40">
        <f t="shared" si="231"/>
        <v>0.86629704659345352</v>
      </c>
      <c r="M2120" s="40">
        <f t="shared" si="232"/>
        <v>0.58718669258743517</v>
      </c>
      <c r="N2120" s="40">
        <f t="shared" si="233"/>
        <v>0.18213946843782983</v>
      </c>
      <c r="O2120" s="40">
        <f t="shared" si="234"/>
        <v>0.39700811274550635</v>
      </c>
      <c r="P2120" s="41">
        <v>0.5</v>
      </c>
      <c r="Q2120" s="37">
        <f t="shared" si="235"/>
        <v>2.5326313203642252</v>
      </c>
      <c r="S2120" s="44">
        <f t="shared" si="236"/>
        <v>0.747</v>
      </c>
      <c r="T2120" s="40">
        <f t="shared" si="237"/>
        <v>1.0988</v>
      </c>
      <c r="Z2120" s="25"/>
      <c r="AA2120" s="25"/>
      <c r="AB2120" s="25"/>
      <c r="AC2120" s="25"/>
      <c r="AD2120" s="25"/>
      <c r="AE2120" s="25"/>
      <c r="AG2120" s="25"/>
      <c r="AJ2120" s="25"/>
    </row>
    <row r="2121" spans="1:36" x14ac:dyDescent="0.25">
      <c r="A2121" s="27">
        <v>53077</v>
      </c>
      <c r="B2121" s="11" t="s">
        <v>858</v>
      </c>
      <c r="C2121" s="11" t="s">
        <v>2172</v>
      </c>
      <c r="D2121" s="11"/>
      <c r="F2121" s="37">
        <v>0.82750997426553141</v>
      </c>
      <c r="G2121" s="37">
        <v>0.15850448695363828</v>
      </c>
      <c r="H2121" s="38">
        <v>44256</v>
      </c>
      <c r="I2121" s="38">
        <v>43982</v>
      </c>
      <c r="J2121" s="27" t="s">
        <v>17</v>
      </c>
      <c r="K2121" s="7"/>
      <c r="L2121" s="40">
        <f t="shared" si="231"/>
        <v>0.83083330749551343</v>
      </c>
      <c r="M2121" s="40">
        <f t="shared" si="232"/>
        <v>0.19064022435541306</v>
      </c>
      <c r="N2121" s="40">
        <f t="shared" si="233"/>
        <v>0.2359086983869764</v>
      </c>
      <c r="O2121" s="40">
        <f t="shared" si="234"/>
        <v>0.36633960252544606</v>
      </c>
      <c r="P2121" s="41">
        <v>0.75</v>
      </c>
      <c r="Q2121" s="37">
        <f t="shared" si="235"/>
        <v>2.3737218327633491</v>
      </c>
      <c r="S2121" s="44">
        <f t="shared" si="236"/>
        <v>0.64200000000000002</v>
      </c>
      <c r="T2121" s="40">
        <f t="shared" si="237"/>
        <v>1.0568</v>
      </c>
      <c r="Z2121" s="25"/>
      <c r="AA2121" s="25"/>
      <c r="AB2121" s="25"/>
      <c r="AC2121" s="25"/>
      <c r="AD2121" s="25"/>
      <c r="AE2121" s="25"/>
      <c r="AG2121" s="25"/>
    </row>
    <row r="2122" spans="1:36" x14ac:dyDescent="0.25">
      <c r="A2122" s="27">
        <v>54001</v>
      </c>
      <c r="B2122" s="11" t="s">
        <v>2173</v>
      </c>
      <c r="C2122" s="11" t="s">
        <v>19</v>
      </c>
      <c r="D2122" s="11"/>
      <c r="F2122" s="37">
        <v>0.86964490263459338</v>
      </c>
      <c r="G2122" s="37">
        <v>0.11718334809565988</v>
      </c>
      <c r="H2122" s="38">
        <v>36087</v>
      </c>
      <c r="I2122" s="38">
        <v>32636</v>
      </c>
      <c r="J2122" s="27" t="s">
        <v>20</v>
      </c>
      <c r="K2122" s="7"/>
      <c r="L2122" s="40">
        <f t="shared" si="231"/>
        <v>0.87313745244437091</v>
      </c>
      <c r="M2122" s="40">
        <f t="shared" si="232"/>
        <v>0.14094149762592748</v>
      </c>
      <c r="N2122" s="40">
        <f t="shared" si="233"/>
        <v>0.19236345803260163</v>
      </c>
      <c r="O2122" s="40">
        <f t="shared" si="234"/>
        <v>0.27183527961485282</v>
      </c>
      <c r="P2122" s="41">
        <v>0.25</v>
      </c>
      <c r="Q2122" s="37">
        <f t="shared" si="235"/>
        <v>1.728277687717753</v>
      </c>
      <c r="S2122" s="44">
        <f t="shared" si="236"/>
        <v>0.10299999999999999</v>
      </c>
      <c r="T2122" s="40">
        <f t="shared" si="237"/>
        <v>0.84119999999999995</v>
      </c>
      <c r="Z2122" s="25"/>
      <c r="AA2122" s="25"/>
      <c r="AB2122" s="25"/>
      <c r="AC2122" s="25"/>
      <c r="AD2122" s="25"/>
      <c r="AE2122" s="25"/>
      <c r="AG2122" s="25"/>
    </row>
    <row r="2123" spans="1:36" x14ac:dyDescent="0.25">
      <c r="A2123" s="27">
        <v>54007</v>
      </c>
      <c r="B2123" s="11" t="s">
        <v>2173</v>
      </c>
      <c r="C2123" s="11" t="s">
        <v>2174</v>
      </c>
      <c r="D2123" s="11"/>
      <c r="F2123" s="37">
        <v>0.84697881245095474</v>
      </c>
      <c r="G2123" s="37">
        <v>0.10496440253992688</v>
      </c>
      <c r="H2123" s="38">
        <v>31623</v>
      </c>
      <c r="I2123" s="38">
        <v>34236</v>
      </c>
      <c r="J2123" s="27" t="s">
        <v>20</v>
      </c>
      <c r="K2123" s="7"/>
      <c r="L2123" s="40">
        <f t="shared" si="231"/>
        <v>0.85038033378609912</v>
      </c>
      <c r="M2123" s="40">
        <f t="shared" si="232"/>
        <v>0.12624524159619843</v>
      </c>
      <c r="N2123" s="40">
        <f t="shared" si="233"/>
        <v>0.16856789518011919</v>
      </c>
      <c r="O2123" s="40">
        <f t="shared" si="234"/>
        <v>0.28516217161705176</v>
      </c>
      <c r="P2123" s="41">
        <v>0.25</v>
      </c>
      <c r="Q2123" s="37">
        <f t="shared" si="235"/>
        <v>1.6803556421794685</v>
      </c>
      <c r="S2123" s="44">
        <f t="shared" si="236"/>
        <v>6.9000000000000006E-2</v>
      </c>
      <c r="T2123" s="40">
        <f t="shared" si="237"/>
        <v>0.8276</v>
      </c>
      <c r="AJ2123" s="25"/>
    </row>
    <row r="2124" spans="1:36" x14ac:dyDescent="0.25">
      <c r="A2124" s="27">
        <v>54009</v>
      </c>
      <c r="B2124" s="11" t="s">
        <v>2173</v>
      </c>
      <c r="C2124" s="11" t="s">
        <v>2175</v>
      </c>
      <c r="D2124" s="11"/>
      <c r="F2124" s="37">
        <v>0.91307645631067957</v>
      </c>
      <c r="G2124" s="37">
        <v>0.16994830690596505</v>
      </c>
      <c r="H2124" s="38">
        <v>42307</v>
      </c>
      <c r="I2124" s="38">
        <v>40387</v>
      </c>
      <c r="J2124" s="27" t="s">
        <v>17</v>
      </c>
      <c r="K2124" s="7"/>
      <c r="L2124" s="40">
        <f t="shared" si="231"/>
        <v>0.91674343003080283</v>
      </c>
      <c r="M2124" s="40">
        <f t="shared" si="232"/>
        <v>0.20440420318733502</v>
      </c>
      <c r="N2124" s="40">
        <f t="shared" si="233"/>
        <v>0.22551946182795127</v>
      </c>
      <c r="O2124" s="40">
        <f t="shared" si="234"/>
        <v>0.33639574205800532</v>
      </c>
      <c r="P2124" s="41">
        <v>0.75</v>
      </c>
      <c r="Q2124" s="37">
        <f t="shared" si="235"/>
        <v>2.4330628371040941</v>
      </c>
      <c r="S2124" s="44">
        <f t="shared" si="236"/>
        <v>0.68200000000000005</v>
      </c>
      <c r="T2124" s="40">
        <f t="shared" si="237"/>
        <v>1.0728</v>
      </c>
      <c r="Z2124" s="25"/>
      <c r="AA2124" s="25"/>
      <c r="AB2124" s="25"/>
      <c r="AC2124" s="25"/>
      <c r="AD2124" s="25"/>
      <c r="AE2124" s="25"/>
      <c r="AG2124" s="25"/>
      <c r="AJ2124" s="25"/>
    </row>
    <row r="2125" spans="1:36" x14ac:dyDescent="0.25">
      <c r="A2125" s="27">
        <v>54011</v>
      </c>
      <c r="B2125" s="11" t="s">
        <v>2173</v>
      </c>
      <c r="C2125" s="11" t="s">
        <v>2176</v>
      </c>
      <c r="D2125" s="11"/>
      <c r="F2125" s="37">
        <v>0.84012385919165578</v>
      </c>
      <c r="G2125" s="37">
        <v>0.2515716519979147</v>
      </c>
      <c r="H2125" s="38">
        <v>37238</v>
      </c>
      <c r="I2125" s="38">
        <v>45923</v>
      </c>
      <c r="J2125" s="27" t="s">
        <v>17</v>
      </c>
      <c r="K2125" s="7"/>
      <c r="L2125" s="40">
        <f t="shared" si="231"/>
        <v>0.84349785059403193</v>
      </c>
      <c r="M2125" s="40">
        <f t="shared" si="232"/>
        <v>0.3025761421654411</v>
      </c>
      <c r="N2125" s="40">
        <f t="shared" si="233"/>
        <v>0.1984989178989115</v>
      </c>
      <c r="O2125" s="40">
        <f t="shared" si="234"/>
        <v>0.38250678838561364</v>
      </c>
      <c r="P2125" s="41">
        <v>0.75</v>
      </c>
      <c r="Q2125" s="37">
        <f t="shared" si="235"/>
        <v>2.4770796990439985</v>
      </c>
      <c r="S2125" s="44">
        <f t="shared" si="236"/>
        <v>0.70799999999999996</v>
      </c>
      <c r="T2125" s="40">
        <f t="shared" si="237"/>
        <v>1.0831999999999999</v>
      </c>
      <c r="Z2125" s="25"/>
      <c r="AA2125" s="25"/>
      <c r="AB2125" s="25"/>
      <c r="AC2125" s="25"/>
      <c r="AD2125" s="25"/>
      <c r="AE2125" s="25"/>
      <c r="AG2125" s="25"/>
    </row>
    <row r="2126" spans="1:36" x14ac:dyDescent="0.25">
      <c r="A2126" s="27">
        <v>54019</v>
      </c>
      <c r="B2126" s="11" t="s">
        <v>2173</v>
      </c>
      <c r="C2126" s="11" t="s">
        <v>546</v>
      </c>
      <c r="D2126" s="11"/>
      <c r="F2126" s="37">
        <v>0.84585046572123856</v>
      </c>
      <c r="G2126" s="37">
        <v>0.10410775639271488</v>
      </c>
      <c r="H2126" s="38">
        <v>34891</v>
      </c>
      <c r="I2126" s="38">
        <v>40350</v>
      </c>
      <c r="J2126" s="27" t="s">
        <v>17</v>
      </c>
      <c r="K2126" s="7"/>
      <c r="L2126" s="40">
        <f t="shared" si="231"/>
        <v>0.84924745554341219</v>
      </c>
      <c r="M2126" s="40">
        <f t="shared" si="232"/>
        <v>0.12521491610298094</v>
      </c>
      <c r="N2126" s="40">
        <f t="shared" si="233"/>
        <v>0.18598812354076269</v>
      </c>
      <c r="O2126" s="40">
        <f t="shared" si="234"/>
        <v>0.33608755768045445</v>
      </c>
      <c r="P2126" s="41">
        <v>0.75</v>
      </c>
      <c r="Q2126" s="37">
        <f t="shared" si="235"/>
        <v>2.2465380528676104</v>
      </c>
      <c r="S2126" s="44">
        <f t="shared" si="236"/>
        <v>0.55800000000000005</v>
      </c>
      <c r="T2126" s="40">
        <f t="shared" si="237"/>
        <v>1.0232000000000001</v>
      </c>
      <c r="Z2126" s="25"/>
      <c r="AA2126" s="25"/>
      <c r="AB2126" s="25"/>
      <c r="AC2126" s="25"/>
      <c r="AD2126" s="25"/>
      <c r="AE2126" s="25"/>
      <c r="AG2126" s="25"/>
    </row>
    <row r="2127" spans="1:36" x14ac:dyDescent="0.25">
      <c r="A2127" s="27">
        <v>54023</v>
      </c>
      <c r="B2127" s="11" t="s">
        <v>2173</v>
      </c>
      <c r="C2127" s="11" t="s">
        <v>575</v>
      </c>
      <c r="D2127" s="11"/>
      <c r="F2127" s="37">
        <v>0.89821098087600248</v>
      </c>
      <c r="G2127" s="37">
        <v>0.10915040317868412</v>
      </c>
      <c r="H2127" s="38">
        <v>40250</v>
      </c>
      <c r="I2127" s="38">
        <v>40746</v>
      </c>
      <c r="J2127" s="27" t="s">
        <v>20</v>
      </c>
      <c r="K2127" s="7"/>
      <c r="L2127" s="40">
        <f t="shared" si="231"/>
        <v>0.90181825389156878</v>
      </c>
      <c r="M2127" s="40">
        <f t="shared" si="232"/>
        <v>0.1312799262052089</v>
      </c>
      <c r="N2127" s="40">
        <f t="shared" si="233"/>
        <v>0.21455452616765638</v>
      </c>
      <c r="O2127" s="40">
        <f t="shared" si="234"/>
        <v>0.3393859634509987</v>
      </c>
      <c r="P2127" s="41">
        <v>0.25</v>
      </c>
      <c r="Q2127" s="37">
        <f t="shared" si="235"/>
        <v>1.8370386697154331</v>
      </c>
      <c r="S2127" s="44">
        <f t="shared" si="236"/>
        <v>0.19600000000000001</v>
      </c>
      <c r="T2127" s="40">
        <f t="shared" si="237"/>
        <v>0.87839999999999996</v>
      </c>
      <c r="Z2127" s="25"/>
      <c r="AA2127" s="25"/>
      <c r="AB2127" s="25"/>
      <c r="AC2127" s="25"/>
      <c r="AD2127" s="25"/>
      <c r="AE2127" s="25"/>
      <c r="AG2127" s="25"/>
      <c r="AJ2127" s="25"/>
    </row>
    <row r="2128" spans="1:36" x14ac:dyDescent="0.25">
      <c r="A2128" s="27">
        <v>54025</v>
      </c>
      <c r="B2128" s="11" t="s">
        <v>2173</v>
      </c>
      <c r="C2128" s="11" t="s">
        <v>2177</v>
      </c>
      <c r="D2128" s="11"/>
      <c r="F2128" s="37">
        <v>0.84945916443385927</v>
      </c>
      <c r="G2128" s="37">
        <v>0.16290259992239037</v>
      </c>
      <c r="H2128" s="38">
        <v>36539</v>
      </c>
      <c r="I2128" s="38">
        <v>37616</v>
      </c>
      <c r="J2128" s="27" t="s">
        <v>20</v>
      </c>
      <c r="K2128" s="7"/>
      <c r="L2128" s="40">
        <f t="shared" si="231"/>
        <v>0.85287064702194704</v>
      </c>
      <c r="M2128" s="40">
        <f t="shared" si="232"/>
        <v>0.19593002566777964</v>
      </c>
      <c r="N2128" s="40">
        <f t="shared" si="233"/>
        <v>0.19477286538236016</v>
      </c>
      <c r="O2128" s="40">
        <f t="shared" si="234"/>
        <v>0.313315230971697</v>
      </c>
      <c r="P2128" s="41">
        <v>0.25</v>
      </c>
      <c r="Q2128" s="37">
        <f t="shared" si="235"/>
        <v>1.806888769043784</v>
      </c>
      <c r="S2128" s="44">
        <f t="shared" si="236"/>
        <v>0.16700000000000001</v>
      </c>
      <c r="T2128" s="40">
        <f t="shared" si="237"/>
        <v>0.86680000000000001</v>
      </c>
      <c r="Z2128" s="25"/>
      <c r="AA2128" s="25"/>
      <c r="AB2128" s="25"/>
      <c r="AC2128" s="25"/>
      <c r="AD2128" s="25"/>
      <c r="AE2128" s="25"/>
      <c r="AJ2128" s="25"/>
    </row>
    <row r="2129" spans="1:36" x14ac:dyDescent="0.25">
      <c r="A2129" s="27">
        <v>54027</v>
      </c>
      <c r="B2129" s="11" t="s">
        <v>2173</v>
      </c>
      <c r="C2129" s="11" t="s">
        <v>2180</v>
      </c>
      <c r="D2129" s="11"/>
      <c r="F2129" s="37">
        <v>0.90273071556707196</v>
      </c>
      <c r="G2129" s="37">
        <v>7.8659695817490494E-2</v>
      </c>
      <c r="H2129" s="38">
        <v>28573</v>
      </c>
      <c r="I2129" s="38">
        <v>26750</v>
      </c>
      <c r="J2129" s="27" t="s">
        <v>22</v>
      </c>
      <c r="K2129" s="7"/>
      <c r="L2129" s="40">
        <f t="shared" si="231"/>
        <v>0.90635614012758225</v>
      </c>
      <c r="M2129" s="40">
        <f t="shared" si="232"/>
        <v>9.4607429395743833E-2</v>
      </c>
      <c r="N2129" s="40">
        <f t="shared" si="233"/>
        <v>0.15230972611648311</v>
      </c>
      <c r="O2129" s="40">
        <f t="shared" si="234"/>
        <v>0.22280897566176347</v>
      </c>
      <c r="P2129" s="41">
        <v>0.6</v>
      </c>
      <c r="Q2129" s="37">
        <f t="shared" si="235"/>
        <v>1.9760822713015727</v>
      </c>
      <c r="S2129" s="44">
        <f t="shared" si="236"/>
        <v>0.316</v>
      </c>
      <c r="T2129" s="40">
        <f t="shared" si="237"/>
        <v>0.9264</v>
      </c>
      <c r="Z2129" s="25"/>
      <c r="AA2129" s="25"/>
      <c r="AB2129" s="25"/>
      <c r="AC2129" s="25"/>
      <c r="AD2129" s="25"/>
      <c r="AE2129" s="25"/>
      <c r="AJ2129" s="25"/>
    </row>
    <row r="2130" spans="1:36" x14ac:dyDescent="0.25">
      <c r="A2130" s="27">
        <v>54029</v>
      </c>
      <c r="B2130" s="11" t="s">
        <v>2173</v>
      </c>
      <c r="C2130" s="11" t="s">
        <v>701</v>
      </c>
      <c r="D2130" s="11"/>
      <c r="F2130" s="37">
        <v>0.86457615437629221</v>
      </c>
      <c r="G2130" s="37">
        <v>0.16496538256701579</v>
      </c>
      <c r="H2130" s="38">
        <v>37465</v>
      </c>
      <c r="I2130" s="38">
        <v>41490</v>
      </c>
      <c r="J2130" s="27" t="s">
        <v>17</v>
      </c>
      <c r="K2130" s="7"/>
      <c r="L2130" s="40">
        <f t="shared" si="231"/>
        <v>0.86804834776736162</v>
      </c>
      <c r="M2130" s="40">
        <f t="shared" si="232"/>
        <v>0.1984110238636406</v>
      </c>
      <c r="N2130" s="40">
        <f t="shared" si="233"/>
        <v>0.19970895212102474</v>
      </c>
      <c r="O2130" s="40">
        <f t="shared" si="234"/>
        <v>0.34558296823202117</v>
      </c>
      <c r="P2130" s="41">
        <v>0.75</v>
      </c>
      <c r="Q2130" s="37">
        <f t="shared" si="235"/>
        <v>2.361751291984048</v>
      </c>
      <c r="S2130" s="44">
        <f t="shared" si="236"/>
        <v>0.63300000000000001</v>
      </c>
      <c r="T2130" s="40">
        <f t="shared" si="237"/>
        <v>1.0531999999999999</v>
      </c>
      <c r="Z2130" s="25"/>
      <c r="AA2130" s="25"/>
      <c r="AB2130" s="25"/>
      <c r="AC2130" s="25"/>
      <c r="AD2130" s="25"/>
      <c r="AE2130" s="25"/>
      <c r="AG2130" s="25"/>
      <c r="AJ2130" s="25"/>
    </row>
    <row r="2131" spans="1:36" x14ac:dyDescent="0.25">
      <c r="A2131" s="27">
        <v>54031</v>
      </c>
      <c r="B2131" s="11" t="s">
        <v>2173</v>
      </c>
      <c r="C2131" s="11" t="s">
        <v>2181</v>
      </c>
      <c r="D2131" s="11"/>
      <c r="F2131" s="37">
        <v>0.90336134453781514</v>
      </c>
      <c r="G2131" s="37">
        <v>0.10255594442676848</v>
      </c>
      <c r="H2131" s="38">
        <v>34184</v>
      </c>
      <c r="I2131" s="38">
        <v>32167</v>
      </c>
      <c r="J2131" s="27" t="s">
        <v>20</v>
      </c>
      <c r="K2131" s="7"/>
      <c r="L2131" s="40">
        <f t="shared" si="231"/>
        <v>0.90698930174479431</v>
      </c>
      <c r="M2131" s="40">
        <f t="shared" si="232"/>
        <v>0.12334848451463121</v>
      </c>
      <c r="N2131" s="40">
        <f t="shared" si="233"/>
        <v>0.1822194266463395</v>
      </c>
      <c r="O2131" s="40">
        <f t="shared" si="234"/>
        <v>0.26792883439670828</v>
      </c>
      <c r="P2131" s="41">
        <v>0.25</v>
      </c>
      <c r="Q2131" s="37">
        <f t="shared" si="235"/>
        <v>1.7304860473024732</v>
      </c>
      <c r="S2131" s="44">
        <f t="shared" si="236"/>
        <v>0.104</v>
      </c>
      <c r="T2131" s="40">
        <f t="shared" si="237"/>
        <v>0.84160000000000001</v>
      </c>
      <c r="Z2131" s="25"/>
      <c r="AA2131" s="25"/>
      <c r="AB2131" s="25"/>
      <c r="AC2131" s="25"/>
      <c r="AD2131" s="25"/>
      <c r="AE2131" s="25"/>
      <c r="AG2131" s="25"/>
      <c r="AJ2131" s="25"/>
    </row>
    <row r="2132" spans="1:36" x14ac:dyDescent="0.25">
      <c r="A2132" s="27">
        <v>54035</v>
      </c>
      <c r="B2132" s="11" t="s">
        <v>2173</v>
      </c>
      <c r="C2132" s="11" t="s">
        <v>48</v>
      </c>
      <c r="D2132" s="11"/>
      <c r="F2132" s="37">
        <v>0.86416110826064652</v>
      </c>
      <c r="G2132" s="37">
        <v>0.16239526860522424</v>
      </c>
      <c r="H2132" s="38">
        <v>41087</v>
      </c>
      <c r="I2132" s="38">
        <v>36641</v>
      </c>
      <c r="J2132" s="27" t="s">
        <v>20</v>
      </c>
      <c r="K2132" s="7"/>
      <c r="L2132" s="40">
        <f t="shared" si="231"/>
        <v>0.86763163479984595</v>
      </c>
      <c r="M2132" s="40">
        <f t="shared" si="232"/>
        <v>0.19531983627828076</v>
      </c>
      <c r="N2132" s="40">
        <f t="shared" si="233"/>
        <v>0.21901619420249682</v>
      </c>
      <c r="O2132" s="40">
        <f t="shared" si="234"/>
        <v>0.30519415615785705</v>
      </c>
      <c r="P2132" s="41">
        <v>0.25</v>
      </c>
      <c r="Q2132" s="37">
        <f t="shared" si="235"/>
        <v>1.8371618214384806</v>
      </c>
      <c r="S2132" s="44">
        <f t="shared" si="236"/>
        <v>0.19600000000000001</v>
      </c>
      <c r="T2132" s="40">
        <f t="shared" si="237"/>
        <v>0.87839999999999996</v>
      </c>
      <c r="Z2132" s="25"/>
      <c r="AA2132" s="25"/>
      <c r="AB2132" s="25"/>
      <c r="AC2132" s="25"/>
      <c r="AD2132" s="25"/>
      <c r="AE2132" s="25"/>
      <c r="AG2132" s="25"/>
      <c r="AJ2132" s="25"/>
    </row>
    <row r="2133" spans="1:36" x14ac:dyDescent="0.25">
      <c r="A2133" s="27">
        <v>54037</v>
      </c>
      <c r="B2133" s="11" t="s">
        <v>2173</v>
      </c>
      <c r="C2133" s="11" t="s">
        <v>49</v>
      </c>
      <c r="D2133" s="11"/>
      <c r="F2133" s="37">
        <v>0.93959394504627303</v>
      </c>
      <c r="G2133" s="37">
        <v>0.27823792009433695</v>
      </c>
      <c r="H2133" s="38">
        <v>64314</v>
      </c>
      <c r="I2133" s="38">
        <v>38417</v>
      </c>
      <c r="J2133" s="27" t="s">
        <v>22</v>
      </c>
      <c r="K2133" s="7"/>
      <c r="L2133" s="40">
        <f t="shared" si="231"/>
        <v>0.94336741470509344</v>
      </c>
      <c r="M2133" s="40">
        <f t="shared" si="232"/>
        <v>0.33464881991941831</v>
      </c>
      <c r="N2133" s="40">
        <f t="shared" si="233"/>
        <v>0.34282881480612798</v>
      </c>
      <c r="O2133" s="40">
        <f t="shared" si="234"/>
        <v>0.31998700628029786</v>
      </c>
      <c r="P2133" s="41">
        <v>0.6</v>
      </c>
      <c r="Q2133" s="37">
        <f t="shared" si="235"/>
        <v>2.5408320557109376</v>
      </c>
      <c r="S2133" s="44">
        <f t="shared" si="236"/>
        <v>0.752</v>
      </c>
      <c r="T2133" s="40">
        <f t="shared" si="237"/>
        <v>1.1008</v>
      </c>
    </row>
    <row r="2134" spans="1:36" x14ac:dyDescent="0.25">
      <c r="A2134" s="27">
        <v>54039</v>
      </c>
      <c r="B2134" s="11" t="s">
        <v>2173</v>
      </c>
      <c r="C2134" s="11" t="s">
        <v>2182</v>
      </c>
      <c r="D2134" s="11"/>
      <c r="F2134" s="37">
        <v>0.89496942197672125</v>
      </c>
      <c r="G2134" s="37">
        <v>0.24314678466504661</v>
      </c>
      <c r="H2134" s="38">
        <v>45642</v>
      </c>
      <c r="I2134" s="38">
        <v>55418</v>
      </c>
      <c r="J2134" s="27" t="s">
        <v>17</v>
      </c>
      <c r="K2134" s="7"/>
      <c r="L2134" s="40">
        <f t="shared" si="231"/>
        <v>0.89856367668345505</v>
      </c>
      <c r="M2134" s="40">
        <f t="shared" si="232"/>
        <v>0.29244318864865926</v>
      </c>
      <c r="N2134" s="40">
        <f t="shared" si="233"/>
        <v>0.24329683685327136</v>
      </c>
      <c r="O2134" s="40">
        <f t="shared" si="234"/>
        <v>0.46159356311116295</v>
      </c>
      <c r="P2134" s="41">
        <v>0.75</v>
      </c>
      <c r="Q2134" s="37">
        <f t="shared" si="235"/>
        <v>2.6458972652965485</v>
      </c>
      <c r="S2134" s="44">
        <f t="shared" si="236"/>
        <v>0.81</v>
      </c>
      <c r="T2134" s="40">
        <f t="shared" si="237"/>
        <v>1.1240000000000001</v>
      </c>
    </row>
    <row r="2135" spans="1:36" x14ac:dyDescent="0.25">
      <c r="A2135" s="27">
        <v>54041</v>
      </c>
      <c r="B2135" s="11" t="s">
        <v>2173</v>
      </c>
      <c r="C2135" s="11" t="s">
        <v>527</v>
      </c>
      <c r="D2135" s="11"/>
      <c r="F2135" s="37">
        <v>0.84513274336283184</v>
      </c>
      <c r="G2135" s="37">
        <v>0.14483808235393592</v>
      </c>
      <c r="H2135" s="38">
        <v>35179</v>
      </c>
      <c r="I2135" s="38">
        <v>49923</v>
      </c>
      <c r="J2135" s="27" t="s">
        <v>20</v>
      </c>
      <c r="K2135" s="7"/>
      <c r="L2135" s="40">
        <f t="shared" si="231"/>
        <v>0.8485268507658954</v>
      </c>
      <c r="M2135" s="40">
        <f t="shared" si="232"/>
        <v>0.17420304652472385</v>
      </c>
      <c r="N2135" s="40">
        <f t="shared" si="233"/>
        <v>0.18752332114414866</v>
      </c>
      <c r="O2135" s="40">
        <f t="shared" si="234"/>
        <v>0.41582401839111094</v>
      </c>
      <c r="P2135" s="41">
        <v>0.25</v>
      </c>
      <c r="Q2135" s="37">
        <f t="shared" si="235"/>
        <v>1.8760772368258789</v>
      </c>
      <c r="S2135" s="44">
        <f t="shared" si="236"/>
        <v>0.23</v>
      </c>
      <c r="T2135" s="40">
        <f t="shared" si="237"/>
        <v>0.89200000000000002</v>
      </c>
      <c r="Z2135" s="25"/>
      <c r="AA2135" s="25"/>
      <c r="AB2135" s="25"/>
      <c r="AC2135" s="25"/>
      <c r="AD2135" s="25"/>
      <c r="AE2135" s="25"/>
      <c r="AG2135" s="25"/>
    </row>
    <row r="2136" spans="1:36" x14ac:dyDescent="0.25">
      <c r="A2136" s="27">
        <v>54045</v>
      </c>
      <c r="B2136" s="11" t="s">
        <v>2173</v>
      </c>
      <c r="C2136" s="11" t="s">
        <v>204</v>
      </c>
      <c r="D2136" s="11"/>
      <c r="F2136" s="37">
        <v>0.82168628940372201</v>
      </c>
      <c r="G2136" s="37">
        <v>8.8774036634491141E-2</v>
      </c>
      <c r="H2136" s="38">
        <v>36698</v>
      </c>
      <c r="I2136" s="38">
        <v>51019</v>
      </c>
      <c r="J2136" s="27" t="s">
        <v>25</v>
      </c>
      <c r="K2136" s="7"/>
      <c r="L2136" s="40">
        <f t="shared" si="231"/>
        <v>0.82498623434108631</v>
      </c>
      <c r="M2136" s="40">
        <f t="shared" si="232"/>
        <v>0.10677238598226686</v>
      </c>
      <c r="N2136" s="40">
        <f t="shared" si="233"/>
        <v>0.19562042239256283</v>
      </c>
      <c r="O2136" s="40">
        <f t="shared" si="234"/>
        <v>0.42495293941261725</v>
      </c>
      <c r="P2136" s="41">
        <v>0.5</v>
      </c>
      <c r="Q2136" s="37">
        <f t="shared" si="235"/>
        <v>2.0523319821285333</v>
      </c>
      <c r="S2136" s="44">
        <f t="shared" si="236"/>
        <v>0.38700000000000001</v>
      </c>
      <c r="T2136" s="40">
        <f t="shared" si="237"/>
        <v>0.95479999999999998</v>
      </c>
      <c r="Z2136" s="25"/>
      <c r="AA2136" s="25"/>
      <c r="AB2136" s="25"/>
      <c r="AC2136" s="25"/>
      <c r="AD2136" s="25"/>
      <c r="AE2136" s="25"/>
      <c r="AG2136" s="25"/>
      <c r="AJ2136" s="25"/>
    </row>
    <row r="2137" spans="1:36" x14ac:dyDescent="0.25">
      <c r="A2137" s="27">
        <v>54047</v>
      </c>
      <c r="B2137" s="11" t="s">
        <v>2173</v>
      </c>
      <c r="C2137" s="11" t="s">
        <v>1616</v>
      </c>
      <c r="D2137" s="11"/>
      <c r="F2137" s="37">
        <v>0.70857558139534882</v>
      </c>
      <c r="G2137" s="37">
        <v>5.698436712052446E-2</v>
      </c>
      <c r="H2137" s="38">
        <v>22972</v>
      </c>
      <c r="I2137" s="38">
        <v>53943</v>
      </c>
      <c r="J2137" s="27" t="s">
        <v>20</v>
      </c>
      <c r="K2137" s="7"/>
      <c r="L2137" s="40">
        <f t="shared" si="231"/>
        <v>0.71142126646119364</v>
      </c>
      <c r="M2137" s="40">
        <f t="shared" si="232"/>
        <v>6.8537571026525745E-2</v>
      </c>
      <c r="N2137" s="40">
        <f t="shared" si="233"/>
        <v>0.12245333105896651</v>
      </c>
      <c r="O2137" s="40">
        <f t="shared" si="234"/>
        <v>0.44930783454663581</v>
      </c>
      <c r="P2137" s="41">
        <v>0.25</v>
      </c>
      <c r="Q2137" s="37">
        <f t="shared" si="235"/>
        <v>1.6017200030933216</v>
      </c>
      <c r="S2137" s="44">
        <f t="shared" si="236"/>
        <v>2.8000000000000001E-2</v>
      </c>
      <c r="T2137" s="40">
        <f t="shared" si="237"/>
        <v>0.81120000000000003</v>
      </c>
      <c r="AJ2137" s="25"/>
    </row>
    <row r="2138" spans="1:36" x14ac:dyDescent="0.25">
      <c r="A2138" s="27">
        <v>54049</v>
      </c>
      <c r="B2138" s="11" t="s">
        <v>2173</v>
      </c>
      <c r="C2138" s="11" t="s">
        <v>206</v>
      </c>
      <c r="D2138" s="11"/>
      <c r="F2138" s="37">
        <v>0.8779785809906292</v>
      </c>
      <c r="G2138" s="37">
        <v>0.1998260602650023</v>
      </c>
      <c r="H2138" s="38">
        <v>40827</v>
      </c>
      <c r="I2138" s="38">
        <v>47233</v>
      </c>
      <c r="J2138" s="27" t="s">
        <v>25</v>
      </c>
      <c r="K2138" s="7"/>
      <c r="L2138" s="40">
        <f t="shared" si="231"/>
        <v>0.88150459938818193</v>
      </c>
      <c r="M2138" s="40">
        <f t="shared" si="232"/>
        <v>0.24033947362083749</v>
      </c>
      <c r="N2138" s="40">
        <f t="shared" si="233"/>
        <v>0.21763025192166227</v>
      </c>
      <c r="O2138" s="40">
        <f t="shared" si="234"/>
        <v>0.39341818121241401</v>
      </c>
      <c r="P2138" s="41">
        <v>0.5</v>
      </c>
      <c r="Q2138" s="37">
        <f t="shared" si="235"/>
        <v>2.2328925061430955</v>
      </c>
      <c r="S2138" s="44">
        <f t="shared" si="236"/>
        <v>0.54800000000000004</v>
      </c>
      <c r="T2138" s="40">
        <f t="shared" si="237"/>
        <v>1.0192000000000001</v>
      </c>
      <c r="Z2138" s="25"/>
      <c r="AA2138" s="25"/>
      <c r="AB2138" s="25"/>
      <c r="AC2138" s="25"/>
      <c r="AD2138" s="25"/>
      <c r="AE2138" s="25"/>
      <c r="AJ2138" s="25"/>
    </row>
    <row r="2139" spans="1:36" x14ac:dyDescent="0.25">
      <c r="A2139" s="27">
        <v>54051</v>
      </c>
      <c r="B2139" s="11" t="s">
        <v>2173</v>
      </c>
      <c r="C2139" s="11" t="s">
        <v>556</v>
      </c>
      <c r="D2139" s="11"/>
      <c r="F2139" s="37">
        <v>0.88043937473595268</v>
      </c>
      <c r="G2139" s="37">
        <v>0.1353332771551361</v>
      </c>
      <c r="H2139" s="38">
        <v>40288</v>
      </c>
      <c r="I2139" s="38">
        <v>49185</v>
      </c>
      <c r="J2139" s="27" t="s">
        <v>17</v>
      </c>
      <c r="K2139" s="7"/>
      <c r="L2139" s="40">
        <f t="shared" si="231"/>
        <v>0.8839752758393099</v>
      </c>
      <c r="M2139" s="40">
        <f t="shared" si="232"/>
        <v>0.16277120487544808</v>
      </c>
      <c r="N2139" s="40">
        <f t="shared" si="233"/>
        <v>0.21475708696254758</v>
      </c>
      <c r="O2139" s="40">
        <f t="shared" si="234"/>
        <v>0.40967698945509673</v>
      </c>
      <c r="P2139" s="41">
        <v>0.75</v>
      </c>
      <c r="Q2139" s="37">
        <f t="shared" si="235"/>
        <v>2.4211805571324021</v>
      </c>
      <c r="S2139" s="44">
        <f t="shared" si="236"/>
        <v>0.67200000000000004</v>
      </c>
      <c r="T2139" s="40">
        <f t="shared" si="237"/>
        <v>1.0688</v>
      </c>
      <c r="AG2139" s="25"/>
      <c r="AJ2139" s="25"/>
    </row>
    <row r="2140" spans="1:36" x14ac:dyDescent="0.25">
      <c r="A2140" s="27">
        <v>54053</v>
      </c>
      <c r="B2140" s="11" t="s">
        <v>2173</v>
      </c>
      <c r="C2140" s="11" t="s">
        <v>1074</v>
      </c>
      <c r="D2140" s="11"/>
      <c r="F2140" s="37">
        <v>0.86921557562076746</v>
      </c>
      <c r="G2140" s="37">
        <v>0.10383074869056177</v>
      </c>
      <c r="H2140" s="38">
        <v>37877</v>
      </c>
      <c r="I2140" s="38">
        <v>40061</v>
      </c>
      <c r="J2140" s="27" t="s">
        <v>25</v>
      </c>
      <c r="K2140" s="7"/>
      <c r="L2140" s="40">
        <f t="shared" si="231"/>
        <v>0.87270640122567011</v>
      </c>
      <c r="M2140" s="40">
        <f t="shared" si="232"/>
        <v>0.12488174691956158</v>
      </c>
      <c r="N2140" s="40">
        <f t="shared" si="233"/>
        <v>0.20190513758142412</v>
      </c>
      <c r="O2140" s="40">
        <f t="shared" si="234"/>
        <v>0.33368038781255727</v>
      </c>
      <c r="P2140" s="41">
        <v>0.5</v>
      </c>
      <c r="Q2140" s="37">
        <f t="shared" si="235"/>
        <v>2.033173673539213</v>
      </c>
      <c r="S2140" s="44">
        <f t="shared" si="236"/>
        <v>0.36799999999999999</v>
      </c>
      <c r="T2140" s="40">
        <f t="shared" si="237"/>
        <v>0.94720000000000004</v>
      </c>
      <c r="AG2140" s="25"/>
      <c r="AJ2140" s="25"/>
    </row>
    <row r="2141" spans="1:36" x14ac:dyDescent="0.25">
      <c r="A2141" s="27">
        <v>54055</v>
      </c>
      <c r="B2141" s="11" t="s">
        <v>2173</v>
      </c>
      <c r="C2141" s="11" t="s">
        <v>559</v>
      </c>
      <c r="D2141" s="11"/>
      <c r="F2141" s="37">
        <v>0.85159204587044046</v>
      </c>
      <c r="G2141" s="37">
        <v>0.17436481713569557</v>
      </c>
      <c r="H2141" s="38">
        <v>34517</v>
      </c>
      <c r="I2141" s="38">
        <v>41067</v>
      </c>
      <c r="J2141" s="27" t="s">
        <v>25</v>
      </c>
      <c r="K2141" s="7"/>
      <c r="L2141" s="40">
        <f t="shared" si="231"/>
        <v>0.85501209424743019</v>
      </c>
      <c r="M2141" s="40">
        <f t="shared" si="232"/>
        <v>0.20971613168378239</v>
      </c>
      <c r="N2141" s="40">
        <f t="shared" si="233"/>
        <v>0.18399449887525454</v>
      </c>
      <c r="O2141" s="40">
        <f t="shared" si="234"/>
        <v>0.34205967115893987</v>
      </c>
      <c r="P2141" s="41">
        <v>0.5</v>
      </c>
      <c r="Q2141" s="37">
        <f t="shared" si="235"/>
        <v>2.090782395965407</v>
      </c>
      <c r="S2141" s="44">
        <f t="shared" si="236"/>
        <v>0.42</v>
      </c>
      <c r="T2141" s="40">
        <f t="shared" si="237"/>
        <v>0.96799999999999997</v>
      </c>
      <c r="Z2141" s="25"/>
      <c r="AA2141" s="25"/>
      <c r="AB2141" s="25"/>
      <c r="AC2141" s="25"/>
      <c r="AD2141" s="25"/>
      <c r="AE2141" s="25"/>
    </row>
    <row r="2142" spans="1:36" x14ac:dyDescent="0.25">
      <c r="A2142" s="27">
        <v>54057</v>
      </c>
      <c r="B2142" s="11" t="s">
        <v>2173</v>
      </c>
      <c r="C2142" s="11" t="s">
        <v>323</v>
      </c>
      <c r="D2142" s="11"/>
      <c r="F2142" s="37">
        <v>0.89352208032004921</v>
      </c>
      <c r="G2142" s="37">
        <v>0.13602545025398943</v>
      </c>
      <c r="H2142" s="38">
        <v>32968</v>
      </c>
      <c r="I2142" s="38">
        <v>39864</v>
      </c>
      <c r="J2142" s="27" t="s">
        <v>22</v>
      </c>
      <c r="K2142" s="7"/>
      <c r="L2142" s="40">
        <f t="shared" si="231"/>
        <v>0.89711052240968792</v>
      </c>
      <c r="M2142" s="40">
        <f t="shared" si="232"/>
        <v>0.1636037114965179</v>
      </c>
      <c r="N2142" s="40">
        <f t="shared" si="233"/>
        <v>0.17573748120982099</v>
      </c>
      <c r="O2142" s="40">
        <f t="shared" si="234"/>
        <v>0.3320395142347865</v>
      </c>
      <c r="P2142" s="41">
        <v>0.6</v>
      </c>
      <c r="Q2142" s="37">
        <f t="shared" si="235"/>
        <v>2.1684912293508134</v>
      </c>
      <c r="S2142" s="44">
        <f t="shared" si="236"/>
        <v>0.498</v>
      </c>
      <c r="T2142" s="40">
        <f t="shared" si="237"/>
        <v>0.99919999999999998</v>
      </c>
      <c r="Z2142" s="25"/>
      <c r="AA2142" s="25"/>
      <c r="AB2142" s="25"/>
      <c r="AC2142" s="25"/>
      <c r="AD2142" s="25"/>
      <c r="AE2142" s="25"/>
      <c r="AG2142" s="25"/>
    </row>
    <row r="2143" spans="1:36" x14ac:dyDescent="0.25">
      <c r="A2143" s="27">
        <v>54059</v>
      </c>
      <c r="B2143" s="11" t="s">
        <v>2173</v>
      </c>
      <c r="C2143" s="11" t="s">
        <v>2183</v>
      </c>
      <c r="D2143" s="11"/>
      <c r="F2143" s="37">
        <v>0.82108972621306586</v>
      </c>
      <c r="G2143" s="37">
        <v>9.5609443435530392E-2</v>
      </c>
      <c r="H2143" s="38">
        <v>34518</v>
      </c>
      <c r="I2143" s="38">
        <v>59600</v>
      </c>
      <c r="J2143" s="27" t="s">
        <v>20</v>
      </c>
      <c r="K2143" s="7"/>
      <c r="L2143" s="40">
        <f t="shared" si="231"/>
        <v>0.82438727531432321</v>
      </c>
      <c r="M2143" s="40">
        <f t="shared" si="232"/>
        <v>0.11499362634684904</v>
      </c>
      <c r="N2143" s="40">
        <f t="shared" si="233"/>
        <v>0.18399982942248852</v>
      </c>
      <c r="O2143" s="40">
        <f t="shared" si="234"/>
        <v>0.49642672708191043</v>
      </c>
      <c r="P2143" s="41">
        <v>0.25</v>
      </c>
      <c r="Q2143" s="37">
        <f t="shared" si="235"/>
        <v>1.8698074581655713</v>
      </c>
      <c r="S2143" s="44">
        <f t="shared" si="236"/>
        <v>0.22600000000000001</v>
      </c>
      <c r="T2143" s="40">
        <f t="shared" si="237"/>
        <v>0.89039999999999997</v>
      </c>
      <c r="Z2143" s="25"/>
      <c r="AA2143" s="25"/>
      <c r="AB2143" s="25"/>
      <c r="AC2143" s="25"/>
      <c r="AD2143" s="25"/>
      <c r="AE2143" s="25"/>
    </row>
    <row r="2144" spans="1:36" x14ac:dyDescent="0.25">
      <c r="A2144" s="27">
        <v>54061</v>
      </c>
      <c r="B2144" s="11" t="s">
        <v>2173</v>
      </c>
      <c r="C2144" s="11" t="s">
        <v>2184</v>
      </c>
      <c r="D2144" s="11"/>
      <c r="F2144" s="37">
        <v>0.90386692590192264</v>
      </c>
      <c r="G2144" s="37">
        <v>0.37273826060288995</v>
      </c>
      <c r="H2144" s="38">
        <v>41326</v>
      </c>
      <c r="I2144" s="38">
        <v>51801</v>
      </c>
      <c r="J2144" s="27" t="s">
        <v>17</v>
      </c>
      <c r="K2144" s="7"/>
      <c r="L2144" s="40">
        <f t="shared" si="231"/>
        <v>0.90749691355614726</v>
      </c>
      <c r="M2144" s="40">
        <f t="shared" si="232"/>
        <v>0.44830848004931062</v>
      </c>
      <c r="N2144" s="40">
        <f t="shared" si="233"/>
        <v>0.22029019499141783</v>
      </c>
      <c r="O2144" s="40">
        <f t="shared" si="234"/>
        <v>0.43146645787869198</v>
      </c>
      <c r="P2144" s="41">
        <v>0.75</v>
      </c>
      <c r="Q2144" s="37">
        <f t="shared" si="235"/>
        <v>2.7575620464755675</v>
      </c>
      <c r="S2144" s="44">
        <f t="shared" si="236"/>
        <v>0.86799999999999999</v>
      </c>
      <c r="T2144" s="40">
        <f t="shared" si="237"/>
        <v>1.1472</v>
      </c>
      <c r="Z2144" s="25"/>
      <c r="AA2144" s="25"/>
      <c r="AB2144" s="25"/>
      <c r="AC2144" s="25"/>
      <c r="AD2144" s="25"/>
      <c r="AE2144" s="25"/>
      <c r="AG2144" s="25"/>
      <c r="AJ2144" s="25"/>
    </row>
    <row r="2145" spans="1:36" x14ac:dyDescent="0.25">
      <c r="A2145" s="27">
        <v>54063</v>
      </c>
      <c r="B2145" s="11" t="s">
        <v>2173</v>
      </c>
      <c r="C2145" s="11" t="s">
        <v>61</v>
      </c>
      <c r="D2145" s="11"/>
      <c r="F2145" s="37">
        <v>0.91609458428680401</v>
      </c>
      <c r="G2145" s="37">
        <v>0.12296675191815856</v>
      </c>
      <c r="H2145" s="38">
        <v>39877</v>
      </c>
      <c r="I2145" s="38">
        <v>28277</v>
      </c>
      <c r="J2145" s="27" t="s">
        <v>20</v>
      </c>
      <c r="K2145" s="7"/>
      <c r="L2145" s="40">
        <f t="shared" si="231"/>
        <v>0.91977367900281526</v>
      </c>
      <c r="M2145" s="40">
        <f t="shared" si="232"/>
        <v>0.1478974483592439</v>
      </c>
      <c r="N2145" s="40">
        <f t="shared" si="233"/>
        <v>0.21256623204938219</v>
      </c>
      <c r="O2145" s="40">
        <f t="shared" si="234"/>
        <v>0.23552782821636209</v>
      </c>
      <c r="P2145" s="41">
        <v>0.25</v>
      </c>
      <c r="Q2145" s="37">
        <f t="shared" si="235"/>
        <v>1.7657651876278035</v>
      </c>
      <c r="S2145" s="44">
        <f t="shared" si="236"/>
        <v>0.13700000000000001</v>
      </c>
      <c r="T2145" s="40">
        <f t="shared" si="237"/>
        <v>0.8548</v>
      </c>
      <c r="Z2145" s="25"/>
      <c r="AA2145" s="25"/>
      <c r="AB2145" s="25"/>
      <c r="AC2145" s="25"/>
      <c r="AD2145" s="25"/>
      <c r="AE2145" s="25"/>
      <c r="AG2145" s="25"/>
    </row>
    <row r="2146" spans="1:36" x14ac:dyDescent="0.25">
      <c r="A2146" s="27">
        <v>54065</v>
      </c>
      <c r="B2146" s="11" t="s">
        <v>2173</v>
      </c>
      <c r="C2146" s="11" t="s">
        <v>327</v>
      </c>
      <c r="D2146" s="11"/>
      <c r="F2146" s="37">
        <v>0.8866035182679296</v>
      </c>
      <c r="G2146" s="37">
        <v>0.15034418022528159</v>
      </c>
      <c r="H2146" s="38">
        <v>35350</v>
      </c>
      <c r="I2146" s="38">
        <v>29882</v>
      </c>
      <c r="J2146" s="27" t="s">
        <v>20</v>
      </c>
      <c r="K2146" s="7"/>
      <c r="L2146" s="40">
        <f t="shared" si="231"/>
        <v>0.89016417496780076</v>
      </c>
      <c r="M2146" s="40">
        <f t="shared" si="232"/>
        <v>0.18082546935760699</v>
      </c>
      <c r="N2146" s="40">
        <f t="shared" si="233"/>
        <v>0.18843484472115907</v>
      </c>
      <c r="O2146" s="40">
        <f t="shared" si="234"/>
        <v>0.24889636675606791</v>
      </c>
      <c r="P2146" s="41">
        <v>0.25</v>
      </c>
      <c r="Q2146" s="37">
        <f t="shared" si="235"/>
        <v>1.7583208558026346</v>
      </c>
      <c r="S2146" s="44">
        <f t="shared" si="236"/>
        <v>0.13100000000000001</v>
      </c>
      <c r="T2146" s="40">
        <f t="shared" si="237"/>
        <v>0.85240000000000005</v>
      </c>
      <c r="Z2146" s="25"/>
      <c r="AA2146" s="25"/>
      <c r="AB2146" s="25"/>
      <c r="AC2146" s="25"/>
      <c r="AD2146" s="25"/>
      <c r="AE2146" s="25"/>
      <c r="AG2146" s="25"/>
      <c r="AJ2146" s="25"/>
    </row>
    <row r="2147" spans="1:36" x14ac:dyDescent="0.25">
      <c r="A2147" s="27">
        <v>54067</v>
      </c>
      <c r="B2147" s="11" t="s">
        <v>2173</v>
      </c>
      <c r="C2147" s="11" t="s">
        <v>2185</v>
      </c>
      <c r="D2147" s="11"/>
      <c r="F2147" s="37">
        <v>0.84551994767822103</v>
      </c>
      <c r="G2147" s="37">
        <v>0.13775564835635506</v>
      </c>
      <c r="H2147" s="38">
        <v>38780</v>
      </c>
      <c r="I2147" s="38">
        <v>46029</v>
      </c>
      <c r="J2147" s="27" t="s">
        <v>20</v>
      </c>
      <c r="K2147" s="7"/>
      <c r="L2147" s="40">
        <f t="shared" si="231"/>
        <v>0.84891561011869576</v>
      </c>
      <c r="M2147" s="40">
        <f t="shared" si="232"/>
        <v>0.16568469583174855</v>
      </c>
      <c r="N2147" s="40">
        <f t="shared" si="233"/>
        <v>0.20671862173370717</v>
      </c>
      <c r="O2147" s="40">
        <f t="shared" si="234"/>
        <v>0.38338969498075931</v>
      </c>
      <c r="P2147" s="41">
        <v>0.25</v>
      </c>
      <c r="Q2147" s="37">
        <f t="shared" si="235"/>
        <v>1.8547086226649108</v>
      </c>
      <c r="S2147" s="44">
        <f t="shared" si="236"/>
        <v>0.21299999999999999</v>
      </c>
      <c r="T2147" s="40">
        <f t="shared" si="237"/>
        <v>0.88519999999999999</v>
      </c>
      <c r="Z2147" s="25"/>
      <c r="AA2147" s="25"/>
      <c r="AB2147" s="25"/>
      <c r="AC2147" s="25"/>
      <c r="AD2147" s="25"/>
      <c r="AE2147" s="25"/>
      <c r="AG2147" s="25"/>
      <c r="AJ2147" s="25"/>
    </row>
    <row r="2148" spans="1:36" x14ac:dyDescent="0.25">
      <c r="A2148" s="27">
        <v>54069</v>
      </c>
      <c r="B2148" s="11" t="s">
        <v>2173</v>
      </c>
      <c r="C2148" s="11" t="s">
        <v>2186</v>
      </c>
      <c r="D2148" s="11"/>
      <c r="F2148" s="37">
        <v>0.90220411187256899</v>
      </c>
      <c r="G2148" s="37">
        <v>0.27020702655269913</v>
      </c>
      <c r="H2148" s="38">
        <v>40652</v>
      </c>
      <c r="I2148" s="38">
        <v>42943</v>
      </c>
      <c r="J2148" s="27" t="s">
        <v>17</v>
      </c>
      <c r="K2148" s="7"/>
      <c r="L2148" s="40">
        <f t="shared" si="231"/>
        <v>0.90582742155880425</v>
      </c>
      <c r="M2148" s="40">
        <f t="shared" si="232"/>
        <v>0.32498971577683283</v>
      </c>
      <c r="N2148" s="40">
        <f t="shared" si="233"/>
        <v>0.21669740615571595</v>
      </c>
      <c r="O2148" s="40">
        <f t="shared" si="234"/>
        <v>0.35768545203151808</v>
      </c>
      <c r="P2148" s="41">
        <v>0.75</v>
      </c>
      <c r="Q2148" s="37">
        <f t="shared" si="235"/>
        <v>2.5551999955228712</v>
      </c>
      <c r="S2148" s="44">
        <f t="shared" si="236"/>
        <v>0.76400000000000001</v>
      </c>
      <c r="T2148" s="40">
        <f t="shared" si="237"/>
        <v>1.1055999999999999</v>
      </c>
      <c r="AG2148" s="25"/>
      <c r="AJ2148" s="25"/>
    </row>
    <row r="2149" spans="1:36" x14ac:dyDescent="0.25">
      <c r="A2149" s="27">
        <v>54071</v>
      </c>
      <c r="B2149" s="11" t="s">
        <v>2173</v>
      </c>
      <c r="C2149" s="11" t="s">
        <v>2188</v>
      </c>
      <c r="D2149" s="11"/>
      <c r="F2149" s="37">
        <v>0.88467014712861891</v>
      </c>
      <c r="G2149" s="37">
        <v>0.12064720365810763</v>
      </c>
      <c r="H2149" s="38">
        <v>34087</v>
      </c>
      <c r="I2149" s="38">
        <v>30616</v>
      </c>
      <c r="J2149" s="27" t="s">
        <v>20</v>
      </c>
      <c r="K2149" s="7"/>
      <c r="L2149" s="40">
        <f t="shared" si="231"/>
        <v>0.88822303928576196</v>
      </c>
      <c r="M2149" s="40">
        <f t="shared" si="232"/>
        <v>0.14510762701602439</v>
      </c>
      <c r="N2149" s="40">
        <f t="shared" si="233"/>
        <v>0.18170236356464356</v>
      </c>
      <c r="O2149" s="40">
        <f t="shared" si="234"/>
        <v>0.25501007846207668</v>
      </c>
      <c r="P2149" s="41">
        <v>0.25</v>
      </c>
      <c r="Q2149" s="37">
        <f t="shared" si="235"/>
        <v>1.7200431083285066</v>
      </c>
      <c r="S2149" s="44">
        <f t="shared" si="236"/>
        <v>9.7000000000000003E-2</v>
      </c>
      <c r="T2149" s="40">
        <f t="shared" si="237"/>
        <v>0.83879999999999999</v>
      </c>
      <c r="Z2149" s="25"/>
      <c r="AA2149" s="25"/>
      <c r="AB2149" s="25"/>
      <c r="AC2149" s="25"/>
      <c r="AD2149" s="25"/>
      <c r="AE2149" s="25"/>
    </row>
    <row r="2150" spans="1:36" x14ac:dyDescent="0.25">
      <c r="A2150" s="27">
        <v>54073</v>
      </c>
      <c r="B2150" s="11" t="s">
        <v>2173</v>
      </c>
      <c r="C2150" s="11" t="s">
        <v>2189</v>
      </c>
      <c r="D2150" s="11"/>
      <c r="F2150" s="37">
        <v>0.91965255157437564</v>
      </c>
      <c r="G2150" s="37">
        <v>0.10271848202882686</v>
      </c>
      <c r="H2150" s="38">
        <v>42300</v>
      </c>
      <c r="I2150" s="38">
        <v>48004</v>
      </c>
      <c r="J2150" s="27" t="s">
        <v>20</v>
      </c>
      <c r="K2150" s="7"/>
      <c r="L2150" s="40">
        <f t="shared" si="231"/>
        <v>0.92334593531563824</v>
      </c>
      <c r="M2150" s="40">
        <f t="shared" si="232"/>
        <v>0.12354397554152979</v>
      </c>
      <c r="N2150" s="40">
        <f t="shared" si="233"/>
        <v>0.22548214799731339</v>
      </c>
      <c r="O2150" s="40">
        <f t="shared" si="234"/>
        <v>0.39984007729597359</v>
      </c>
      <c r="P2150" s="41">
        <v>0.25</v>
      </c>
      <c r="Q2150" s="37">
        <f t="shared" si="235"/>
        <v>1.9222121361504552</v>
      </c>
      <c r="S2150" s="44">
        <f t="shared" si="236"/>
        <v>0.27200000000000002</v>
      </c>
      <c r="T2150" s="40">
        <f t="shared" si="237"/>
        <v>0.90880000000000005</v>
      </c>
      <c r="AG2150" s="25"/>
    </row>
    <row r="2151" spans="1:36" x14ac:dyDescent="0.25">
      <c r="A2151" s="27">
        <v>54075</v>
      </c>
      <c r="B2151" s="11" t="s">
        <v>2173</v>
      </c>
      <c r="C2151" s="11" t="s">
        <v>2190</v>
      </c>
      <c r="D2151" s="11"/>
      <c r="F2151" s="37">
        <v>0.85029469548133596</v>
      </c>
      <c r="G2151" s="37">
        <v>0.15650990473310147</v>
      </c>
      <c r="H2151" s="38">
        <v>32381</v>
      </c>
      <c r="I2151" s="38">
        <v>29542</v>
      </c>
      <c r="J2151" s="27" t="s">
        <v>20</v>
      </c>
      <c r="K2151" s="7"/>
      <c r="L2151" s="40">
        <f t="shared" si="231"/>
        <v>0.85370953361579915</v>
      </c>
      <c r="M2151" s="40">
        <f t="shared" si="232"/>
        <v>0.18824125376898621</v>
      </c>
      <c r="N2151" s="40">
        <f t="shared" si="233"/>
        <v>0.1726084499834753</v>
      </c>
      <c r="O2151" s="40">
        <f t="shared" si="234"/>
        <v>0.24606440220560064</v>
      </c>
      <c r="P2151" s="41">
        <v>0.25</v>
      </c>
      <c r="Q2151" s="37">
        <f t="shared" si="235"/>
        <v>1.7106236395738612</v>
      </c>
      <c r="S2151" s="44">
        <f t="shared" si="236"/>
        <v>9.0999999999999998E-2</v>
      </c>
      <c r="T2151" s="40">
        <f t="shared" si="237"/>
        <v>0.83640000000000003</v>
      </c>
      <c r="Z2151" s="25"/>
      <c r="AA2151" s="25"/>
      <c r="AB2151" s="25"/>
      <c r="AC2151" s="25"/>
      <c r="AD2151" s="25"/>
      <c r="AE2151" s="25"/>
      <c r="AJ2151" s="25"/>
    </row>
    <row r="2152" spans="1:36" x14ac:dyDescent="0.25">
      <c r="A2152" s="27">
        <v>54077</v>
      </c>
      <c r="B2152" s="11" t="s">
        <v>2173</v>
      </c>
      <c r="C2152" s="11" t="s">
        <v>2191</v>
      </c>
      <c r="D2152" s="11"/>
      <c r="F2152" s="37">
        <v>0.90034866719154205</v>
      </c>
      <c r="G2152" s="37">
        <v>0.12644949805367753</v>
      </c>
      <c r="H2152" s="38">
        <v>45538</v>
      </c>
      <c r="I2152" s="38">
        <v>39296</v>
      </c>
      <c r="J2152" s="27" t="s">
        <v>22</v>
      </c>
      <c r="K2152" s="7"/>
      <c r="L2152" s="40">
        <f t="shared" si="231"/>
        <v>0.90396452529271287</v>
      </c>
      <c r="M2152" s="40">
        <f t="shared" si="232"/>
        <v>0.15208629826128162</v>
      </c>
      <c r="N2152" s="40">
        <f t="shared" si="233"/>
        <v>0.24274245994093754</v>
      </c>
      <c r="O2152" s="40">
        <f t="shared" si="234"/>
        <v>0.32730846757400589</v>
      </c>
      <c r="P2152" s="41">
        <v>0.6</v>
      </c>
      <c r="Q2152" s="37">
        <f t="shared" si="235"/>
        <v>2.226101751068938</v>
      </c>
      <c r="S2152" s="44">
        <f t="shared" si="236"/>
        <v>0.54200000000000004</v>
      </c>
      <c r="T2152" s="40">
        <f t="shared" si="237"/>
        <v>1.0167999999999999</v>
      </c>
      <c r="Z2152" s="25"/>
      <c r="AA2152" s="25"/>
      <c r="AB2152" s="25"/>
      <c r="AC2152" s="25"/>
      <c r="AD2152" s="25"/>
      <c r="AE2152" s="25"/>
      <c r="AJ2152" s="25"/>
    </row>
    <row r="2153" spans="1:36" x14ac:dyDescent="0.25">
      <c r="A2153" s="27">
        <v>54079</v>
      </c>
      <c r="B2153" s="11" t="s">
        <v>2173</v>
      </c>
      <c r="C2153" s="11" t="s">
        <v>427</v>
      </c>
      <c r="D2153" s="11"/>
      <c r="F2153" s="37">
        <v>0.92645756924244338</v>
      </c>
      <c r="G2153" s="37">
        <v>0.25028956783609174</v>
      </c>
      <c r="H2153" s="38">
        <v>56081</v>
      </c>
      <c r="I2153" s="38">
        <v>52023</v>
      </c>
      <c r="J2153" s="27" t="s">
        <v>17</v>
      </c>
      <c r="K2153" s="7"/>
      <c r="L2153" s="40">
        <f t="shared" si="231"/>
        <v>0.93017828237193112</v>
      </c>
      <c r="M2153" s="40">
        <f t="shared" si="232"/>
        <v>0.30103412391125789</v>
      </c>
      <c r="N2153" s="40">
        <f t="shared" si="233"/>
        <v>0.29894241942877858</v>
      </c>
      <c r="O2153" s="40">
        <f t="shared" si="234"/>
        <v>0.43331556414399708</v>
      </c>
      <c r="P2153" s="41">
        <v>0.75</v>
      </c>
      <c r="Q2153" s="37">
        <f t="shared" si="235"/>
        <v>2.7134703898559649</v>
      </c>
      <c r="S2153" s="44">
        <f t="shared" si="236"/>
        <v>0.84699999999999998</v>
      </c>
      <c r="T2153" s="40">
        <f t="shared" si="237"/>
        <v>1.1388</v>
      </c>
      <c r="Z2153" s="25"/>
      <c r="AA2153" s="25"/>
      <c r="AB2153" s="25"/>
      <c r="AC2153" s="25"/>
      <c r="AD2153" s="25"/>
      <c r="AE2153" s="25"/>
      <c r="AJ2153" s="25"/>
    </row>
    <row r="2154" spans="1:36" x14ac:dyDescent="0.25">
      <c r="A2154" s="27">
        <v>54081</v>
      </c>
      <c r="B2154" s="11" t="s">
        <v>2173</v>
      </c>
      <c r="C2154" s="11" t="s">
        <v>2192</v>
      </c>
      <c r="D2154" s="11"/>
      <c r="F2154" s="37">
        <v>0.85313237347715121</v>
      </c>
      <c r="G2154" s="37">
        <v>0.16121758737316799</v>
      </c>
      <c r="H2154" s="38">
        <v>39325</v>
      </c>
      <c r="I2154" s="38">
        <v>49138</v>
      </c>
      <c r="J2154" s="27" t="s">
        <v>17</v>
      </c>
      <c r="K2154" s="7"/>
      <c r="L2154" s="40">
        <f t="shared" si="231"/>
        <v>0.85655860790878635</v>
      </c>
      <c r="M2154" s="40">
        <f t="shared" si="232"/>
        <v>0.19390338795802575</v>
      </c>
      <c r="N2154" s="40">
        <f t="shared" si="233"/>
        <v>0.20962376997622575</v>
      </c>
      <c r="O2154" s="40">
        <f t="shared" si="234"/>
        <v>0.4092855120025321</v>
      </c>
      <c r="P2154" s="41">
        <v>0.75</v>
      </c>
      <c r="Q2154" s="37">
        <f t="shared" si="235"/>
        <v>2.4193712778455696</v>
      </c>
      <c r="S2154" s="44">
        <f t="shared" si="236"/>
        <v>0.67</v>
      </c>
      <c r="T2154" s="40">
        <f t="shared" si="237"/>
        <v>1.0680000000000001</v>
      </c>
      <c r="Z2154" s="25"/>
      <c r="AA2154" s="25"/>
      <c r="AB2154" s="25"/>
      <c r="AC2154" s="25"/>
      <c r="AD2154" s="25"/>
      <c r="AE2154" s="25"/>
      <c r="AG2154" s="25"/>
      <c r="AJ2154" s="25"/>
    </row>
    <row r="2155" spans="1:36" x14ac:dyDescent="0.25">
      <c r="A2155" s="27">
        <v>54083</v>
      </c>
      <c r="B2155" s="11" t="s">
        <v>2173</v>
      </c>
      <c r="C2155" s="11" t="s">
        <v>66</v>
      </c>
      <c r="D2155" s="11"/>
      <c r="F2155" s="37">
        <v>0.875</v>
      </c>
      <c r="G2155" s="37">
        <v>0.18027114144861586</v>
      </c>
      <c r="H2155" s="38">
        <v>37350</v>
      </c>
      <c r="I2155" s="38">
        <v>36979</v>
      </c>
      <c r="J2155" s="27" t="s">
        <v>25</v>
      </c>
      <c r="K2155" s="7"/>
      <c r="L2155" s="40">
        <f t="shared" si="231"/>
        <v>0.87851405622489964</v>
      </c>
      <c r="M2155" s="40">
        <f t="shared" si="232"/>
        <v>0.21681992422474874</v>
      </c>
      <c r="N2155" s="40">
        <f t="shared" si="233"/>
        <v>0.19909593918911717</v>
      </c>
      <c r="O2155" s="40">
        <f t="shared" si="234"/>
        <v>0.30800946209332158</v>
      </c>
      <c r="P2155" s="41">
        <v>0.5</v>
      </c>
      <c r="Q2155" s="37">
        <f t="shared" si="235"/>
        <v>2.1024393817320872</v>
      </c>
      <c r="S2155" s="44">
        <f t="shared" si="236"/>
        <v>0.433</v>
      </c>
      <c r="T2155" s="40">
        <f t="shared" si="237"/>
        <v>0.97319999999999995</v>
      </c>
      <c r="Z2155" s="25"/>
      <c r="AA2155" s="25"/>
      <c r="AB2155" s="25"/>
      <c r="AC2155" s="25"/>
      <c r="AD2155" s="25"/>
      <c r="AE2155" s="25"/>
      <c r="AJ2155" s="25"/>
    </row>
    <row r="2156" spans="1:36" x14ac:dyDescent="0.25">
      <c r="A2156" s="27">
        <v>54089</v>
      </c>
      <c r="B2156" s="11" t="s">
        <v>2173</v>
      </c>
      <c r="C2156" s="11" t="s">
        <v>2193</v>
      </c>
      <c r="D2156" s="11"/>
      <c r="F2156" s="37">
        <v>0.85501432664756449</v>
      </c>
      <c r="G2156" s="37">
        <v>0.13540372670807455</v>
      </c>
      <c r="H2156" s="38">
        <v>33066</v>
      </c>
      <c r="I2156" s="38">
        <v>28445</v>
      </c>
      <c r="J2156" s="27" t="s">
        <v>20</v>
      </c>
      <c r="K2156" s="7"/>
      <c r="L2156" s="40">
        <f t="shared" si="231"/>
        <v>0.85844811912406072</v>
      </c>
      <c r="M2156" s="40">
        <f t="shared" si="232"/>
        <v>0.16285593760974507</v>
      </c>
      <c r="N2156" s="40">
        <f t="shared" si="233"/>
        <v>0.17625987483875094</v>
      </c>
      <c r="O2156" s="40">
        <f t="shared" si="234"/>
        <v>0.23692715187659297</v>
      </c>
      <c r="P2156" s="41">
        <v>0.25</v>
      </c>
      <c r="Q2156" s="37">
        <f t="shared" si="235"/>
        <v>1.6844910834491498</v>
      </c>
      <c r="S2156" s="44">
        <f t="shared" si="236"/>
        <v>7.3999999999999996E-2</v>
      </c>
      <c r="T2156" s="40">
        <f t="shared" si="237"/>
        <v>0.8296</v>
      </c>
      <c r="AJ2156" s="25"/>
    </row>
    <row r="2157" spans="1:36" x14ac:dyDescent="0.25">
      <c r="A2157" s="27">
        <v>54091</v>
      </c>
      <c r="B2157" s="11" t="s">
        <v>2173</v>
      </c>
      <c r="C2157" s="11" t="s">
        <v>723</v>
      </c>
      <c r="D2157" s="11"/>
      <c r="F2157" s="37">
        <v>0.85420032310177707</v>
      </c>
      <c r="G2157" s="37">
        <v>0.14419598816178889</v>
      </c>
      <c r="H2157" s="38">
        <v>40720</v>
      </c>
      <c r="I2157" s="38">
        <v>30715</v>
      </c>
      <c r="J2157" s="27" t="s">
        <v>36</v>
      </c>
      <c r="K2157" s="7"/>
      <c r="L2157" s="40">
        <f t="shared" si="231"/>
        <v>0.85763084648772803</v>
      </c>
      <c r="M2157" s="40">
        <f t="shared" si="232"/>
        <v>0.17343077197779561</v>
      </c>
      <c r="N2157" s="40">
        <f t="shared" si="233"/>
        <v>0.21705988336762652</v>
      </c>
      <c r="O2157" s="40">
        <f t="shared" si="234"/>
        <v>0.2558346799047127</v>
      </c>
      <c r="P2157" s="41">
        <v>0.4</v>
      </c>
      <c r="Q2157" s="37">
        <f t="shared" si="235"/>
        <v>1.903956181737863</v>
      </c>
      <c r="S2157" s="44">
        <f t="shared" si="236"/>
        <v>0.25600000000000001</v>
      </c>
      <c r="T2157" s="40">
        <f t="shared" si="237"/>
        <v>0.90239999999999998</v>
      </c>
      <c r="Z2157" s="25"/>
      <c r="AA2157" s="25"/>
      <c r="AB2157" s="25"/>
      <c r="AC2157" s="25"/>
      <c r="AD2157" s="25"/>
      <c r="AE2157" s="25"/>
      <c r="AJ2157" s="25"/>
    </row>
    <row r="2158" spans="1:36" x14ac:dyDescent="0.25">
      <c r="A2158" s="27">
        <v>54093</v>
      </c>
      <c r="B2158" s="11" t="s">
        <v>2173</v>
      </c>
      <c r="C2158" s="11" t="s">
        <v>2194</v>
      </c>
      <c r="D2158" s="11"/>
      <c r="F2158" s="37">
        <v>0.86224489795918369</v>
      </c>
      <c r="G2158" s="37">
        <v>0.16015325670498085</v>
      </c>
      <c r="H2158" s="38">
        <v>36445</v>
      </c>
      <c r="I2158" s="38">
        <v>27885</v>
      </c>
      <c r="J2158" s="27" t="s">
        <v>20</v>
      </c>
      <c r="K2158" s="7"/>
      <c r="L2158" s="40">
        <f t="shared" si="231"/>
        <v>0.86570772887468239</v>
      </c>
      <c r="M2158" s="40">
        <f t="shared" si="232"/>
        <v>0.19262327127949352</v>
      </c>
      <c r="N2158" s="40">
        <f t="shared" si="233"/>
        <v>0.19427179394236613</v>
      </c>
      <c r="O2158" s="40">
        <f t="shared" si="234"/>
        <v>0.23226273967582337</v>
      </c>
      <c r="P2158" s="41">
        <v>0.25</v>
      </c>
      <c r="Q2158" s="37">
        <f t="shared" si="235"/>
        <v>1.7348655337723655</v>
      </c>
      <c r="S2158" s="44">
        <f t="shared" si="236"/>
        <v>0.108</v>
      </c>
      <c r="T2158" s="40">
        <f t="shared" si="237"/>
        <v>0.84319999999999995</v>
      </c>
      <c r="Z2158" s="25"/>
      <c r="AA2158" s="25"/>
      <c r="AB2158" s="25"/>
      <c r="AC2158" s="25"/>
      <c r="AD2158" s="25"/>
      <c r="AE2158" s="25"/>
      <c r="AG2158" s="25"/>
      <c r="AJ2158" s="25"/>
    </row>
    <row r="2159" spans="1:36" x14ac:dyDescent="0.25">
      <c r="A2159" s="27">
        <v>54095</v>
      </c>
      <c r="B2159" s="11" t="s">
        <v>2173</v>
      </c>
      <c r="C2159" s="11" t="s">
        <v>2195</v>
      </c>
      <c r="D2159" s="11"/>
      <c r="F2159" s="37">
        <v>0.8805327066196631</v>
      </c>
      <c r="G2159" s="37">
        <v>0.10004520114509567</v>
      </c>
      <c r="H2159" s="38">
        <v>37919</v>
      </c>
      <c r="I2159" s="38">
        <v>38369</v>
      </c>
      <c r="J2159" s="27" t="s">
        <v>20</v>
      </c>
      <c r="K2159" s="7"/>
      <c r="L2159" s="40">
        <f t="shared" si="231"/>
        <v>0.88406898254986255</v>
      </c>
      <c r="M2159" s="40">
        <f t="shared" si="232"/>
        <v>0.12032870462248878</v>
      </c>
      <c r="N2159" s="40">
        <f t="shared" si="233"/>
        <v>0.20212902056525123</v>
      </c>
      <c r="O2159" s="40">
        <f t="shared" si="234"/>
        <v>0.3195871995202319</v>
      </c>
      <c r="P2159" s="41">
        <v>0.25</v>
      </c>
      <c r="Q2159" s="37">
        <f t="shared" si="235"/>
        <v>1.7761139072578345</v>
      </c>
      <c r="S2159" s="44">
        <f t="shared" si="236"/>
        <v>0.14599999999999999</v>
      </c>
      <c r="T2159" s="40">
        <f t="shared" si="237"/>
        <v>0.85840000000000005</v>
      </c>
      <c r="Z2159" s="25"/>
      <c r="AA2159" s="25"/>
      <c r="AB2159" s="25"/>
      <c r="AC2159" s="25"/>
      <c r="AD2159" s="25"/>
      <c r="AE2159" s="25"/>
      <c r="AG2159" s="25"/>
      <c r="AJ2159" s="25"/>
    </row>
    <row r="2160" spans="1:36" x14ac:dyDescent="0.25">
      <c r="A2160" s="27">
        <v>54099</v>
      </c>
      <c r="B2160" s="11" t="s">
        <v>2173</v>
      </c>
      <c r="C2160" s="11" t="s">
        <v>626</v>
      </c>
      <c r="D2160" s="11"/>
      <c r="F2160" s="37">
        <v>0.84739531964493864</v>
      </c>
      <c r="G2160" s="37">
        <v>0.12054489665171797</v>
      </c>
      <c r="H2160" s="38">
        <v>36575</v>
      </c>
      <c r="I2160" s="38">
        <v>50415</v>
      </c>
      <c r="J2160" s="27" t="s">
        <v>17</v>
      </c>
      <c r="K2160" s="7"/>
      <c r="L2160" s="40">
        <f t="shared" si="231"/>
        <v>0.85079851369973758</v>
      </c>
      <c r="M2160" s="40">
        <f t="shared" si="232"/>
        <v>0.14498457794008904</v>
      </c>
      <c r="N2160" s="40">
        <f t="shared" si="233"/>
        <v>0.1949647650827834</v>
      </c>
      <c r="O2160" s="40">
        <f t="shared" si="234"/>
        <v>0.41992203768178715</v>
      </c>
      <c r="P2160" s="41">
        <v>0.75</v>
      </c>
      <c r="Q2160" s="37">
        <f t="shared" si="235"/>
        <v>2.3606698944043973</v>
      </c>
      <c r="S2160" s="44">
        <f t="shared" si="236"/>
        <v>0.63200000000000001</v>
      </c>
      <c r="T2160" s="40">
        <f t="shared" si="237"/>
        <v>1.0528</v>
      </c>
      <c r="Z2160" s="25"/>
      <c r="AA2160" s="25"/>
      <c r="AB2160" s="25"/>
      <c r="AC2160" s="25"/>
      <c r="AD2160" s="25"/>
      <c r="AE2160" s="25"/>
      <c r="AG2160" s="25"/>
    </row>
    <row r="2161" spans="1:36" x14ac:dyDescent="0.25">
      <c r="A2161" s="27">
        <v>54101</v>
      </c>
      <c r="B2161" s="11" t="s">
        <v>2173</v>
      </c>
      <c r="C2161" s="11" t="s">
        <v>1239</v>
      </c>
      <c r="D2161" s="11"/>
      <c r="F2161" s="37">
        <v>0.79132231404958675</v>
      </c>
      <c r="G2161" s="37">
        <v>7.345146145691353E-2</v>
      </c>
      <c r="H2161" s="38">
        <v>25634</v>
      </c>
      <c r="I2161" s="38">
        <v>35065</v>
      </c>
      <c r="J2161" s="27" t="s">
        <v>20</v>
      </c>
      <c r="K2161" s="7"/>
      <c r="L2161" s="40">
        <f t="shared" si="231"/>
        <v>0.7945003153108301</v>
      </c>
      <c r="M2161" s="40">
        <f t="shared" si="232"/>
        <v>8.8343259932286436E-2</v>
      </c>
      <c r="N2161" s="40">
        <f t="shared" si="233"/>
        <v>0.13664324779581871</v>
      </c>
      <c r="O2161" s="40">
        <f t="shared" si="234"/>
        <v>0.29206716753569106</v>
      </c>
      <c r="P2161" s="41">
        <v>0.25</v>
      </c>
      <c r="Q2161" s="37">
        <f t="shared" si="235"/>
        <v>1.5615539905746263</v>
      </c>
      <c r="S2161" s="44">
        <f t="shared" si="236"/>
        <v>1.4999999999999999E-2</v>
      </c>
      <c r="T2161" s="40">
        <f t="shared" si="237"/>
        <v>0.80600000000000005</v>
      </c>
      <c r="Z2161" s="25"/>
      <c r="AA2161" s="25"/>
      <c r="AB2161" s="25"/>
      <c r="AC2161" s="25"/>
      <c r="AD2161" s="25"/>
      <c r="AE2161" s="25"/>
      <c r="AG2161" s="25"/>
      <c r="AJ2161" s="25"/>
    </row>
    <row r="2162" spans="1:36" x14ac:dyDescent="0.25">
      <c r="A2162" s="27">
        <v>54103</v>
      </c>
      <c r="B2162" s="11" t="s">
        <v>2173</v>
      </c>
      <c r="C2162" s="11" t="s">
        <v>2196</v>
      </c>
      <c r="D2162" s="11"/>
      <c r="F2162" s="37">
        <v>0.87074254283900998</v>
      </c>
      <c r="G2162" s="37">
        <v>0.1171216717222784</v>
      </c>
      <c r="H2162" s="38">
        <v>37897</v>
      </c>
      <c r="I2162" s="38">
        <v>32948</v>
      </c>
      <c r="J2162" s="27" t="s">
        <v>20</v>
      </c>
      <c r="K2162" s="7"/>
      <c r="L2162" s="40">
        <f t="shared" si="231"/>
        <v>0.87423950084237945</v>
      </c>
      <c r="M2162" s="40">
        <f t="shared" si="232"/>
        <v>0.14086731677537331</v>
      </c>
      <c r="N2162" s="40">
        <f t="shared" si="233"/>
        <v>0.20201174852610368</v>
      </c>
      <c r="O2162" s="40">
        <f t="shared" si="234"/>
        <v>0.27443402355528163</v>
      </c>
      <c r="P2162" s="41">
        <v>0.25</v>
      </c>
      <c r="Q2162" s="37">
        <f t="shared" si="235"/>
        <v>1.741552589699138</v>
      </c>
      <c r="S2162" s="44">
        <f t="shared" si="236"/>
        <v>0.11600000000000001</v>
      </c>
      <c r="T2162" s="40">
        <f t="shared" si="237"/>
        <v>0.84640000000000004</v>
      </c>
      <c r="Z2162" s="25"/>
      <c r="AA2162" s="25"/>
      <c r="AB2162" s="25"/>
      <c r="AC2162" s="25"/>
      <c r="AD2162" s="25"/>
      <c r="AE2162" s="25"/>
      <c r="AJ2162" s="25"/>
    </row>
    <row r="2163" spans="1:36" x14ac:dyDescent="0.25">
      <c r="A2163" s="27">
        <v>54107</v>
      </c>
      <c r="B2163" s="11" t="s">
        <v>2173</v>
      </c>
      <c r="C2163" s="11" t="s">
        <v>2197</v>
      </c>
      <c r="D2163" s="11"/>
      <c r="F2163" s="37">
        <v>0.88300670229914313</v>
      </c>
      <c r="G2163" s="37">
        <v>0.18794917026002875</v>
      </c>
      <c r="H2163" s="38">
        <v>42734</v>
      </c>
      <c r="I2163" s="38">
        <v>42955</v>
      </c>
      <c r="J2163" s="27" t="s">
        <v>17</v>
      </c>
      <c r="K2163" s="7"/>
      <c r="L2163" s="40">
        <f t="shared" si="231"/>
        <v>0.88655291395496294</v>
      </c>
      <c r="M2163" s="40">
        <f t="shared" si="232"/>
        <v>0.22605462264463144</v>
      </c>
      <c r="N2163" s="40">
        <f t="shared" si="233"/>
        <v>0.22779560549686032</v>
      </c>
      <c r="O2163" s="40">
        <f t="shared" si="234"/>
        <v>0.35778540372153461</v>
      </c>
      <c r="P2163" s="41">
        <v>0.75</v>
      </c>
      <c r="Q2163" s="37">
        <f t="shared" si="235"/>
        <v>2.4481885458179895</v>
      </c>
      <c r="S2163" s="44">
        <f t="shared" si="236"/>
        <v>0.69099999999999995</v>
      </c>
      <c r="T2163" s="40">
        <f t="shared" si="237"/>
        <v>1.0764</v>
      </c>
      <c r="AG2163" s="25"/>
      <c r="AJ2163" s="25"/>
    </row>
    <row r="2164" spans="1:36" x14ac:dyDescent="0.25">
      <c r="A2164" s="27">
        <v>54109</v>
      </c>
      <c r="B2164" s="11" t="s">
        <v>2173</v>
      </c>
      <c r="C2164" s="11" t="s">
        <v>1593</v>
      </c>
      <c r="D2164" s="11"/>
      <c r="F2164" s="37">
        <v>0.86143947329043846</v>
      </c>
      <c r="G2164" s="37">
        <v>9.5320314360562042E-2</v>
      </c>
      <c r="H2164" s="38">
        <v>36010</v>
      </c>
      <c r="I2164" s="38">
        <v>47954</v>
      </c>
      <c r="J2164" s="27" t="s">
        <v>20</v>
      </c>
      <c r="K2164" s="7"/>
      <c r="L2164" s="40">
        <f t="shared" si="231"/>
        <v>0.86489906956871332</v>
      </c>
      <c r="M2164" s="40">
        <f t="shared" si="232"/>
        <v>0.11464587826236887</v>
      </c>
      <c r="N2164" s="40">
        <f t="shared" si="233"/>
        <v>0.19195300589558523</v>
      </c>
      <c r="O2164" s="40">
        <f t="shared" si="234"/>
        <v>0.39942361192090492</v>
      </c>
      <c r="P2164" s="41">
        <v>0.25</v>
      </c>
      <c r="Q2164" s="37">
        <f t="shared" si="235"/>
        <v>1.8209215656475723</v>
      </c>
      <c r="S2164" s="44">
        <f t="shared" si="236"/>
        <v>0.18</v>
      </c>
      <c r="T2164" s="40">
        <f t="shared" si="237"/>
        <v>0.872</v>
      </c>
      <c r="Z2164" s="25"/>
      <c r="AA2164" s="25"/>
      <c r="AB2164" s="25"/>
      <c r="AC2164" s="25"/>
      <c r="AD2164" s="25"/>
      <c r="AE2164" s="25"/>
      <c r="AJ2164" s="25"/>
    </row>
    <row r="2165" spans="1:36" x14ac:dyDescent="0.25">
      <c r="A2165" s="27">
        <v>55001</v>
      </c>
      <c r="B2165" s="11" t="s">
        <v>2200</v>
      </c>
      <c r="C2165" s="11" t="s">
        <v>505</v>
      </c>
      <c r="D2165" s="11"/>
      <c r="F2165" s="37">
        <v>0.92384734933517532</v>
      </c>
      <c r="G2165" s="37">
        <v>0.11810975235051926</v>
      </c>
      <c r="H2165" s="38">
        <v>42781</v>
      </c>
      <c r="I2165" s="38">
        <v>35599</v>
      </c>
      <c r="J2165" s="27" t="s">
        <v>20</v>
      </c>
      <c r="K2165" s="7"/>
      <c r="L2165" s="40">
        <f t="shared" si="231"/>
        <v>0.92755757965379049</v>
      </c>
      <c r="M2165" s="40">
        <f t="shared" si="232"/>
        <v>0.14205572422218693</v>
      </c>
      <c r="N2165" s="40">
        <f t="shared" si="233"/>
        <v>0.22804614121685732</v>
      </c>
      <c r="O2165" s="40">
        <f t="shared" si="234"/>
        <v>0.29651501774142497</v>
      </c>
      <c r="P2165" s="41">
        <v>0.25</v>
      </c>
      <c r="Q2165" s="37">
        <f t="shared" si="235"/>
        <v>1.8441744628342596</v>
      </c>
      <c r="S2165" s="44">
        <f t="shared" si="236"/>
        <v>0.20300000000000001</v>
      </c>
      <c r="T2165" s="40">
        <f t="shared" si="237"/>
        <v>0.88119999999999998</v>
      </c>
      <c r="Z2165" s="25"/>
      <c r="AA2165" s="25"/>
      <c r="AB2165" s="25"/>
      <c r="AC2165" s="25"/>
      <c r="AD2165" s="25"/>
      <c r="AE2165" s="25"/>
      <c r="AJ2165" s="25"/>
    </row>
    <row r="2166" spans="1:36" x14ac:dyDescent="0.25">
      <c r="A2166" s="27">
        <v>55003</v>
      </c>
      <c r="B2166" s="11" t="s">
        <v>2200</v>
      </c>
      <c r="C2166" s="11" t="s">
        <v>1672</v>
      </c>
      <c r="D2166" s="11"/>
      <c r="F2166" s="37">
        <v>0.86943907156673117</v>
      </c>
      <c r="G2166" s="37">
        <v>0.23141564318034907</v>
      </c>
      <c r="H2166" s="38">
        <v>39157</v>
      </c>
      <c r="I2166" s="38">
        <v>40987</v>
      </c>
      <c r="J2166" s="27" t="s">
        <v>20</v>
      </c>
      <c r="K2166" s="7"/>
      <c r="L2166" s="40">
        <f t="shared" si="231"/>
        <v>0.872930794745714</v>
      </c>
      <c r="M2166" s="40">
        <f t="shared" si="232"/>
        <v>0.27833363574217296</v>
      </c>
      <c r="N2166" s="40">
        <f t="shared" si="233"/>
        <v>0.20872823804091728</v>
      </c>
      <c r="O2166" s="40">
        <f t="shared" si="234"/>
        <v>0.34139332655882992</v>
      </c>
      <c r="P2166" s="41">
        <v>0.25</v>
      </c>
      <c r="Q2166" s="37">
        <f t="shared" si="235"/>
        <v>1.9513859950876342</v>
      </c>
      <c r="S2166" s="44">
        <f t="shared" si="236"/>
        <v>0.29699999999999999</v>
      </c>
      <c r="T2166" s="40">
        <f t="shared" si="237"/>
        <v>0.91879999999999995</v>
      </c>
      <c r="Z2166" s="25"/>
      <c r="AA2166" s="25"/>
      <c r="AB2166" s="25"/>
      <c r="AC2166" s="25"/>
      <c r="AD2166" s="25"/>
      <c r="AE2166" s="25"/>
      <c r="AG2166" s="25"/>
    </row>
    <row r="2167" spans="1:36" x14ac:dyDescent="0.25">
      <c r="A2167" s="27">
        <v>55005</v>
      </c>
      <c r="B2167" s="11" t="s">
        <v>2200</v>
      </c>
      <c r="C2167" s="11" t="s">
        <v>2203</v>
      </c>
      <c r="D2167" s="11"/>
      <c r="F2167" s="37">
        <v>0.92098028434529888</v>
      </c>
      <c r="G2167" s="37">
        <v>0.16008418967438406</v>
      </c>
      <c r="H2167" s="38">
        <v>44149</v>
      </c>
      <c r="I2167" s="38">
        <v>36271</v>
      </c>
      <c r="J2167" s="27" t="s">
        <v>20</v>
      </c>
      <c r="K2167" s="7"/>
      <c r="L2167" s="40">
        <f t="shared" si="231"/>
        <v>0.9246790003466856</v>
      </c>
      <c r="M2167" s="40">
        <f t="shared" si="232"/>
        <v>0.19254020136480787</v>
      </c>
      <c r="N2167" s="40">
        <f t="shared" si="233"/>
        <v>0.23533832983294065</v>
      </c>
      <c r="O2167" s="40">
        <f t="shared" si="234"/>
        <v>0.30211231238234854</v>
      </c>
      <c r="P2167" s="41">
        <v>0.25</v>
      </c>
      <c r="Q2167" s="37">
        <f t="shared" si="235"/>
        <v>1.9046698439267826</v>
      </c>
      <c r="S2167" s="44">
        <f t="shared" si="236"/>
        <v>0.25700000000000001</v>
      </c>
      <c r="T2167" s="40">
        <f t="shared" si="237"/>
        <v>0.90280000000000005</v>
      </c>
      <c r="AJ2167" s="25"/>
    </row>
    <row r="2168" spans="1:36" x14ac:dyDescent="0.25">
      <c r="A2168" s="27">
        <v>55007</v>
      </c>
      <c r="B2168" s="11" t="s">
        <v>2200</v>
      </c>
      <c r="C2168" s="11" t="s">
        <v>2204</v>
      </c>
      <c r="D2168" s="11"/>
      <c r="F2168" s="37">
        <v>0.90751445086705207</v>
      </c>
      <c r="G2168" s="37">
        <v>0.26766838472962351</v>
      </c>
      <c r="H2168" s="38">
        <v>44626</v>
      </c>
      <c r="I2168" s="38">
        <v>26012</v>
      </c>
      <c r="J2168" s="27" t="s">
        <v>20</v>
      </c>
      <c r="K2168" s="7"/>
      <c r="L2168" s="40">
        <f t="shared" si="231"/>
        <v>0.91115908721591576</v>
      </c>
      <c r="M2168" s="40">
        <f t="shared" si="232"/>
        <v>0.32193638109835948</v>
      </c>
      <c r="N2168" s="40">
        <f t="shared" si="233"/>
        <v>0.23788100086354866</v>
      </c>
      <c r="O2168" s="40">
        <f t="shared" si="234"/>
        <v>0.21666194672574923</v>
      </c>
      <c r="P2168" s="41">
        <v>0.25</v>
      </c>
      <c r="Q2168" s="37">
        <f t="shared" si="235"/>
        <v>1.9376384159035731</v>
      </c>
      <c r="S2168" s="44">
        <f t="shared" si="236"/>
        <v>0.28199999999999997</v>
      </c>
      <c r="T2168" s="40">
        <f t="shared" si="237"/>
        <v>0.91279999999999994</v>
      </c>
      <c r="Z2168" s="25"/>
      <c r="AA2168" s="25"/>
      <c r="AB2168" s="25"/>
      <c r="AC2168" s="25"/>
      <c r="AD2168" s="25"/>
      <c r="AE2168" s="25"/>
      <c r="AJ2168" s="25"/>
    </row>
    <row r="2169" spans="1:36" x14ac:dyDescent="0.25">
      <c r="A2169" s="27">
        <v>55009</v>
      </c>
      <c r="B2169" s="11" t="s">
        <v>2200</v>
      </c>
      <c r="C2169" s="11" t="s">
        <v>2208</v>
      </c>
      <c r="D2169" s="11"/>
      <c r="F2169" s="37">
        <v>0.92404195302881542</v>
      </c>
      <c r="G2169" s="37">
        <v>0.25842142570961879</v>
      </c>
      <c r="H2169" s="38">
        <v>53419</v>
      </c>
      <c r="I2169" s="38">
        <v>52089</v>
      </c>
      <c r="J2169" s="27" t="s">
        <v>17</v>
      </c>
      <c r="K2169" s="7"/>
      <c r="L2169" s="40">
        <f t="shared" si="231"/>
        <v>0.92775296488836889</v>
      </c>
      <c r="M2169" s="40">
        <f t="shared" si="232"/>
        <v>0.31081466223689513</v>
      </c>
      <c r="N2169" s="40">
        <f t="shared" si="233"/>
        <v>0.28475250269192637</v>
      </c>
      <c r="O2169" s="40">
        <f t="shared" si="234"/>
        <v>0.43386529843908778</v>
      </c>
      <c r="P2169" s="41">
        <v>0.75</v>
      </c>
      <c r="Q2169" s="37">
        <f t="shared" si="235"/>
        <v>2.7071854282562784</v>
      </c>
      <c r="S2169" s="44">
        <f t="shared" si="236"/>
        <v>0.84399999999999997</v>
      </c>
      <c r="T2169" s="40">
        <f t="shared" si="237"/>
        <v>1.1375999999999999</v>
      </c>
      <c r="Z2169" s="25"/>
      <c r="AA2169" s="25"/>
      <c r="AB2169" s="25"/>
      <c r="AC2169" s="25"/>
      <c r="AD2169" s="25"/>
      <c r="AE2169" s="25"/>
      <c r="AG2169" s="25"/>
      <c r="AJ2169" s="25"/>
    </row>
    <row r="2170" spans="1:36" x14ac:dyDescent="0.25">
      <c r="A2170" s="27">
        <v>55011</v>
      </c>
      <c r="B2170" s="11" t="s">
        <v>2200</v>
      </c>
      <c r="C2170" s="11" t="s">
        <v>1844</v>
      </c>
      <c r="D2170" s="11"/>
      <c r="F2170" s="37">
        <v>0.93601895734597163</v>
      </c>
      <c r="G2170" s="37">
        <v>0.17394021456098324</v>
      </c>
      <c r="H2170" s="38">
        <v>47119</v>
      </c>
      <c r="I2170" s="38">
        <v>33995</v>
      </c>
      <c r="J2170" s="27" t="s">
        <v>20</v>
      </c>
      <c r="K2170" s="7"/>
      <c r="L2170" s="40">
        <f t="shared" si="231"/>
        <v>0.93977806962446953</v>
      </c>
      <c r="M2170" s="40">
        <f t="shared" si="232"/>
        <v>0.20920544374263458</v>
      </c>
      <c r="N2170" s="40">
        <f t="shared" si="233"/>
        <v>0.25117005511785839</v>
      </c>
      <c r="O2170" s="40">
        <f t="shared" si="234"/>
        <v>0.28315480850922053</v>
      </c>
      <c r="P2170" s="41">
        <v>0.25</v>
      </c>
      <c r="Q2170" s="37">
        <f t="shared" si="235"/>
        <v>1.933308376994183</v>
      </c>
      <c r="S2170" s="44">
        <f t="shared" si="236"/>
        <v>0.27900000000000003</v>
      </c>
      <c r="T2170" s="40">
        <f t="shared" si="237"/>
        <v>0.91159999999999997</v>
      </c>
      <c r="Z2170" s="25"/>
      <c r="AA2170" s="25"/>
      <c r="AB2170" s="25"/>
      <c r="AC2170" s="25"/>
      <c r="AD2170" s="25"/>
      <c r="AE2170" s="25"/>
      <c r="AJ2170" s="25"/>
    </row>
    <row r="2171" spans="1:36" x14ac:dyDescent="0.25">
      <c r="A2171" s="27">
        <v>55013</v>
      </c>
      <c r="B2171" s="11" t="s">
        <v>2200</v>
      </c>
      <c r="C2171" s="11" t="s">
        <v>2215</v>
      </c>
      <c r="D2171" s="11"/>
      <c r="F2171" s="37">
        <v>0.85793131643499587</v>
      </c>
      <c r="G2171" s="37">
        <v>0.17470910335386722</v>
      </c>
      <c r="H2171" s="38">
        <v>39382</v>
      </c>
      <c r="I2171" s="38">
        <v>28363</v>
      </c>
      <c r="J2171" s="27" t="s">
        <v>20</v>
      </c>
      <c r="K2171" s="7"/>
      <c r="L2171" s="40">
        <f t="shared" si="231"/>
        <v>0.86137682372991553</v>
      </c>
      <c r="M2171" s="40">
        <f t="shared" si="232"/>
        <v>0.21013021965779613</v>
      </c>
      <c r="N2171" s="40">
        <f t="shared" si="233"/>
        <v>0.20992761116856257</v>
      </c>
      <c r="O2171" s="40">
        <f t="shared" si="234"/>
        <v>0.23624414866148027</v>
      </c>
      <c r="P2171" s="41">
        <v>0.25</v>
      </c>
      <c r="Q2171" s="37">
        <f t="shared" si="235"/>
        <v>1.7676788032177546</v>
      </c>
      <c r="S2171" s="44">
        <f t="shared" si="236"/>
        <v>0.13900000000000001</v>
      </c>
      <c r="T2171" s="40">
        <f t="shared" si="237"/>
        <v>0.85560000000000003</v>
      </c>
      <c r="AJ2171" s="25"/>
    </row>
    <row r="2172" spans="1:36" x14ac:dyDescent="0.25">
      <c r="A2172" s="27">
        <v>55015</v>
      </c>
      <c r="B2172" s="11" t="s">
        <v>2200</v>
      </c>
      <c r="C2172" s="11" t="s">
        <v>2216</v>
      </c>
      <c r="D2172" s="11"/>
      <c r="F2172" s="37">
        <v>0.96110711718188357</v>
      </c>
      <c r="G2172" s="37">
        <v>0.26457949662369551</v>
      </c>
      <c r="H2172" s="38">
        <v>64982</v>
      </c>
      <c r="I2172" s="38">
        <v>34355</v>
      </c>
      <c r="J2172" s="27" t="s">
        <v>17</v>
      </c>
      <c r="K2172" s="7"/>
      <c r="L2172" s="40">
        <f t="shared" si="231"/>
        <v>0.96496698512237311</v>
      </c>
      <c r="M2172" s="40">
        <f t="shared" si="232"/>
        <v>0.31822124133897134</v>
      </c>
      <c r="N2172" s="40">
        <f t="shared" si="233"/>
        <v>0.34638962035842602</v>
      </c>
      <c r="O2172" s="40">
        <f t="shared" si="234"/>
        <v>0.2861533592097153</v>
      </c>
      <c r="P2172" s="41">
        <v>0.75</v>
      </c>
      <c r="Q2172" s="37">
        <f t="shared" si="235"/>
        <v>2.6657312060294855</v>
      </c>
      <c r="S2172" s="44">
        <f t="shared" si="236"/>
        <v>0.82099999999999995</v>
      </c>
      <c r="T2172" s="40">
        <f t="shared" si="237"/>
        <v>1.1284000000000001</v>
      </c>
      <c r="Z2172" s="25"/>
      <c r="AA2172" s="25"/>
      <c r="AB2172" s="25"/>
      <c r="AC2172" s="25"/>
      <c r="AD2172" s="25"/>
      <c r="AE2172" s="25"/>
      <c r="AJ2172" s="25"/>
    </row>
    <row r="2173" spans="1:36" x14ac:dyDescent="0.25">
      <c r="A2173" s="27">
        <v>55017</v>
      </c>
      <c r="B2173" s="11" t="s">
        <v>2200</v>
      </c>
      <c r="C2173" s="11" t="s">
        <v>1040</v>
      </c>
      <c r="D2173" s="11"/>
      <c r="F2173" s="37">
        <v>0.92189477490508043</v>
      </c>
      <c r="G2173" s="37">
        <v>0.18236700954326979</v>
      </c>
      <c r="H2173" s="38">
        <v>50327</v>
      </c>
      <c r="I2173" s="38">
        <v>41031</v>
      </c>
      <c r="J2173" s="27" t="s">
        <v>17</v>
      </c>
      <c r="K2173" s="7"/>
      <c r="L2173" s="40">
        <f t="shared" si="231"/>
        <v>0.92559716355931765</v>
      </c>
      <c r="M2173" s="40">
        <f t="shared" si="232"/>
        <v>0.21934071572701735</v>
      </c>
      <c r="N2173" s="40">
        <f t="shared" si="233"/>
        <v>0.26827045064446314</v>
      </c>
      <c r="O2173" s="40">
        <f t="shared" si="234"/>
        <v>0.34175981608889039</v>
      </c>
      <c r="P2173" s="41">
        <v>0.75</v>
      </c>
      <c r="Q2173" s="37">
        <f t="shared" si="235"/>
        <v>2.5049681460196886</v>
      </c>
      <c r="S2173" s="44">
        <f t="shared" si="236"/>
        <v>0.72499999999999998</v>
      </c>
      <c r="T2173" s="40">
        <f t="shared" si="237"/>
        <v>1.0900000000000001</v>
      </c>
      <c r="Z2173" s="25"/>
      <c r="AA2173" s="25"/>
      <c r="AB2173" s="25"/>
      <c r="AC2173" s="25"/>
      <c r="AD2173" s="25"/>
      <c r="AE2173" s="25"/>
      <c r="AJ2173" s="25"/>
    </row>
    <row r="2174" spans="1:36" x14ac:dyDescent="0.25">
      <c r="A2174" s="27">
        <v>55019</v>
      </c>
      <c r="B2174" s="11" t="s">
        <v>2200</v>
      </c>
      <c r="C2174" s="11" t="s">
        <v>181</v>
      </c>
      <c r="D2174" s="11"/>
      <c r="F2174" s="37">
        <v>0.89754864240958554</v>
      </c>
      <c r="G2174" s="37">
        <v>0.11566023095531516</v>
      </c>
      <c r="H2174" s="38">
        <v>43147</v>
      </c>
      <c r="I2174" s="38">
        <v>35387</v>
      </c>
      <c r="J2174" s="27" t="s">
        <v>20</v>
      </c>
      <c r="K2174" s="7"/>
      <c r="L2174" s="40">
        <f t="shared" si="231"/>
        <v>0.90115325543131075</v>
      </c>
      <c r="M2174" s="40">
        <f t="shared" si="232"/>
        <v>0.13910957854946737</v>
      </c>
      <c r="N2174" s="40">
        <f t="shared" si="233"/>
        <v>0.22999712150449364</v>
      </c>
      <c r="O2174" s="40">
        <f t="shared" si="234"/>
        <v>0.29474920455113363</v>
      </c>
      <c r="P2174" s="41">
        <v>0.25</v>
      </c>
      <c r="Q2174" s="37">
        <f t="shared" si="235"/>
        <v>1.8150091600364053</v>
      </c>
      <c r="S2174" s="44">
        <f t="shared" si="236"/>
        <v>0.17299999999999999</v>
      </c>
      <c r="T2174" s="40">
        <f t="shared" si="237"/>
        <v>0.86919999999999997</v>
      </c>
      <c r="Z2174" s="25"/>
      <c r="AA2174" s="25"/>
      <c r="AB2174" s="25"/>
      <c r="AC2174" s="25"/>
      <c r="AD2174" s="25"/>
      <c r="AE2174" s="25"/>
    </row>
    <row r="2175" spans="1:36" x14ac:dyDescent="0.25">
      <c r="A2175" s="27">
        <v>55021</v>
      </c>
      <c r="B2175" s="11" t="s">
        <v>2200</v>
      </c>
      <c r="C2175" s="11" t="s">
        <v>183</v>
      </c>
      <c r="D2175" s="11"/>
      <c r="F2175" s="37">
        <v>0.94965343415248893</v>
      </c>
      <c r="G2175" s="37">
        <v>0.20916521167033578</v>
      </c>
      <c r="H2175" s="38">
        <v>57869</v>
      </c>
      <c r="I2175" s="38">
        <v>42584</v>
      </c>
      <c r="J2175" s="27" t="s">
        <v>22</v>
      </c>
      <c r="K2175" s="7"/>
      <c r="L2175" s="40">
        <f t="shared" si="231"/>
        <v>0.95346730336595276</v>
      </c>
      <c r="M2175" s="40">
        <f t="shared" si="232"/>
        <v>0.25157207626458922</v>
      </c>
      <c r="N2175" s="40">
        <f t="shared" si="233"/>
        <v>0.30847343788313308</v>
      </c>
      <c r="O2175" s="40">
        <f t="shared" si="234"/>
        <v>0.35469523063852471</v>
      </c>
      <c r="P2175" s="41">
        <v>0.6</v>
      </c>
      <c r="Q2175" s="37">
        <f t="shared" si="235"/>
        <v>2.4682080481521997</v>
      </c>
      <c r="S2175" s="44">
        <f t="shared" si="236"/>
        <v>0.70199999999999996</v>
      </c>
      <c r="T2175" s="40">
        <f t="shared" si="237"/>
        <v>1.0808</v>
      </c>
      <c r="Z2175" s="25"/>
      <c r="AA2175" s="25"/>
      <c r="AB2175" s="25"/>
      <c r="AC2175" s="25"/>
      <c r="AD2175" s="25"/>
      <c r="AE2175" s="25"/>
      <c r="AG2175" s="25"/>
      <c r="AJ2175" s="25"/>
    </row>
    <row r="2176" spans="1:36" x14ac:dyDescent="0.25">
      <c r="A2176" s="27">
        <v>55023</v>
      </c>
      <c r="B2176" s="11" t="s">
        <v>2200</v>
      </c>
      <c r="C2176" s="11" t="s">
        <v>186</v>
      </c>
      <c r="D2176" s="11"/>
      <c r="F2176" s="37">
        <v>0.91629061371841158</v>
      </c>
      <c r="G2176" s="37">
        <v>0.15701991225109685</v>
      </c>
      <c r="H2176" s="38">
        <v>41743</v>
      </c>
      <c r="I2176" s="38">
        <v>30402</v>
      </c>
      <c r="J2176" s="27" t="s">
        <v>20</v>
      </c>
      <c r="K2176" s="7"/>
      <c r="L2176" s="40">
        <f t="shared" si="231"/>
        <v>0.91997049570121647</v>
      </c>
      <c r="M2176" s="40">
        <f t="shared" si="232"/>
        <v>0.18885466194134934</v>
      </c>
      <c r="N2176" s="40">
        <f t="shared" si="233"/>
        <v>0.22251303318798707</v>
      </c>
      <c r="O2176" s="40">
        <f t="shared" si="234"/>
        <v>0.25322760665678257</v>
      </c>
      <c r="P2176" s="41">
        <v>0.25</v>
      </c>
      <c r="Q2176" s="37">
        <f t="shared" si="235"/>
        <v>1.8345657974873353</v>
      </c>
      <c r="S2176" s="44">
        <f t="shared" si="236"/>
        <v>0.193</v>
      </c>
      <c r="T2176" s="40">
        <f t="shared" si="237"/>
        <v>0.87719999999999998</v>
      </c>
      <c r="Z2176" s="25"/>
      <c r="AA2176" s="25"/>
      <c r="AB2176" s="25"/>
      <c r="AC2176" s="25"/>
      <c r="AD2176" s="25"/>
      <c r="AE2176" s="25"/>
      <c r="AJ2176" s="25"/>
    </row>
    <row r="2177" spans="1:36" x14ac:dyDescent="0.25">
      <c r="A2177" s="27">
        <v>55025</v>
      </c>
      <c r="B2177" s="11" t="s">
        <v>2200</v>
      </c>
      <c r="C2177" s="11" t="s">
        <v>2227</v>
      </c>
      <c r="D2177" s="11"/>
      <c r="F2177" s="37">
        <v>0.93717299613723382</v>
      </c>
      <c r="G2177" s="37">
        <v>0.45819617963663012</v>
      </c>
      <c r="H2177" s="38">
        <v>61790</v>
      </c>
      <c r="I2177" s="38">
        <v>52910</v>
      </c>
      <c r="J2177" s="27" t="s">
        <v>17</v>
      </c>
      <c r="K2177" s="7"/>
      <c r="L2177" s="40">
        <f t="shared" si="231"/>
        <v>0.94093674310967246</v>
      </c>
      <c r="M2177" s="40">
        <f t="shared" si="232"/>
        <v>0.55109242749872378</v>
      </c>
      <c r="N2177" s="40">
        <f t="shared" si="233"/>
        <v>0.32937451358756492</v>
      </c>
      <c r="O2177" s="40">
        <f t="shared" si="234"/>
        <v>0.44070365989771609</v>
      </c>
      <c r="P2177" s="41">
        <v>0.75</v>
      </c>
      <c r="Q2177" s="37">
        <f t="shared" si="235"/>
        <v>3.0121073440936774</v>
      </c>
      <c r="S2177" s="44">
        <f t="shared" si="236"/>
        <v>0.94499999999999995</v>
      </c>
      <c r="T2177" s="40">
        <f t="shared" si="237"/>
        <v>1.1779999999999999</v>
      </c>
      <c r="Z2177" s="25"/>
      <c r="AA2177" s="25"/>
      <c r="AB2177" s="25"/>
      <c r="AC2177" s="25"/>
      <c r="AD2177" s="25"/>
      <c r="AE2177" s="25"/>
    </row>
    <row r="2178" spans="1:36" x14ac:dyDescent="0.25">
      <c r="A2178" s="27">
        <v>55027</v>
      </c>
      <c r="B2178" s="11" t="s">
        <v>2200</v>
      </c>
      <c r="C2178" s="11" t="s">
        <v>1145</v>
      </c>
      <c r="D2178" s="11"/>
      <c r="F2178" s="37">
        <v>0.94229845925537947</v>
      </c>
      <c r="G2178" s="37">
        <v>0.15867466401513936</v>
      </c>
      <c r="H2178" s="38">
        <v>53782</v>
      </c>
      <c r="I2178" s="38">
        <v>45347</v>
      </c>
      <c r="J2178" s="27" t="s">
        <v>25</v>
      </c>
      <c r="K2178" s="7"/>
      <c r="L2178" s="40">
        <f t="shared" si="231"/>
        <v>0.94608279041704768</v>
      </c>
      <c r="M2178" s="40">
        <f t="shared" si="232"/>
        <v>0.19084490369167814</v>
      </c>
      <c r="N2178" s="40">
        <f t="shared" si="233"/>
        <v>0.28668749133786076</v>
      </c>
      <c r="O2178" s="40">
        <f t="shared" si="234"/>
        <v>0.37770910726482199</v>
      </c>
      <c r="P2178" s="41">
        <v>0.5</v>
      </c>
      <c r="Q2178" s="37">
        <f t="shared" si="235"/>
        <v>2.3013242927114086</v>
      </c>
      <c r="S2178" s="44">
        <f t="shared" si="236"/>
        <v>0.59399999999999997</v>
      </c>
      <c r="T2178" s="40">
        <f t="shared" si="237"/>
        <v>1.0376000000000001</v>
      </c>
      <c r="Z2178" s="25"/>
      <c r="AA2178" s="25"/>
      <c r="AB2178" s="25"/>
      <c r="AC2178" s="25"/>
      <c r="AD2178" s="25"/>
      <c r="AE2178" s="25"/>
      <c r="AG2178" s="25"/>
      <c r="AJ2178" s="25"/>
    </row>
    <row r="2179" spans="1:36" x14ac:dyDescent="0.25">
      <c r="A2179" s="27">
        <v>55029</v>
      </c>
      <c r="B2179" s="11" t="s">
        <v>2200</v>
      </c>
      <c r="C2179" s="11" t="s">
        <v>2240</v>
      </c>
      <c r="D2179" s="11"/>
      <c r="F2179" s="37">
        <v>0.93785046728971966</v>
      </c>
      <c r="G2179" s="37">
        <v>0.28671132137336641</v>
      </c>
      <c r="H2179" s="38">
        <v>48707</v>
      </c>
      <c r="I2179" s="38">
        <v>33123</v>
      </c>
      <c r="J2179" s="27" t="s">
        <v>20</v>
      </c>
      <c r="K2179" s="7"/>
      <c r="L2179" s="40">
        <f t="shared" si="231"/>
        <v>0.94161693502983901</v>
      </c>
      <c r="M2179" s="40">
        <f t="shared" si="232"/>
        <v>0.34484014731925466</v>
      </c>
      <c r="N2179" s="40">
        <f t="shared" si="233"/>
        <v>0.25963496412541709</v>
      </c>
      <c r="O2179" s="40">
        <f t="shared" si="234"/>
        <v>0.2758916523680221</v>
      </c>
      <c r="P2179" s="41">
        <v>0.25</v>
      </c>
      <c r="Q2179" s="37">
        <f t="shared" si="235"/>
        <v>2.0719836988425326</v>
      </c>
      <c r="S2179" s="44">
        <f t="shared" si="236"/>
        <v>0.40500000000000003</v>
      </c>
      <c r="T2179" s="40">
        <f t="shared" si="237"/>
        <v>0.96199999999999997</v>
      </c>
      <c r="Z2179" s="25"/>
      <c r="AA2179" s="25"/>
      <c r="AB2179" s="25"/>
      <c r="AC2179" s="25"/>
      <c r="AD2179" s="25"/>
      <c r="AE2179" s="25"/>
      <c r="AG2179" s="25"/>
    </row>
    <row r="2180" spans="1:36" x14ac:dyDescent="0.25">
      <c r="A2180" s="27">
        <v>55031</v>
      </c>
      <c r="B2180" s="11" t="s">
        <v>2200</v>
      </c>
      <c r="C2180" s="11" t="s">
        <v>306</v>
      </c>
      <c r="D2180" s="11"/>
      <c r="F2180" s="37">
        <v>0.89048747461069733</v>
      </c>
      <c r="G2180" s="37">
        <v>0.21762893769253702</v>
      </c>
      <c r="H2180" s="38">
        <v>45370</v>
      </c>
      <c r="I2180" s="38">
        <v>45009</v>
      </c>
      <c r="J2180" s="27" t="s">
        <v>17</v>
      </c>
      <c r="K2180" s="7"/>
      <c r="L2180" s="40">
        <f t="shared" ref="L2180:L2243" si="238">F2180/F$3</f>
        <v>0.89406372952881263</v>
      </c>
      <c r="M2180" s="40">
        <f t="shared" ref="M2180:M2243" si="239">G2180/G$3</f>
        <v>0.26175176681320528</v>
      </c>
      <c r="N2180" s="40">
        <f t="shared" ref="N2180:N2243" si="240">H2180/H$3</f>
        <v>0.24184692800562907</v>
      </c>
      <c r="O2180" s="40">
        <f t="shared" ref="O2180:O2243" si="241">I2180/I$3</f>
        <v>0.37489380132935746</v>
      </c>
      <c r="P2180" s="41">
        <v>0.75</v>
      </c>
      <c r="Q2180" s="37">
        <f t="shared" ref="Q2180:Q2243" si="242">SUM(L2180:P2180)</f>
        <v>2.5225562256770044</v>
      </c>
      <c r="S2180" s="44">
        <f t="shared" ref="S2180:S2243" si="243">_xlfn.PERCENTRANK.INC(Q$4:Q$2874,Q2180)</f>
        <v>0.73799999999999999</v>
      </c>
      <c r="T2180" s="40">
        <f t="shared" ref="T2180:T2243" si="244">((S2180-0.5)*0.4+1)</f>
        <v>1.0952</v>
      </c>
      <c r="Z2180" s="25"/>
      <c r="AA2180" s="25"/>
      <c r="AB2180" s="25"/>
      <c r="AC2180" s="25"/>
      <c r="AD2180" s="25"/>
      <c r="AE2180" s="25"/>
      <c r="AJ2180" s="25"/>
    </row>
    <row r="2181" spans="1:36" x14ac:dyDescent="0.25">
      <c r="A2181" s="27">
        <v>55033</v>
      </c>
      <c r="B2181" s="11" t="s">
        <v>2200</v>
      </c>
      <c r="C2181" s="11" t="s">
        <v>1644</v>
      </c>
      <c r="D2181" s="11"/>
      <c r="F2181" s="37">
        <v>0.91187739463601536</v>
      </c>
      <c r="G2181" s="37">
        <v>0.24095044336109939</v>
      </c>
      <c r="H2181" s="38">
        <v>47847</v>
      </c>
      <c r="I2181" s="38">
        <v>42444</v>
      </c>
      <c r="J2181" s="27" t="s">
        <v>25</v>
      </c>
      <c r="K2181" s="7"/>
      <c r="L2181" s="40">
        <f t="shared" si="238"/>
        <v>0.91553955284740496</v>
      </c>
      <c r="M2181" s="40">
        <f t="shared" si="239"/>
        <v>0.28980155365779603</v>
      </c>
      <c r="N2181" s="40">
        <f t="shared" si="240"/>
        <v>0.25505069350419513</v>
      </c>
      <c r="O2181" s="40">
        <f t="shared" si="241"/>
        <v>0.35352912758833233</v>
      </c>
      <c r="P2181" s="41">
        <v>0.5</v>
      </c>
      <c r="Q2181" s="37">
        <f t="shared" si="242"/>
        <v>2.3139209275977284</v>
      </c>
      <c r="S2181" s="44">
        <f t="shared" si="243"/>
        <v>0.60299999999999998</v>
      </c>
      <c r="T2181" s="40">
        <f t="shared" si="244"/>
        <v>1.0411999999999999</v>
      </c>
      <c r="Z2181" s="25"/>
      <c r="AA2181" s="25"/>
      <c r="AB2181" s="25"/>
      <c r="AC2181" s="25"/>
      <c r="AD2181" s="25"/>
      <c r="AE2181" s="25"/>
      <c r="AG2181" s="25"/>
      <c r="AJ2181" s="25"/>
    </row>
    <row r="2182" spans="1:36" x14ac:dyDescent="0.25">
      <c r="A2182" s="27">
        <v>55035</v>
      </c>
      <c r="B2182" s="11" t="s">
        <v>2200</v>
      </c>
      <c r="C2182" s="11" t="s">
        <v>2242</v>
      </c>
      <c r="D2182" s="11"/>
      <c r="F2182" s="37">
        <v>0.9169867690994451</v>
      </c>
      <c r="G2182" s="37">
        <v>0.31535502616677397</v>
      </c>
      <c r="H2182" s="38">
        <v>47821</v>
      </c>
      <c r="I2182" s="38">
        <v>44182</v>
      </c>
      <c r="J2182" s="27" t="s">
        <v>17</v>
      </c>
      <c r="K2182" s="7"/>
      <c r="L2182" s="40">
        <f t="shared" si="238"/>
        <v>0.92066944688699304</v>
      </c>
      <c r="M2182" s="40">
        <f t="shared" si="239"/>
        <v>0.3792911739944973</v>
      </c>
      <c r="N2182" s="40">
        <f t="shared" si="240"/>
        <v>0.25491209927611169</v>
      </c>
      <c r="O2182" s="40">
        <f t="shared" si="241"/>
        <v>0.36800546402572087</v>
      </c>
      <c r="P2182" s="41">
        <v>0.75</v>
      </c>
      <c r="Q2182" s="37">
        <f t="shared" si="242"/>
        <v>2.6728781841833227</v>
      </c>
      <c r="S2182" s="44">
        <f t="shared" si="243"/>
        <v>0.82599999999999996</v>
      </c>
      <c r="T2182" s="40">
        <f t="shared" si="244"/>
        <v>1.1304000000000001</v>
      </c>
      <c r="Z2182" s="25"/>
      <c r="AA2182" s="25"/>
      <c r="AB2182" s="25"/>
      <c r="AC2182" s="25"/>
      <c r="AD2182" s="25"/>
      <c r="AE2182" s="25"/>
      <c r="AJ2182" s="25"/>
    </row>
    <row r="2183" spans="1:36" x14ac:dyDescent="0.25">
      <c r="A2183" s="27">
        <v>55037</v>
      </c>
      <c r="B2183" s="11" t="s">
        <v>2200</v>
      </c>
      <c r="C2183" s="11" t="s">
        <v>2243</v>
      </c>
      <c r="D2183" s="11"/>
      <c r="F2183" s="37">
        <v>0.90969652109548482</v>
      </c>
      <c r="G2183" s="37">
        <v>0.15313981042654029</v>
      </c>
      <c r="H2183" s="38">
        <v>44652</v>
      </c>
      <c r="I2183" s="38">
        <v>18041</v>
      </c>
      <c r="J2183" s="27" t="s">
        <v>36</v>
      </c>
      <c r="K2183" s="7"/>
      <c r="L2183" s="40">
        <f t="shared" si="238"/>
        <v>0.91334992077859922</v>
      </c>
      <c r="M2183" s="40">
        <f t="shared" si="239"/>
        <v>0.18418789510987366</v>
      </c>
      <c r="N2183" s="40">
        <f t="shared" si="240"/>
        <v>0.23801959509163212</v>
      </c>
      <c r="O2183" s="40">
        <f t="shared" si="241"/>
        <v>0.15026903663229438</v>
      </c>
      <c r="P2183" s="41">
        <v>0.4</v>
      </c>
      <c r="Q2183" s="37">
        <f t="shared" si="242"/>
        <v>1.8858264476123994</v>
      </c>
      <c r="S2183" s="44">
        <f t="shared" si="243"/>
        <v>0.23899999999999999</v>
      </c>
      <c r="T2183" s="40">
        <f t="shared" si="244"/>
        <v>0.89559999999999995</v>
      </c>
      <c r="Z2183" s="25"/>
      <c r="AA2183" s="25"/>
      <c r="AB2183" s="25"/>
      <c r="AC2183" s="25"/>
      <c r="AD2183" s="25"/>
      <c r="AE2183" s="25"/>
      <c r="AG2183" s="25"/>
      <c r="AJ2183" s="25"/>
    </row>
    <row r="2184" spans="1:36" x14ac:dyDescent="0.25">
      <c r="A2184" s="27">
        <v>55039</v>
      </c>
      <c r="B2184" s="11" t="s">
        <v>2200</v>
      </c>
      <c r="C2184" s="11" t="s">
        <v>2244</v>
      </c>
      <c r="D2184" s="11"/>
      <c r="F2184" s="37">
        <v>0.93461051870594614</v>
      </c>
      <c r="G2184" s="37">
        <v>0.1909368342258306</v>
      </c>
      <c r="H2184" s="38">
        <v>53399</v>
      </c>
      <c r="I2184" s="38">
        <v>46141</v>
      </c>
      <c r="J2184" s="27" t="s">
        <v>17</v>
      </c>
      <c r="K2184" s="7"/>
      <c r="L2184" s="40">
        <f t="shared" si="238"/>
        <v>0.9383639746043636</v>
      </c>
      <c r="M2184" s="40">
        <f t="shared" si="239"/>
        <v>0.22964801573832755</v>
      </c>
      <c r="N2184" s="40">
        <f t="shared" si="240"/>
        <v>0.28464589174724675</v>
      </c>
      <c r="O2184" s="40">
        <f t="shared" si="241"/>
        <v>0.38432257742091325</v>
      </c>
      <c r="P2184" s="41">
        <v>0.75</v>
      </c>
      <c r="Q2184" s="37">
        <f t="shared" si="242"/>
        <v>2.5869804595108512</v>
      </c>
      <c r="S2184" s="44">
        <f t="shared" si="243"/>
        <v>0.77900000000000003</v>
      </c>
      <c r="T2184" s="40">
        <f t="shared" si="244"/>
        <v>1.1115999999999999</v>
      </c>
      <c r="AG2184" s="25"/>
      <c r="AJ2184" s="25"/>
    </row>
    <row r="2185" spans="1:36" x14ac:dyDescent="0.25">
      <c r="A2185" s="27">
        <v>55041</v>
      </c>
      <c r="B2185" s="11" t="s">
        <v>2200</v>
      </c>
      <c r="C2185" s="11" t="s">
        <v>1790</v>
      </c>
      <c r="D2185" s="11"/>
      <c r="F2185" s="37">
        <v>0.88969465648854962</v>
      </c>
      <c r="G2185" s="37">
        <v>0.12070294435023894</v>
      </c>
      <c r="H2185" s="38">
        <v>40215</v>
      </c>
      <c r="I2185" s="38">
        <v>34652</v>
      </c>
      <c r="J2185" s="27" t="s">
        <v>20</v>
      </c>
      <c r="K2185" s="7"/>
      <c r="L2185" s="40">
        <f t="shared" si="238"/>
        <v>0.8932677273981422</v>
      </c>
      <c r="M2185" s="40">
        <f t="shared" si="239"/>
        <v>0.14517466876517532</v>
      </c>
      <c r="N2185" s="40">
        <f t="shared" si="240"/>
        <v>0.21436795701446709</v>
      </c>
      <c r="O2185" s="40">
        <f t="shared" si="241"/>
        <v>0.28862716353762347</v>
      </c>
      <c r="P2185" s="41">
        <v>0.25</v>
      </c>
      <c r="Q2185" s="37">
        <f t="shared" si="242"/>
        <v>1.791437516715408</v>
      </c>
      <c r="S2185" s="44">
        <f t="shared" si="243"/>
        <v>0.155</v>
      </c>
      <c r="T2185" s="40">
        <f t="shared" si="244"/>
        <v>0.86199999999999999</v>
      </c>
      <c r="Z2185" s="25"/>
      <c r="AA2185" s="25"/>
      <c r="AB2185" s="25"/>
      <c r="AC2185" s="25"/>
      <c r="AD2185" s="25"/>
      <c r="AE2185" s="25"/>
    </row>
    <row r="2186" spans="1:36" x14ac:dyDescent="0.25">
      <c r="A2186" s="27">
        <v>55043</v>
      </c>
      <c r="B2186" s="11" t="s">
        <v>2200</v>
      </c>
      <c r="C2186" s="11" t="s">
        <v>575</v>
      </c>
      <c r="D2186" s="11"/>
      <c r="F2186" s="37">
        <v>0.92248125203782194</v>
      </c>
      <c r="G2186" s="37">
        <v>0.19404693760732686</v>
      </c>
      <c r="H2186" s="38">
        <v>46138</v>
      </c>
      <c r="I2186" s="38">
        <v>38002</v>
      </c>
      <c r="J2186" s="27" t="s">
        <v>25</v>
      </c>
      <c r="K2186" s="7"/>
      <c r="L2186" s="40">
        <f t="shared" si="238"/>
        <v>0.92618599602190954</v>
      </c>
      <c r="M2186" s="40">
        <f t="shared" si="239"/>
        <v>0.23338867203022418</v>
      </c>
      <c r="N2186" s="40">
        <f t="shared" si="240"/>
        <v>0.24594078828132496</v>
      </c>
      <c r="O2186" s="40">
        <f t="shared" si="241"/>
        <v>0.31653034366722749</v>
      </c>
      <c r="P2186" s="41">
        <v>0.5</v>
      </c>
      <c r="Q2186" s="37">
        <f t="shared" si="242"/>
        <v>2.2220458000006862</v>
      </c>
      <c r="S2186" s="44">
        <f t="shared" si="243"/>
        <v>0.53800000000000003</v>
      </c>
      <c r="T2186" s="40">
        <f t="shared" si="244"/>
        <v>1.0152000000000001</v>
      </c>
      <c r="AG2186" s="25"/>
      <c r="AJ2186" s="25"/>
    </row>
    <row r="2187" spans="1:36" x14ac:dyDescent="0.25">
      <c r="A2187" s="27">
        <v>55045</v>
      </c>
      <c r="B2187" s="11" t="s">
        <v>2200</v>
      </c>
      <c r="C2187" s="11" t="s">
        <v>2255</v>
      </c>
      <c r="D2187" s="11"/>
      <c r="F2187" s="37">
        <v>0.93421313752728719</v>
      </c>
      <c r="G2187" s="37">
        <v>0.19102976985311446</v>
      </c>
      <c r="H2187" s="38">
        <v>55380</v>
      </c>
      <c r="I2187" s="38">
        <v>40324</v>
      </c>
      <c r="J2187" s="27" t="s">
        <v>22</v>
      </c>
      <c r="K2187" s="7"/>
      <c r="L2187" s="40">
        <f t="shared" si="238"/>
        <v>0.93796499751735662</v>
      </c>
      <c r="M2187" s="40">
        <f t="shared" si="239"/>
        <v>0.22975979344996536</v>
      </c>
      <c r="N2187" s="40">
        <f t="shared" si="240"/>
        <v>0.29520570581775923</v>
      </c>
      <c r="O2187" s="40">
        <f t="shared" si="241"/>
        <v>0.33587099568541873</v>
      </c>
      <c r="P2187" s="41">
        <v>0.6</v>
      </c>
      <c r="Q2187" s="37">
        <f t="shared" si="242"/>
        <v>2.3988014924705001</v>
      </c>
      <c r="S2187" s="44">
        <f t="shared" si="243"/>
        <v>0.65900000000000003</v>
      </c>
      <c r="T2187" s="40">
        <f t="shared" si="244"/>
        <v>1.0636000000000001</v>
      </c>
      <c r="AG2187" s="25"/>
      <c r="AJ2187" s="25"/>
    </row>
    <row r="2188" spans="1:36" x14ac:dyDescent="0.25">
      <c r="A2188" s="27">
        <v>55047</v>
      </c>
      <c r="B2188" s="11" t="s">
        <v>2200</v>
      </c>
      <c r="C2188" s="11" t="s">
        <v>2256</v>
      </c>
      <c r="D2188" s="11"/>
      <c r="F2188" s="37">
        <v>0.93919817594527832</v>
      </c>
      <c r="G2188" s="37">
        <v>0.15589522890851079</v>
      </c>
      <c r="H2188" s="38">
        <v>48772</v>
      </c>
      <c r="I2188" s="38">
        <v>40302</v>
      </c>
      <c r="J2188" s="27" t="s">
        <v>20</v>
      </c>
      <c r="K2188" s="7"/>
      <c r="L2188" s="40">
        <f t="shared" si="238"/>
        <v>0.94297005616995822</v>
      </c>
      <c r="M2188" s="40">
        <f t="shared" si="239"/>
        <v>0.18750195648246781</v>
      </c>
      <c r="N2188" s="40">
        <f t="shared" si="240"/>
        <v>0.25998144969562575</v>
      </c>
      <c r="O2188" s="40">
        <f t="shared" si="241"/>
        <v>0.33568775092038849</v>
      </c>
      <c r="P2188" s="41">
        <v>0.25</v>
      </c>
      <c r="Q2188" s="37">
        <f t="shared" si="242"/>
        <v>1.9761412132684404</v>
      </c>
      <c r="S2188" s="44">
        <f t="shared" si="243"/>
        <v>0.316</v>
      </c>
      <c r="T2188" s="40">
        <f t="shared" si="244"/>
        <v>0.9264</v>
      </c>
      <c r="Z2188" s="25"/>
      <c r="AA2188" s="25"/>
      <c r="AB2188" s="25"/>
      <c r="AC2188" s="25"/>
      <c r="AD2188" s="25"/>
      <c r="AE2188" s="25"/>
      <c r="AG2188" s="25"/>
      <c r="AJ2188" s="25"/>
    </row>
    <row r="2189" spans="1:36" x14ac:dyDescent="0.25">
      <c r="A2189" s="27">
        <v>55049</v>
      </c>
      <c r="B2189" s="11" t="s">
        <v>2200</v>
      </c>
      <c r="C2189" s="11" t="s">
        <v>612</v>
      </c>
      <c r="D2189" s="11"/>
      <c r="F2189" s="37">
        <v>0.95119355329177435</v>
      </c>
      <c r="G2189" s="37">
        <v>0.21421171308428302</v>
      </c>
      <c r="H2189" s="38">
        <v>55900</v>
      </c>
      <c r="I2189" s="38">
        <v>37501</v>
      </c>
      <c r="J2189" s="27" t="s">
        <v>22</v>
      </c>
      <c r="K2189" s="7"/>
      <c r="L2189" s="40">
        <f t="shared" si="238"/>
        <v>0.95501360772266497</v>
      </c>
      <c r="M2189" s="40">
        <f t="shared" si="239"/>
        <v>0.25764172249514805</v>
      </c>
      <c r="N2189" s="40">
        <f t="shared" si="240"/>
        <v>0.29797759037942834</v>
      </c>
      <c r="O2189" s="40">
        <f t="shared" si="241"/>
        <v>0.31235736060903896</v>
      </c>
      <c r="P2189" s="41">
        <v>0.6</v>
      </c>
      <c r="Q2189" s="37">
        <f t="shared" si="242"/>
        <v>2.4229902812062805</v>
      </c>
      <c r="S2189" s="44">
        <f t="shared" si="243"/>
        <v>0.67500000000000004</v>
      </c>
      <c r="T2189" s="40">
        <f t="shared" si="244"/>
        <v>1.07</v>
      </c>
      <c r="Z2189" s="25"/>
      <c r="AA2189" s="25"/>
      <c r="AB2189" s="25"/>
      <c r="AC2189" s="25"/>
      <c r="AD2189" s="25"/>
      <c r="AE2189" s="25"/>
      <c r="AG2189" s="25"/>
    </row>
    <row r="2190" spans="1:36" x14ac:dyDescent="0.25">
      <c r="A2190" s="27">
        <v>55051</v>
      </c>
      <c r="B2190" s="11" t="s">
        <v>2200</v>
      </c>
      <c r="C2190" s="11" t="s">
        <v>1060</v>
      </c>
      <c r="D2190" s="11"/>
      <c r="F2190" s="37">
        <v>0.90979955456570161</v>
      </c>
      <c r="G2190" s="37">
        <v>0.20059816278572953</v>
      </c>
      <c r="H2190" s="38">
        <v>37112</v>
      </c>
      <c r="I2190" s="38">
        <v>32446</v>
      </c>
      <c r="J2190" s="27" t="s">
        <v>20</v>
      </c>
      <c r="K2190" s="7"/>
      <c r="L2190" s="40">
        <f t="shared" si="238"/>
        <v>0.91345336803785304</v>
      </c>
      <c r="M2190" s="40">
        <f t="shared" si="239"/>
        <v>0.24126811482592764</v>
      </c>
      <c r="N2190" s="40">
        <f t="shared" si="240"/>
        <v>0.19782726894743013</v>
      </c>
      <c r="O2190" s="40">
        <f t="shared" si="241"/>
        <v>0.27025271118959171</v>
      </c>
      <c r="P2190" s="41">
        <v>0.25</v>
      </c>
      <c r="Q2190" s="37">
        <f t="shared" si="242"/>
        <v>1.8728014630008025</v>
      </c>
      <c r="S2190" s="44">
        <f t="shared" si="243"/>
        <v>0.22800000000000001</v>
      </c>
      <c r="T2190" s="40">
        <f t="shared" si="244"/>
        <v>0.89119999999999999</v>
      </c>
      <c r="Z2190" s="25"/>
      <c r="AA2190" s="25"/>
      <c r="AB2190" s="25"/>
      <c r="AC2190" s="25"/>
      <c r="AD2190" s="25"/>
      <c r="AE2190" s="25"/>
      <c r="AG2190" s="25"/>
    </row>
    <row r="2191" spans="1:36" x14ac:dyDescent="0.25">
      <c r="A2191" s="27">
        <v>55053</v>
      </c>
      <c r="B2191" s="11" t="s">
        <v>2200</v>
      </c>
      <c r="C2191" s="11" t="s">
        <v>1155</v>
      </c>
      <c r="D2191" s="11"/>
      <c r="F2191" s="37">
        <v>0.8794776119402985</v>
      </c>
      <c r="G2191" s="37">
        <v>0.16148719747457033</v>
      </c>
      <c r="H2191" s="38">
        <v>43098</v>
      </c>
      <c r="I2191" s="38">
        <v>42472</v>
      </c>
      <c r="J2191" s="27" t="s">
        <v>20</v>
      </c>
      <c r="K2191" s="7"/>
      <c r="L2191" s="40">
        <f t="shared" si="238"/>
        <v>0.88300965054246838</v>
      </c>
      <c r="M2191" s="40">
        <f t="shared" si="239"/>
        <v>0.19422765972602218</v>
      </c>
      <c r="N2191" s="40">
        <f t="shared" si="240"/>
        <v>0.22973592469002868</v>
      </c>
      <c r="O2191" s="40">
        <f t="shared" si="241"/>
        <v>0.35376234819837077</v>
      </c>
      <c r="P2191" s="41">
        <v>0.25</v>
      </c>
      <c r="Q2191" s="37">
        <f t="shared" si="242"/>
        <v>1.9107355831568902</v>
      </c>
      <c r="S2191" s="44">
        <f t="shared" si="243"/>
        <v>0.26400000000000001</v>
      </c>
      <c r="T2191" s="40">
        <f t="shared" si="244"/>
        <v>0.90559999999999996</v>
      </c>
      <c r="Z2191" s="25"/>
      <c r="AA2191" s="25"/>
      <c r="AB2191" s="25"/>
      <c r="AC2191" s="25"/>
      <c r="AD2191" s="25"/>
      <c r="AE2191" s="25"/>
      <c r="AJ2191" s="25"/>
    </row>
    <row r="2192" spans="1:36" x14ac:dyDescent="0.25">
      <c r="A2192" s="27">
        <v>55055</v>
      </c>
      <c r="B2192" s="11" t="s">
        <v>2200</v>
      </c>
      <c r="C2192" s="11" t="s">
        <v>49</v>
      </c>
      <c r="D2192" s="11"/>
      <c r="F2192" s="37">
        <v>0.93604946246481802</v>
      </c>
      <c r="G2192" s="37">
        <v>0.22851414327517069</v>
      </c>
      <c r="H2192" s="38">
        <v>54705</v>
      </c>
      <c r="I2192" s="38">
        <v>39095</v>
      </c>
      <c r="J2192" s="27" t="s">
        <v>25</v>
      </c>
      <c r="K2192" s="7"/>
      <c r="L2192" s="40">
        <f t="shared" si="238"/>
        <v>0.93980869725383331</v>
      </c>
      <c r="M2192" s="40">
        <f t="shared" si="239"/>
        <v>0.27484387590305742</v>
      </c>
      <c r="N2192" s="40">
        <f t="shared" si="240"/>
        <v>0.29160758643482337</v>
      </c>
      <c r="O2192" s="40">
        <f t="shared" si="241"/>
        <v>0.32563427676622964</v>
      </c>
      <c r="P2192" s="41">
        <v>0.5</v>
      </c>
      <c r="Q2192" s="37">
        <f t="shared" si="242"/>
        <v>2.3318944363579437</v>
      </c>
      <c r="S2192" s="44">
        <f t="shared" si="243"/>
        <v>0.61599999999999999</v>
      </c>
      <c r="T2192" s="40">
        <f t="shared" si="244"/>
        <v>1.0464</v>
      </c>
      <c r="Z2192" s="25"/>
      <c r="AA2192" s="25"/>
      <c r="AB2192" s="25"/>
      <c r="AC2192" s="25"/>
      <c r="AD2192" s="25"/>
      <c r="AE2192" s="25"/>
      <c r="AG2192" s="25"/>
      <c r="AJ2192" s="25"/>
    </row>
    <row r="2193" spans="1:36" x14ac:dyDescent="0.25">
      <c r="A2193" s="27">
        <v>55057</v>
      </c>
      <c r="B2193" s="11" t="s">
        <v>2200</v>
      </c>
      <c r="C2193" s="11" t="s">
        <v>2259</v>
      </c>
      <c r="D2193" s="11"/>
      <c r="F2193" s="37">
        <v>0.91519580805295087</v>
      </c>
      <c r="G2193" s="37">
        <v>0.11663671916287918</v>
      </c>
      <c r="H2193" s="38">
        <v>45461</v>
      </c>
      <c r="I2193" s="38">
        <v>41910</v>
      </c>
      <c r="J2193" s="27" t="s">
        <v>20</v>
      </c>
      <c r="K2193" s="7"/>
      <c r="L2193" s="40">
        <f t="shared" si="238"/>
        <v>0.91887129322585426</v>
      </c>
      <c r="M2193" s="40">
        <f t="shared" si="239"/>
        <v>0.14028404328890956</v>
      </c>
      <c r="N2193" s="40">
        <f t="shared" si="240"/>
        <v>0.24233200780392114</v>
      </c>
      <c r="O2193" s="40">
        <f t="shared" si="241"/>
        <v>0.34908127738259842</v>
      </c>
      <c r="P2193" s="41">
        <v>0.25</v>
      </c>
      <c r="Q2193" s="37">
        <f t="shared" si="242"/>
        <v>1.9005686217012834</v>
      </c>
      <c r="S2193" s="44">
        <f t="shared" si="243"/>
        <v>0.251</v>
      </c>
      <c r="T2193" s="40">
        <f t="shared" si="244"/>
        <v>0.90039999999999998</v>
      </c>
      <c r="Z2193" s="25"/>
      <c r="AA2193" s="25"/>
      <c r="AB2193" s="25"/>
      <c r="AC2193" s="25"/>
      <c r="AD2193" s="25"/>
      <c r="AE2193" s="25"/>
      <c r="AG2193" s="25"/>
    </row>
    <row r="2194" spans="1:36" x14ac:dyDescent="0.25">
      <c r="A2194" s="27">
        <v>55059</v>
      </c>
      <c r="B2194" s="11" t="s">
        <v>2200</v>
      </c>
      <c r="C2194" s="11" t="s">
        <v>2265</v>
      </c>
      <c r="D2194" s="11"/>
      <c r="F2194" s="37">
        <v>0.90456992434842409</v>
      </c>
      <c r="G2194" s="37">
        <v>0.23771517120346514</v>
      </c>
      <c r="H2194" s="38">
        <v>55117</v>
      </c>
      <c r="I2194" s="38">
        <v>44301</v>
      </c>
      <c r="J2194" s="27" t="s">
        <v>22</v>
      </c>
      <c r="K2194" s="7"/>
      <c r="L2194" s="40">
        <f t="shared" si="238"/>
        <v>0.9082027352895824</v>
      </c>
      <c r="M2194" s="40">
        <f t="shared" si="239"/>
        <v>0.28591035144745974</v>
      </c>
      <c r="N2194" s="40">
        <f t="shared" si="240"/>
        <v>0.29380377189522278</v>
      </c>
      <c r="O2194" s="40">
        <f t="shared" si="241"/>
        <v>0.36899665161838446</v>
      </c>
      <c r="P2194" s="41">
        <v>0.6</v>
      </c>
      <c r="Q2194" s="37">
        <f t="shared" si="242"/>
        <v>2.4569135102506494</v>
      </c>
      <c r="S2194" s="44">
        <f t="shared" si="243"/>
        <v>0.69499999999999995</v>
      </c>
      <c r="T2194" s="40">
        <f t="shared" si="244"/>
        <v>1.0780000000000001</v>
      </c>
      <c r="Z2194" s="25"/>
      <c r="AA2194" s="25"/>
      <c r="AB2194" s="25"/>
      <c r="AC2194" s="25"/>
      <c r="AD2194" s="25"/>
      <c r="AE2194" s="25"/>
      <c r="AJ2194" s="25"/>
    </row>
    <row r="2195" spans="1:36" x14ac:dyDescent="0.25">
      <c r="A2195" s="27">
        <v>55061</v>
      </c>
      <c r="B2195" s="11" t="s">
        <v>2200</v>
      </c>
      <c r="C2195" s="11" t="s">
        <v>2266</v>
      </c>
      <c r="D2195" s="11"/>
      <c r="F2195" s="37">
        <v>0.93803418803418803</v>
      </c>
      <c r="G2195" s="37">
        <v>0.13291492329149232</v>
      </c>
      <c r="H2195" s="38">
        <v>55611</v>
      </c>
      <c r="I2195" s="38">
        <v>44989</v>
      </c>
      <c r="J2195" s="27" t="s">
        <v>22</v>
      </c>
      <c r="K2195" s="7"/>
      <c r="L2195" s="40">
        <f t="shared" si="238"/>
        <v>0.94180139360862247</v>
      </c>
      <c r="M2195" s="40">
        <f t="shared" si="239"/>
        <v>0.15986254574537132</v>
      </c>
      <c r="N2195" s="40">
        <f t="shared" si="240"/>
        <v>0.29643706222880839</v>
      </c>
      <c r="O2195" s="40">
        <f t="shared" si="241"/>
        <v>0.37472721517933</v>
      </c>
      <c r="P2195" s="41">
        <v>0.6</v>
      </c>
      <c r="Q2195" s="37">
        <f t="shared" si="242"/>
        <v>2.372828216762132</v>
      </c>
      <c r="S2195" s="44">
        <f t="shared" si="243"/>
        <v>0.64100000000000001</v>
      </c>
      <c r="T2195" s="40">
        <f t="shared" si="244"/>
        <v>1.0564</v>
      </c>
      <c r="Z2195" s="25"/>
      <c r="AA2195" s="25"/>
      <c r="AB2195" s="25"/>
      <c r="AC2195" s="25"/>
      <c r="AD2195" s="25"/>
      <c r="AE2195" s="25"/>
      <c r="AG2195" s="25"/>
      <c r="AJ2195" s="25"/>
    </row>
    <row r="2196" spans="1:36" x14ac:dyDescent="0.25">
      <c r="A2196" s="27">
        <v>55063</v>
      </c>
      <c r="B2196" s="11" t="s">
        <v>2200</v>
      </c>
      <c r="C2196" s="11" t="s">
        <v>2267</v>
      </c>
      <c r="D2196" s="11"/>
      <c r="F2196" s="37">
        <v>0.929376192361686</v>
      </c>
      <c r="G2196" s="37">
        <v>0.29292734098939932</v>
      </c>
      <c r="H2196" s="38">
        <v>50771</v>
      </c>
      <c r="I2196" s="38">
        <v>45004</v>
      </c>
      <c r="J2196" s="27" t="s">
        <v>17</v>
      </c>
      <c r="K2196" s="7"/>
      <c r="L2196" s="40">
        <f t="shared" si="238"/>
        <v>0.93310862686916263</v>
      </c>
      <c r="M2196" s="40">
        <f t="shared" si="239"/>
        <v>0.35231642383970913</v>
      </c>
      <c r="N2196" s="40">
        <f t="shared" si="240"/>
        <v>0.27063721361634985</v>
      </c>
      <c r="O2196" s="40">
        <f t="shared" si="241"/>
        <v>0.37485215479185058</v>
      </c>
      <c r="P2196" s="41">
        <v>0.75</v>
      </c>
      <c r="Q2196" s="37">
        <f t="shared" si="242"/>
        <v>2.6809144191170722</v>
      </c>
      <c r="S2196" s="44">
        <f t="shared" si="243"/>
        <v>0.83</v>
      </c>
      <c r="T2196" s="40">
        <f t="shared" si="244"/>
        <v>1.1319999999999999</v>
      </c>
      <c r="Z2196" s="25"/>
      <c r="AA2196" s="25"/>
      <c r="AB2196" s="25"/>
      <c r="AC2196" s="25"/>
      <c r="AD2196" s="25"/>
      <c r="AE2196" s="25"/>
      <c r="AJ2196" s="25"/>
    </row>
    <row r="2197" spans="1:36" x14ac:dyDescent="0.25">
      <c r="A2197" s="27">
        <v>55067</v>
      </c>
      <c r="B2197" s="11" t="s">
        <v>2200</v>
      </c>
      <c r="C2197" s="11" t="s">
        <v>2272</v>
      </c>
      <c r="D2197" s="11"/>
      <c r="F2197" s="37">
        <v>0.90452348066298338</v>
      </c>
      <c r="G2197" s="37">
        <v>0.12744353111832563</v>
      </c>
      <c r="H2197" s="38">
        <v>42958</v>
      </c>
      <c r="I2197" s="38">
        <v>39007</v>
      </c>
      <c r="J2197" s="27" t="s">
        <v>20</v>
      </c>
      <c r="K2197" s="7"/>
      <c r="L2197" s="40">
        <f t="shared" si="238"/>
        <v>0.90815610508331668</v>
      </c>
      <c r="M2197" s="40">
        <f t="shared" si="239"/>
        <v>0.15328186496165294</v>
      </c>
      <c r="N2197" s="40">
        <f t="shared" si="240"/>
        <v>0.22898964807727162</v>
      </c>
      <c r="O2197" s="40">
        <f t="shared" si="241"/>
        <v>0.3249012977061087</v>
      </c>
      <c r="P2197" s="41">
        <v>0.25</v>
      </c>
      <c r="Q2197" s="37">
        <f t="shared" si="242"/>
        <v>1.8653289158283499</v>
      </c>
      <c r="S2197" s="44">
        <f t="shared" si="243"/>
        <v>0.223</v>
      </c>
      <c r="T2197" s="40">
        <f t="shared" si="244"/>
        <v>0.88919999999999999</v>
      </c>
      <c r="Z2197" s="25"/>
      <c r="AA2197" s="25"/>
      <c r="AB2197" s="25"/>
      <c r="AC2197" s="25"/>
      <c r="AD2197" s="25"/>
      <c r="AE2197" s="25"/>
    </row>
    <row r="2198" spans="1:36" x14ac:dyDescent="0.25">
      <c r="A2198" s="27">
        <v>55069</v>
      </c>
      <c r="B2198" s="11" t="s">
        <v>2200</v>
      </c>
      <c r="C2198" s="11" t="s">
        <v>202</v>
      </c>
      <c r="D2198" s="11"/>
      <c r="F2198" s="37">
        <v>0.92968659650745922</v>
      </c>
      <c r="G2198" s="37">
        <v>0.15055168408826947</v>
      </c>
      <c r="H2198" s="38">
        <v>48293</v>
      </c>
      <c r="I2198" s="38">
        <v>38509</v>
      </c>
      <c r="J2198" s="27" t="s">
        <v>25</v>
      </c>
      <c r="K2198" s="7"/>
      <c r="L2198" s="40">
        <f t="shared" si="238"/>
        <v>0.93342027761793089</v>
      </c>
      <c r="M2198" s="40">
        <f t="shared" si="239"/>
        <v>0.18107504325772122</v>
      </c>
      <c r="N2198" s="40">
        <f t="shared" si="240"/>
        <v>0.25742811757054979</v>
      </c>
      <c r="O2198" s="40">
        <f t="shared" si="241"/>
        <v>0.32075330257042428</v>
      </c>
      <c r="P2198" s="41">
        <v>0.5</v>
      </c>
      <c r="Q2198" s="37">
        <f t="shared" si="242"/>
        <v>2.1926767410166264</v>
      </c>
      <c r="S2198" s="44">
        <f t="shared" si="243"/>
        <v>0.51400000000000001</v>
      </c>
      <c r="T2198" s="40">
        <f t="shared" si="244"/>
        <v>1.0056</v>
      </c>
      <c r="Z2198" s="25"/>
      <c r="AA2198" s="25"/>
      <c r="AB2198" s="25"/>
      <c r="AC2198" s="25"/>
      <c r="AD2198" s="25"/>
      <c r="AE2198" s="25"/>
      <c r="AG2198" s="25"/>
    </row>
    <row r="2199" spans="1:36" x14ac:dyDescent="0.25">
      <c r="A2199" s="27">
        <v>55071</v>
      </c>
      <c r="B2199" s="11" t="s">
        <v>2200</v>
      </c>
      <c r="C2199" s="11" t="s">
        <v>2273</v>
      </c>
      <c r="D2199" s="11"/>
      <c r="F2199" s="37">
        <v>0.94492371957864152</v>
      </c>
      <c r="G2199" s="37">
        <v>0.18461106332180538</v>
      </c>
      <c r="H2199" s="38">
        <v>50091</v>
      </c>
      <c r="I2199" s="38">
        <v>47237</v>
      </c>
      <c r="J2199" s="27" t="s">
        <v>25</v>
      </c>
      <c r="K2199" s="7"/>
      <c r="L2199" s="40">
        <f t="shared" si="238"/>
        <v>0.94871859395445934</v>
      </c>
      <c r="M2199" s="40">
        <f t="shared" si="239"/>
        <v>0.2220397365814287</v>
      </c>
      <c r="N2199" s="40">
        <f t="shared" si="240"/>
        <v>0.26701244149724412</v>
      </c>
      <c r="O2199" s="40">
        <f t="shared" si="241"/>
        <v>0.3934514984424195</v>
      </c>
      <c r="P2199" s="41">
        <v>0.5</v>
      </c>
      <c r="Q2199" s="37">
        <f t="shared" si="242"/>
        <v>2.3312222704755516</v>
      </c>
      <c r="S2199" s="44">
        <f t="shared" si="243"/>
        <v>0.61499999999999999</v>
      </c>
      <c r="T2199" s="40">
        <f t="shared" si="244"/>
        <v>1.046</v>
      </c>
      <c r="Z2199" s="25"/>
      <c r="AA2199" s="25"/>
      <c r="AB2199" s="25"/>
      <c r="AC2199" s="25"/>
      <c r="AD2199" s="25"/>
      <c r="AE2199" s="25"/>
      <c r="AJ2199" s="25"/>
    </row>
    <row r="2200" spans="1:36" x14ac:dyDescent="0.25">
      <c r="A2200" s="27">
        <v>55073</v>
      </c>
      <c r="B2200" s="11" t="s">
        <v>2200</v>
      </c>
      <c r="C2200" s="11" t="s">
        <v>2277</v>
      </c>
      <c r="D2200" s="11"/>
      <c r="F2200" s="37">
        <v>0.93237552638097598</v>
      </c>
      <c r="G2200" s="37">
        <v>0.21915783202974173</v>
      </c>
      <c r="H2200" s="38">
        <v>53762</v>
      </c>
      <c r="I2200" s="38">
        <v>45818</v>
      </c>
      <c r="J2200" s="27" t="s">
        <v>17</v>
      </c>
      <c r="K2200" s="7"/>
      <c r="L2200" s="40">
        <f t="shared" si="238"/>
        <v>0.93612000640660242</v>
      </c>
      <c r="M2200" s="40">
        <f t="shared" si="239"/>
        <v>0.26359063437501556</v>
      </c>
      <c r="N2200" s="40">
        <f t="shared" si="240"/>
        <v>0.28658088039318114</v>
      </c>
      <c r="O2200" s="40">
        <f t="shared" si="241"/>
        <v>0.3816322110979693</v>
      </c>
      <c r="P2200" s="41">
        <v>0.75</v>
      </c>
      <c r="Q2200" s="37">
        <f t="shared" si="242"/>
        <v>2.6179237322727684</v>
      </c>
      <c r="S2200" s="44">
        <f t="shared" si="243"/>
        <v>0.79600000000000004</v>
      </c>
      <c r="T2200" s="40">
        <f t="shared" si="244"/>
        <v>1.1184000000000001</v>
      </c>
      <c r="AG2200" s="25"/>
      <c r="AJ2200" s="25"/>
    </row>
    <row r="2201" spans="1:36" x14ac:dyDescent="0.25">
      <c r="A2201" s="27">
        <v>55075</v>
      </c>
      <c r="B2201" s="11" t="s">
        <v>2200</v>
      </c>
      <c r="C2201" s="11" t="s">
        <v>2278</v>
      </c>
      <c r="D2201" s="11"/>
      <c r="F2201" s="37">
        <v>0.91530334014996595</v>
      </c>
      <c r="G2201" s="37">
        <v>0.13854499467518636</v>
      </c>
      <c r="H2201" s="38">
        <v>41533</v>
      </c>
      <c r="I2201" s="38">
        <v>42153</v>
      </c>
      <c r="J2201" s="27" t="s">
        <v>25</v>
      </c>
      <c r="K2201" s="7"/>
      <c r="L2201" s="40">
        <f t="shared" si="238"/>
        <v>0.91897925717868068</v>
      </c>
      <c r="M2201" s="40">
        <f t="shared" si="239"/>
        <v>0.16663407690106891</v>
      </c>
      <c r="N2201" s="40">
        <f t="shared" si="240"/>
        <v>0.22139361826885148</v>
      </c>
      <c r="O2201" s="40">
        <f t="shared" si="241"/>
        <v>0.35110529910543237</v>
      </c>
      <c r="P2201" s="41">
        <v>0.5</v>
      </c>
      <c r="Q2201" s="37">
        <f t="shared" si="242"/>
        <v>2.1581122514540336</v>
      </c>
      <c r="S2201" s="44">
        <f t="shared" si="243"/>
        <v>0.48899999999999999</v>
      </c>
      <c r="T2201" s="40">
        <f t="shared" si="244"/>
        <v>0.99560000000000004</v>
      </c>
      <c r="Z2201" s="25"/>
      <c r="AA2201" s="25"/>
      <c r="AB2201" s="25"/>
      <c r="AC2201" s="25"/>
      <c r="AD2201" s="25"/>
      <c r="AE2201" s="25"/>
      <c r="AG2201" s="25"/>
      <c r="AJ2201" s="25"/>
    </row>
    <row r="2202" spans="1:36" x14ac:dyDescent="0.25">
      <c r="A2202" s="27">
        <v>55077</v>
      </c>
      <c r="B2202" s="11" t="s">
        <v>2200</v>
      </c>
      <c r="C2202" s="11" t="s">
        <v>1072</v>
      </c>
      <c r="D2202" s="11"/>
      <c r="F2202" s="37">
        <v>0.91497349823321561</v>
      </c>
      <c r="G2202" s="37">
        <v>0.1332155477031802</v>
      </c>
      <c r="H2202" s="38">
        <v>44879</v>
      </c>
      <c r="I2202" s="38">
        <v>31518</v>
      </c>
      <c r="J2202" s="27" t="s">
        <v>20</v>
      </c>
      <c r="K2202" s="7"/>
      <c r="L2202" s="40">
        <f t="shared" si="238"/>
        <v>0.91864809059559804</v>
      </c>
      <c r="M2202" s="40">
        <f t="shared" si="239"/>
        <v>0.16022411977013476</v>
      </c>
      <c r="N2202" s="40">
        <f t="shared" si="240"/>
        <v>0.23922962931374536</v>
      </c>
      <c r="O2202" s="40">
        <f t="shared" si="241"/>
        <v>0.26252311382831633</v>
      </c>
      <c r="P2202" s="41">
        <v>0.25</v>
      </c>
      <c r="Q2202" s="37">
        <f t="shared" si="242"/>
        <v>1.8306249535077947</v>
      </c>
      <c r="S2202" s="44">
        <f t="shared" si="243"/>
        <v>0.188</v>
      </c>
      <c r="T2202" s="40">
        <f t="shared" si="244"/>
        <v>0.87519999999999998</v>
      </c>
      <c r="Z2202" s="25"/>
      <c r="AA2202" s="25"/>
      <c r="AB2202" s="25"/>
      <c r="AC2202" s="25"/>
      <c r="AD2202" s="25"/>
      <c r="AE2202" s="25"/>
      <c r="AG2202" s="25"/>
      <c r="AJ2202" s="25"/>
    </row>
    <row r="2203" spans="1:36" x14ac:dyDescent="0.25">
      <c r="A2203" s="27">
        <v>55078</v>
      </c>
      <c r="B2203" s="11" t="s">
        <v>2200</v>
      </c>
      <c r="C2203" s="11" t="s">
        <v>2280</v>
      </c>
      <c r="D2203" s="11"/>
      <c r="F2203" s="37">
        <v>0.81025081788440567</v>
      </c>
      <c r="G2203" s="37">
        <v>0.11535401750198886</v>
      </c>
      <c r="H2203" s="38">
        <v>37644</v>
      </c>
      <c r="I2203" s="38">
        <v>40417</v>
      </c>
      <c r="J2203" s="27" t="s">
        <v>36</v>
      </c>
      <c r="K2203" s="7"/>
      <c r="L2203" s="40">
        <f t="shared" si="238"/>
        <v>0.813504837233339</v>
      </c>
      <c r="M2203" s="40">
        <f t="shared" si="239"/>
        <v>0.13874128234180325</v>
      </c>
      <c r="N2203" s="40">
        <f t="shared" si="240"/>
        <v>0.200663120075907</v>
      </c>
      <c r="O2203" s="40">
        <f t="shared" si="241"/>
        <v>0.33664562128304654</v>
      </c>
      <c r="P2203" s="41">
        <v>0.4</v>
      </c>
      <c r="Q2203" s="37">
        <f t="shared" si="242"/>
        <v>1.8895548609340955</v>
      </c>
      <c r="S2203" s="44">
        <f t="shared" si="243"/>
        <v>0.24299999999999999</v>
      </c>
      <c r="T2203" s="40">
        <f t="shared" si="244"/>
        <v>0.8972</v>
      </c>
      <c r="Z2203" s="25"/>
      <c r="AA2203" s="25"/>
      <c r="AB2203" s="25"/>
      <c r="AC2203" s="25"/>
      <c r="AD2203" s="25"/>
      <c r="AE2203" s="25"/>
      <c r="AJ2203" s="25"/>
    </row>
    <row r="2204" spans="1:36" x14ac:dyDescent="0.25">
      <c r="A2204" s="27">
        <v>55079</v>
      </c>
      <c r="B2204" s="11" t="s">
        <v>2200</v>
      </c>
      <c r="C2204" s="11" t="s">
        <v>2281</v>
      </c>
      <c r="D2204" s="11"/>
      <c r="F2204" s="37">
        <v>0.83522112864500286</v>
      </c>
      <c r="G2204" s="37">
        <v>0.27674786250506955</v>
      </c>
      <c r="H2204" s="38">
        <v>43599</v>
      </c>
      <c r="I2204" s="38">
        <v>59042</v>
      </c>
      <c r="J2204" s="27" t="s">
        <v>17</v>
      </c>
      <c r="K2204" s="7"/>
      <c r="L2204" s="40">
        <f t="shared" si="238"/>
        <v>0.83857543036646875</v>
      </c>
      <c r="M2204" s="40">
        <f t="shared" si="239"/>
        <v>0.33285666299957345</v>
      </c>
      <c r="N2204" s="40">
        <f t="shared" si="240"/>
        <v>0.23240652885425217</v>
      </c>
      <c r="O2204" s="40">
        <f t="shared" si="241"/>
        <v>0.49177897349614352</v>
      </c>
      <c r="P2204" s="41">
        <v>0.75</v>
      </c>
      <c r="Q2204" s="37">
        <f t="shared" si="242"/>
        <v>2.6456175957164376</v>
      </c>
      <c r="S2204" s="44">
        <f t="shared" si="243"/>
        <v>0.81</v>
      </c>
      <c r="T2204" s="40">
        <f t="shared" si="244"/>
        <v>1.1240000000000001</v>
      </c>
      <c r="Z2204" s="25"/>
      <c r="AA2204" s="25"/>
      <c r="AB2204" s="25"/>
      <c r="AC2204" s="25"/>
      <c r="AD2204" s="25"/>
      <c r="AE2204" s="25"/>
      <c r="AG2204" s="25"/>
      <c r="AJ2204" s="25"/>
    </row>
    <row r="2205" spans="1:36" x14ac:dyDescent="0.25">
      <c r="A2205" s="27">
        <v>55081</v>
      </c>
      <c r="B2205" s="11" t="s">
        <v>2200</v>
      </c>
      <c r="C2205" s="11" t="s">
        <v>61</v>
      </c>
      <c r="D2205" s="11"/>
      <c r="F2205" s="37">
        <v>0.88894485016368674</v>
      </c>
      <c r="G2205" s="37">
        <v>0.16635344654003625</v>
      </c>
      <c r="H2205" s="38">
        <v>48768</v>
      </c>
      <c r="I2205" s="38">
        <v>41958</v>
      </c>
      <c r="J2205" s="27" t="s">
        <v>20</v>
      </c>
      <c r="K2205" s="7"/>
      <c r="L2205" s="40">
        <f t="shared" si="238"/>
        <v>0.89251490980289838</v>
      </c>
      <c r="M2205" s="40">
        <f t="shared" si="239"/>
        <v>0.20008050863547353</v>
      </c>
      <c r="N2205" s="40">
        <f t="shared" si="240"/>
        <v>0.25996012750668984</v>
      </c>
      <c r="O2205" s="40">
        <f t="shared" si="241"/>
        <v>0.34948108414266438</v>
      </c>
      <c r="P2205" s="41">
        <v>0.25</v>
      </c>
      <c r="Q2205" s="37">
        <f t="shared" si="242"/>
        <v>1.9520366300877261</v>
      </c>
      <c r="S2205" s="44">
        <f t="shared" si="243"/>
        <v>0.29799999999999999</v>
      </c>
      <c r="T2205" s="40">
        <f t="shared" si="244"/>
        <v>0.91920000000000002</v>
      </c>
      <c r="AG2205" s="25"/>
      <c r="AJ2205" s="25"/>
    </row>
    <row r="2206" spans="1:36" x14ac:dyDescent="0.25">
      <c r="A2206" s="27">
        <v>55083</v>
      </c>
      <c r="B2206" s="11" t="s">
        <v>2200</v>
      </c>
      <c r="C2206" s="11" t="s">
        <v>2282</v>
      </c>
      <c r="D2206" s="11"/>
      <c r="F2206" s="37">
        <v>0.9240870660190682</v>
      </c>
      <c r="G2206" s="37">
        <v>0.13764714647593504</v>
      </c>
      <c r="H2206" s="38">
        <v>50763</v>
      </c>
      <c r="I2206" s="38">
        <v>35241</v>
      </c>
      <c r="J2206" s="27" t="s">
        <v>22</v>
      </c>
      <c r="K2206" s="7"/>
      <c r="L2206" s="40">
        <f t="shared" si="238"/>
        <v>0.92779825905528934</v>
      </c>
      <c r="M2206" s="40">
        <f t="shared" si="239"/>
        <v>0.16555419591200618</v>
      </c>
      <c r="N2206" s="40">
        <f t="shared" si="240"/>
        <v>0.27059456923847802</v>
      </c>
      <c r="O2206" s="40">
        <f t="shared" si="241"/>
        <v>0.29353312565593298</v>
      </c>
      <c r="P2206" s="41">
        <v>0.6</v>
      </c>
      <c r="Q2206" s="37">
        <f t="shared" si="242"/>
        <v>2.2574801498617063</v>
      </c>
      <c r="S2206" s="44">
        <f t="shared" si="243"/>
        <v>0.56799999999999995</v>
      </c>
      <c r="T2206" s="40">
        <f t="shared" si="244"/>
        <v>1.0271999999999999</v>
      </c>
      <c r="Z2206" s="25"/>
      <c r="AA2206" s="25"/>
      <c r="AB2206" s="25"/>
      <c r="AC2206" s="25"/>
      <c r="AD2206" s="25"/>
      <c r="AE2206" s="25"/>
      <c r="AG2206" s="25"/>
      <c r="AJ2206" s="25"/>
    </row>
    <row r="2207" spans="1:36" x14ac:dyDescent="0.25">
      <c r="A2207" s="27">
        <v>55085</v>
      </c>
      <c r="B2207" s="11" t="s">
        <v>2200</v>
      </c>
      <c r="C2207" s="11" t="s">
        <v>530</v>
      </c>
      <c r="D2207" s="11"/>
      <c r="F2207" s="37">
        <v>0.92130244921207516</v>
      </c>
      <c r="G2207" s="37">
        <v>0.21510812606096391</v>
      </c>
      <c r="H2207" s="38">
        <v>44181</v>
      </c>
      <c r="I2207" s="38">
        <v>35215</v>
      </c>
      <c r="J2207" s="27" t="s">
        <v>20</v>
      </c>
      <c r="K2207" s="7"/>
      <c r="L2207" s="40">
        <f t="shared" si="238"/>
        <v>0.92500245904826828</v>
      </c>
      <c r="M2207" s="40">
        <f t="shared" si="239"/>
        <v>0.25871987727974749</v>
      </c>
      <c r="N2207" s="40">
        <f t="shared" si="240"/>
        <v>0.23550890734442798</v>
      </c>
      <c r="O2207" s="40">
        <f t="shared" si="241"/>
        <v>0.29331656366089726</v>
      </c>
      <c r="P2207" s="41">
        <v>0.25</v>
      </c>
      <c r="Q2207" s="37">
        <f t="shared" si="242"/>
        <v>1.9625478073333411</v>
      </c>
      <c r="S2207" s="44">
        <f t="shared" si="243"/>
        <v>0.30599999999999999</v>
      </c>
      <c r="T2207" s="40">
        <f t="shared" si="244"/>
        <v>0.9224</v>
      </c>
      <c r="Z2207" s="25"/>
      <c r="AA2207" s="25"/>
      <c r="AB2207" s="25"/>
      <c r="AC2207" s="25"/>
      <c r="AD2207" s="25"/>
      <c r="AE2207" s="25"/>
      <c r="AG2207" s="25"/>
      <c r="AJ2207" s="25"/>
    </row>
    <row r="2208" spans="1:36" x14ac:dyDescent="0.25">
      <c r="A2208" s="27">
        <v>55087</v>
      </c>
      <c r="B2208" s="11" t="s">
        <v>2200</v>
      </c>
      <c r="C2208" s="11" t="s">
        <v>2285</v>
      </c>
      <c r="D2208" s="11"/>
      <c r="F2208" s="37">
        <v>0.94230728199876246</v>
      </c>
      <c r="G2208" s="37">
        <v>0.26407281935461796</v>
      </c>
      <c r="H2208" s="38">
        <v>57584</v>
      </c>
      <c r="I2208" s="38">
        <v>49202</v>
      </c>
      <c r="J2208" s="27" t="s">
        <v>17</v>
      </c>
      <c r="K2208" s="7"/>
      <c r="L2208" s="40">
        <f t="shared" si="238"/>
        <v>0.94609164859313499</v>
      </c>
      <c r="M2208" s="40">
        <f t="shared" si="239"/>
        <v>0.31761183860148934</v>
      </c>
      <c r="N2208" s="40">
        <f t="shared" si="240"/>
        <v>0.30695423192144905</v>
      </c>
      <c r="O2208" s="40">
        <f t="shared" si="241"/>
        <v>0.40981858768262008</v>
      </c>
      <c r="P2208" s="41">
        <v>0.75</v>
      </c>
      <c r="Q2208" s="37">
        <f t="shared" si="242"/>
        <v>2.7304763067986935</v>
      </c>
      <c r="S2208" s="44">
        <f t="shared" si="243"/>
        <v>0.85599999999999998</v>
      </c>
      <c r="T2208" s="40">
        <f t="shared" si="244"/>
        <v>1.1424000000000001</v>
      </c>
      <c r="Z2208" s="25"/>
      <c r="AA2208" s="25"/>
      <c r="AB2208" s="25"/>
      <c r="AC2208" s="25"/>
      <c r="AD2208" s="25"/>
      <c r="AE2208" s="25"/>
      <c r="AJ2208" s="25"/>
    </row>
    <row r="2209" spans="1:36" x14ac:dyDescent="0.25">
      <c r="A2209" s="27">
        <v>55089</v>
      </c>
      <c r="B2209" s="11" t="s">
        <v>2200</v>
      </c>
      <c r="C2209" s="11" t="s">
        <v>2288</v>
      </c>
      <c r="D2209" s="11"/>
      <c r="F2209" s="37">
        <v>0.97362799868550776</v>
      </c>
      <c r="G2209" s="37">
        <v>0.44022725744637936</v>
      </c>
      <c r="H2209" s="38">
        <v>75854</v>
      </c>
      <c r="I2209" s="38">
        <v>46798</v>
      </c>
      <c r="J2209" s="27" t="s">
        <v>17</v>
      </c>
      <c r="K2209" s="7"/>
      <c r="L2209" s="40">
        <f t="shared" si="238"/>
        <v>0.97753815129067045</v>
      </c>
      <c r="M2209" s="40">
        <f t="shared" si="239"/>
        <v>0.52948042506515014</v>
      </c>
      <c r="N2209" s="40">
        <f t="shared" si="240"/>
        <v>0.40434332988624611</v>
      </c>
      <c r="O2209" s="40">
        <f t="shared" si="241"/>
        <v>0.38979493244931618</v>
      </c>
      <c r="P2209" s="41">
        <v>0.75</v>
      </c>
      <c r="Q2209" s="37">
        <f t="shared" si="242"/>
        <v>3.0511568386913828</v>
      </c>
      <c r="S2209" s="44">
        <f t="shared" si="243"/>
        <v>0.95399999999999996</v>
      </c>
      <c r="T2209" s="40">
        <f t="shared" si="244"/>
        <v>1.1816</v>
      </c>
      <c r="Z2209" s="25"/>
      <c r="AA2209" s="25"/>
      <c r="AB2209" s="25"/>
      <c r="AC2209" s="25"/>
      <c r="AD2209" s="25"/>
      <c r="AE2209" s="25"/>
      <c r="AG2209" s="25"/>
    </row>
    <row r="2210" spans="1:36" x14ac:dyDescent="0.25">
      <c r="A2210" s="27">
        <v>55091</v>
      </c>
      <c r="B2210" s="11" t="s">
        <v>2200</v>
      </c>
      <c r="C2210" s="11" t="s">
        <v>2293</v>
      </c>
      <c r="D2210" s="11"/>
      <c r="F2210" s="37">
        <v>0.93957404655770183</v>
      </c>
      <c r="G2210" s="37">
        <v>0.17411225658648338</v>
      </c>
      <c r="H2210" s="38">
        <v>49544</v>
      </c>
      <c r="I2210" s="38">
        <v>37794</v>
      </c>
      <c r="J2210" s="27" t="s">
        <v>20</v>
      </c>
      <c r="K2210" s="7"/>
      <c r="L2210" s="40">
        <f t="shared" si="238"/>
        <v>0.94334743630291351</v>
      </c>
      <c r="M2210" s="40">
        <f t="shared" si="239"/>
        <v>0.20941236615202669</v>
      </c>
      <c r="N2210" s="40">
        <f t="shared" si="240"/>
        <v>0.26409663216025758</v>
      </c>
      <c r="O2210" s="40">
        <f t="shared" si="241"/>
        <v>0.31479784770694164</v>
      </c>
      <c r="P2210" s="41">
        <v>0.25</v>
      </c>
      <c r="Q2210" s="37">
        <f t="shared" si="242"/>
        <v>1.9816542823221392</v>
      </c>
      <c r="S2210" s="44">
        <f t="shared" si="243"/>
        <v>0.32200000000000001</v>
      </c>
      <c r="T2210" s="40">
        <f t="shared" si="244"/>
        <v>0.92879999999999996</v>
      </c>
      <c r="Z2210" s="25"/>
      <c r="AA2210" s="25"/>
      <c r="AB2210" s="25"/>
      <c r="AC2210" s="25"/>
      <c r="AD2210" s="25"/>
      <c r="AE2210" s="25"/>
      <c r="AG2210" s="25"/>
      <c r="AJ2210" s="25"/>
    </row>
    <row r="2211" spans="1:36" x14ac:dyDescent="0.25">
      <c r="A2211" s="27">
        <v>55093</v>
      </c>
      <c r="B2211" s="11" t="s">
        <v>2200</v>
      </c>
      <c r="C2211" s="11" t="s">
        <v>1658</v>
      </c>
      <c r="D2211" s="11"/>
      <c r="F2211" s="37">
        <v>0.94257386865613035</v>
      </c>
      <c r="G2211" s="37">
        <v>0.26534805027392844</v>
      </c>
      <c r="H2211" s="38">
        <v>61153</v>
      </c>
      <c r="I2211" s="38">
        <v>34719</v>
      </c>
      <c r="J2211" s="27" t="s">
        <v>22</v>
      </c>
      <c r="K2211" s="7"/>
      <c r="L2211" s="40">
        <f t="shared" si="238"/>
        <v>0.946359305879649</v>
      </c>
      <c r="M2211" s="40">
        <f t="shared" si="239"/>
        <v>0.31914561416352383</v>
      </c>
      <c r="N2211" s="40">
        <f t="shared" si="240"/>
        <v>0.32597895499952023</v>
      </c>
      <c r="O2211" s="40">
        <f t="shared" si="241"/>
        <v>0.28918522714021555</v>
      </c>
      <c r="P2211" s="41">
        <v>0.6</v>
      </c>
      <c r="Q2211" s="37">
        <f t="shared" si="242"/>
        <v>2.4806691021829086</v>
      </c>
      <c r="S2211" s="44">
        <f t="shared" si="243"/>
        <v>0.71099999999999997</v>
      </c>
      <c r="T2211" s="40">
        <f t="shared" si="244"/>
        <v>1.0844</v>
      </c>
      <c r="Z2211" s="25"/>
      <c r="AA2211" s="25"/>
      <c r="AB2211" s="25"/>
      <c r="AC2211" s="25"/>
      <c r="AD2211" s="25"/>
      <c r="AE2211" s="25"/>
      <c r="AJ2211" s="25"/>
    </row>
    <row r="2212" spans="1:36" x14ac:dyDescent="0.25">
      <c r="A2212" s="27">
        <v>55095</v>
      </c>
      <c r="B2212" s="11" t="s">
        <v>2200</v>
      </c>
      <c r="C2212" s="11" t="s">
        <v>214</v>
      </c>
      <c r="D2212" s="11"/>
      <c r="F2212" s="37">
        <v>0.92680250783699059</v>
      </c>
      <c r="G2212" s="37">
        <v>0.19398676699532952</v>
      </c>
      <c r="H2212" s="38">
        <v>49595</v>
      </c>
      <c r="I2212" s="38">
        <v>36328</v>
      </c>
      <c r="J2212" s="27" t="s">
        <v>20</v>
      </c>
      <c r="K2212" s="7"/>
      <c r="L2212" s="40">
        <f t="shared" si="238"/>
        <v>0.9305246062620387</v>
      </c>
      <c r="M2212" s="40">
        <f t="shared" si="239"/>
        <v>0.23331630222422536</v>
      </c>
      <c r="N2212" s="40">
        <f t="shared" si="240"/>
        <v>0.2643684900691905</v>
      </c>
      <c r="O2212" s="40">
        <f t="shared" si="241"/>
        <v>0.30258708290992686</v>
      </c>
      <c r="P2212" s="41">
        <v>0.25</v>
      </c>
      <c r="Q2212" s="37">
        <f t="shared" si="242"/>
        <v>1.9807964814653813</v>
      </c>
      <c r="S2212" s="44">
        <f t="shared" si="243"/>
        <v>0.32100000000000001</v>
      </c>
      <c r="T2212" s="40">
        <f t="shared" si="244"/>
        <v>0.9284</v>
      </c>
      <c r="Z2212" s="25"/>
      <c r="AA2212" s="25"/>
      <c r="AB2212" s="25"/>
      <c r="AC2212" s="25"/>
      <c r="AD2212" s="25"/>
      <c r="AE2212" s="25"/>
      <c r="AG2212" s="25"/>
    </row>
    <row r="2213" spans="1:36" x14ac:dyDescent="0.25">
      <c r="A2213" s="27">
        <v>55097</v>
      </c>
      <c r="B2213" s="11" t="s">
        <v>2200</v>
      </c>
      <c r="C2213" s="11" t="s">
        <v>1689</v>
      </c>
      <c r="D2213" s="11"/>
      <c r="F2213" s="37">
        <v>0.93834695934595136</v>
      </c>
      <c r="G2213" s="37">
        <v>0.27150746200538545</v>
      </c>
      <c r="H2213" s="38">
        <v>51422</v>
      </c>
      <c r="I2213" s="38">
        <v>44034</v>
      </c>
      <c r="J2213" s="27" t="s">
        <v>25</v>
      </c>
      <c r="K2213" s="7"/>
      <c r="L2213" s="40">
        <f t="shared" si="238"/>
        <v>0.94211542103007162</v>
      </c>
      <c r="M2213" s="40">
        <f t="shared" si="239"/>
        <v>0.32655380592484468</v>
      </c>
      <c r="N2213" s="40">
        <f t="shared" si="240"/>
        <v>0.27410739986567023</v>
      </c>
      <c r="O2213" s="40">
        <f t="shared" si="241"/>
        <v>0.36677272651551751</v>
      </c>
      <c r="P2213" s="41">
        <v>0.5</v>
      </c>
      <c r="Q2213" s="37">
        <f t="shared" si="242"/>
        <v>2.4095493533361041</v>
      </c>
      <c r="S2213" s="44">
        <f t="shared" si="243"/>
        <v>0.66500000000000004</v>
      </c>
      <c r="T2213" s="40">
        <f t="shared" si="244"/>
        <v>1.0660000000000001</v>
      </c>
      <c r="Z2213" s="25"/>
      <c r="AA2213" s="25"/>
      <c r="AB2213" s="25"/>
      <c r="AC2213" s="25"/>
      <c r="AD2213" s="25"/>
      <c r="AE2213" s="25"/>
      <c r="AJ2213" s="25"/>
    </row>
    <row r="2214" spans="1:36" x14ac:dyDescent="0.25">
      <c r="A2214" s="27">
        <v>55099</v>
      </c>
      <c r="B2214" s="11" t="s">
        <v>2200</v>
      </c>
      <c r="C2214" s="11" t="s">
        <v>2298</v>
      </c>
      <c r="D2214" s="11"/>
      <c r="F2214" s="37">
        <v>0.90011223344556679</v>
      </c>
      <c r="G2214" s="37">
        <v>0.1530545420525774</v>
      </c>
      <c r="H2214" s="38">
        <v>42206</v>
      </c>
      <c r="I2214" s="38">
        <v>35988</v>
      </c>
      <c r="J2214" s="27" t="s">
        <v>20</v>
      </c>
      <c r="K2214" s="7"/>
      <c r="L2214" s="40">
        <f t="shared" si="238"/>
        <v>0.90372714201362125</v>
      </c>
      <c r="M2214" s="40">
        <f t="shared" si="239"/>
        <v>0.18408533913650577</v>
      </c>
      <c r="N2214" s="40">
        <f t="shared" si="240"/>
        <v>0.22498107655731939</v>
      </c>
      <c r="O2214" s="40">
        <f t="shared" si="241"/>
        <v>0.29975511835945962</v>
      </c>
      <c r="P2214" s="41">
        <v>0.25</v>
      </c>
      <c r="Q2214" s="37">
        <f t="shared" si="242"/>
        <v>1.8625486760669061</v>
      </c>
      <c r="S2214" s="44">
        <f t="shared" si="243"/>
        <v>0.219</v>
      </c>
      <c r="T2214" s="40">
        <f t="shared" si="244"/>
        <v>0.88759999999999994</v>
      </c>
      <c r="Z2214" s="25"/>
      <c r="AA2214" s="25"/>
      <c r="AB2214" s="25"/>
      <c r="AC2214" s="25"/>
      <c r="AD2214" s="25"/>
      <c r="AE2214" s="25"/>
      <c r="AG2214" s="25"/>
      <c r="AJ2214" s="25"/>
    </row>
    <row r="2215" spans="1:36" x14ac:dyDescent="0.25">
      <c r="A2215" s="27">
        <v>55101</v>
      </c>
      <c r="B2215" s="11" t="s">
        <v>2200</v>
      </c>
      <c r="C2215" s="11" t="s">
        <v>2299</v>
      </c>
      <c r="D2215" s="11"/>
      <c r="F2215" s="37">
        <v>0.90767328707027195</v>
      </c>
      <c r="G2215" s="37">
        <v>0.22833018196293375</v>
      </c>
      <c r="H2215" s="38">
        <v>54900</v>
      </c>
      <c r="I2215" s="38">
        <v>52438</v>
      </c>
      <c r="J2215" s="27" t="s">
        <v>17</v>
      </c>
      <c r="K2215" s="7"/>
      <c r="L2215" s="40">
        <f t="shared" si="238"/>
        <v>0.91131856131553413</v>
      </c>
      <c r="M2215" s="40">
        <f t="shared" si="239"/>
        <v>0.27462261765030005</v>
      </c>
      <c r="N2215" s="40">
        <f t="shared" si="240"/>
        <v>0.29264704314544931</v>
      </c>
      <c r="O2215" s="40">
        <f t="shared" si="241"/>
        <v>0.43677222675706739</v>
      </c>
      <c r="P2215" s="41">
        <v>0.75</v>
      </c>
      <c r="Q2215" s="37">
        <f t="shared" si="242"/>
        <v>2.6653604488683511</v>
      </c>
      <c r="S2215" s="44">
        <f t="shared" si="243"/>
        <v>0.82</v>
      </c>
      <c r="T2215" s="40">
        <f t="shared" si="244"/>
        <v>1.1279999999999999</v>
      </c>
      <c r="Z2215" s="25"/>
      <c r="AA2215" s="25"/>
      <c r="AB2215" s="25"/>
      <c r="AC2215" s="25"/>
      <c r="AD2215" s="25"/>
      <c r="AE2215" s="25"/>
      <c r="AG2215" s="25"/>
      <c r="AJ2215" s="25"/>
    </row>
    <row r="2216" spans="1:36" x14ac:dyDescent="0.25">
      <c r="A2216" s="27">
        <v>55105</v>
      </c>
      <c r="B2216" s="11" t="s">
        <v>2200</v>
      </c>
      <c r="C2216" s="11" t="s">
        <v>1362</v>
      </c>
      <c r="D2216" s="11"/>
      <c r="F2216" s="37">
        <v>0.90006291213272127</v>
      </c>
      <c r="G2216" s="37">
        <v>0.19527582710578692</v>
      </c>
      <c r="H2216" s="38">
        <v>50316</v>
      </c>
      <c r="I2216" s="38">
        <v>46742</v>
      </c>
      <c r="J2216" s="27" t="s">
        <v>17</v>
      </c>
      <c r="K2216" s="7"/>
      <c r="L2216" s="40">
        <f t="shared" si="238"/>
        <v>0.90367762262321416</v>
      </c>
      <c r="M2216" s="40">
        <f t="shared" si="239"/>
        <v>0.23486671075453461</v>
      </c>
      <c r="N2216" s="40">
        <f t="shared" si="240"/>
        <v>0.26821181462488941</v>
      </c>
      <c r="O2216" s="40">
        <f t="shared" si="241"/>
        <v>0.38932849122923918</v>
      </c>
      <c r="P2216" s="41">
        <v>0.75</v>
      </c>
      <c r="Q2216" s="37">
        <f t="shared" si="242"/>
        <v>2.5460846392318777</v>
      </c>
      <c r="S2216" s="44">
        <f t="shared" si="243"/>
        <v>0.75600000000000001</v>
      </c>
      <c r="T2216" s="40">
        <f t="shared" si="244"/>
        <v>1.1024</v>
      </c>
      <c r="Z2216" s="25"/>
      <c r="AA2216" s="25"/>
      <c r="AB2216" s="25"/>
      <c r="AC2216" s="25"/>
      <c r="AD2216" s="25"/>
      <c r="AE2216" s="25"/>
    </row>
    <row r="2217" spans="1:36" x14ac:dyDescent="0.25">
      <c r="A2217" s="27">
        <v>55107</v>
      </c>
      <c r="B2217" s="11" t="s">
        <v>2200</v>
      </c>
      <c r="C2217" s="11" t="s">
        <v>2302</v>
      </c>
      <c r="D2217" s="11"/>
      <c r="F2217" s="37">
        <v>0.87221959299574059</v>
      </c>
      <c r="G2217" s="37">
        <v>0.1555703929797787</v>
      </c>
      <c r="H2217" s="38">
        <v>38629</v>
      </c>
      <c r="I2217" s="38">
        <v>32962</v>
      </c>
      <c r="J2217" s="27" t="s">
        <v>20</v>
      </c>
      <c r="K2217" s="7"/>
      <c r="L2217" s="40">
        <f t="shared" si="238"/>
        <v>0.87572248292745036</v>
      </c>
      <c r="M2217" s="40">
        <f t="shared" si="239"/>
        <v>0.18711126221555852</v>
      </c>
      <c r="N2217" s="40">
        <f t="shared" si="240"/>
        <v>0.20591370910137635</v>
      </c>
      <c r="O2217" s="40">
        <f t="shared" si="241"/>
        <v>0.27455063386030087</v>
      </c>
      <c r="P2217" s="41">
        <v>0.25</v>
      </c>
      <c r="Q2217" s="37">
        <f t="shared" si="242"/>
        <v>1.7932980881046863</v>
      </c>
      <c r="S2217" s="44">
        <f t="shared" si="243"/>
        <v>0.157</v>
      </c>
      <c r="T2217" s="40">
        <f t="shared" si="244"/>
        <v>0.86280000000000001</v>
      </c>
      <c r="AG2217" s="25"/>
    </row>
    <row r="2218" spans="1:36" x14ac:dyDescent="0.25">
      <c r="A2218" s="27">
        <v>55109</v>
      </c>
      <c r="B2218" s="11" t="s">
        <v>2200</v>
      </c>
      <c r="C2218" s="11" t="s">
        <v>2303</v>
      </c>
      <c r="D2218" s="11"/>
      <c r="F2218" s="37">
        <v>0.94631678243718376</v>
      </c>
      <c r="G2218" s="37">
        <v>0.32616172835082941</v>
      </c>
      <c r="H2218" s="38">
        <v>68139</v>
      </c>
      <c r="I2218" s="38">
        <v>38507</v>
      </c>
      <c r="J2218" s="27" t="s">
        <v>22</v>
      </c>
      <c r="K2218" s="7"/>
      <c r="L2218" s="40">
        <f t="shared" si="238"/>
        <v>0.95011725144295556</v>
      </c>
      <c r="M2218" s="40">
        <f t="shared" si="239"/>
        <v>0.39228886364042548</v>
      </c>
      <c r="N2218" s="40">
        <f t="shared" si="240"/>
        <v>0.3632181579760978</v>
      </c>
      <c r="O2218" s="40">
        <f t="shared" si="241"/>
        <v>0.32073664395542156</v>
      </c>
      <c r="P2218" s="41">
        <v>0.6</v>
      </c>
      <c r="Q2218" s="37">
        <f t="shared" si="242"/>
        <v>2.6263609170149005</v>
      </c>
      <c r="S2218" s="44">
        <f t="shared" si="243"/>
        <v>0.80300000000000005</v>
      </c>
      <c r="T2218" s="40">
        <f t="shared" si="244"/>
        <v>1.1212</v>
      </c>
      <c r="Z2218" s="25"/>
      <c r="AA2218" s="25"/>
      <c r="AB2218" s="25"/>
      <c r="AC2218" s="25"/>
      <c r="AD2218" s="25"/>
      <c r="AE2218" s="25"/>
    </row>
    <row r="2219" spans="1:36" x14ac:dyDescent="0.25">
      <c r="A2219" s="27">
        <v>55111</v>
      </c>
      <c r="B2219" s="11" t="s">
        <v>2200</v>
      </c>
      <c r="C2219" s="11" t="s">
        <v>2314</v>
      </c>
      <c r="D2219" s="11"/>
      <c r="F2219" s="37">
        <v>0.92797551167396919</v>
      </c>
      <c r="G2219" s="37">
        <v>0.20538143942948298</v>
      </c>
      <c r="H2219" s="38">
        <v>52355</v>
      </c>
      <c r="I2219" s="38">
        <v>42169</v>
      </c>
      <c r="J2219" s="27" t="s">
        <v>25</v>
      </c>
      <c r="K2219" s="7"/>
      <c r="L2219" s="40">
        <f t="shared" si="238"/>
        <v>0.93170232095780037</v>
      </c>
      <c r="M2219" s="40">
        <f t="shared" si="239"/>
        <v>0.24702116920340961</v>
      </c>
      <c r="N2219" s="40">
        <f t="shared" si="240"/>
        <v>0.27908080043497263</v>
      </c>
      <c r="O2219" s="40">
        <f t="shared" si="241"/>
        <v>0.35123856802545439</v>
      </c>
      <c r="P2219" s="41">
        <v>0.5</v>
      </c>
      <c r="Q2219" s="37">
        <f t="shared" si="242"/>
        <v>2.3090428586216367</v>
      </c>
      <c r="S2219" s="44">
        <f t="shared" si="243"/>
        <v>0.59899999999999998</v>
      </c>
      <c r="T2219" s="40">
        <f t="shared" si="244"/>
        <v>1.0396000000000001</v>
      </c>
      <c r="Z2219" s="25"/>
      <c r="AA2219" s="25"/>
      <c r="AB2219" s="25"/>
      <c r="AC2219" s="25"/>
      <c r="AD2219" s="25"/>
      <c r="AE2219" s="25"/>
      <c r="AG2219" s="25"/>
    </row>
    <row r="2220" spans="1:36" x14ac:dyDescent="0.25">
      <c r="A2220" s="27">
        <v>55113</v>
      </c>
      <c r="B2220" s="11" t="s">
        <v>2200</v>
      </c>
      <c r="C2220" s="11" t="s">
        <v>2316</v>
      </c>
      <c r="D2220" s="11"/>
      <c r="F2220" s="37">
        <v>0.85785060975609762</v>
      </c>
      <c r="G2220" s="37">
        <v>0.21300893743793445</v>
      </c>
      <c r="H2220" s="38">
        <v>39814</v>
      </c>
      <c r="I2220" s="38">
        <v>33462</v>
      </c>
      <c r="J2220" s="27" t="s">
        <v>20</v>
      </c>
      <c r="K2220" s="7"/>
      <c r="L2220" s="40">
        <f t="shared" si="238"/>
        <v>0.86129579292780889</v>
      </c>
      <c r="M2220" s="40">
        <f t="shared" si="239"/>
        <v>0.25619509203391583</v>
      </c>
      <c r="N2220" s="40">
        <f t="shared" si="240"/>
        <v>0.21223040757364151</v>
      </c>
      <c r="O2220" s="40">
        <f t="shared" si="241"/>
        <v>0.27871528761098802</v>
      </c>
      <c r="P2220" s="41">
        <v>0.25</v>
      </c>
      <c r="Q2220" s="37">
        <f t="shared" si="242"/>
        <v>1.858436580146354</v>
      </c>
      <c r="S2220" s="44">
        <f t="shared" si="243"/>
        <v>0.216</v>
      </c>
      <c r="T2220" s="40">
        <f t="shared" si="244"/>
        <v>0.88639999999999997</v>
      </c>
      <c r="Z2220" s="25"/>
      <c r="AA2220" s="25"/>
      <c r="AB2220" s="25"/>
      <c r="AC2220" s="25"/>
      <c r="AD2220" s="25"/>
      <c r="AE2220" s="25"/>
    </row>
    <row r="2221" spans="1:36" x14ac:dyDescent="0.25">
      <c r="A2221" s="27">
        <v>55115</v>
      </c>
      <c r="B2221" s="11" t="s">
        <v>2200</v>
      </c>
      <c r="C2221" s="11" t="s">
        <v>2317</v>
      </c>
      <c r="D2221" s="11"/>
      <c r="F2221" s="37">
        <v>0.92157027572293204</v>
      </c>
      <c r="G2221" s="37">
        <v>0.1494957754156446</v>
      </c>
      <c r="H2221" s="38">
        <v>45901</v>
      </c>
      <c r="I2221" s="38">
        <v>35668</v>
      </c>
      <c r="J2221" s="27" t="s">
        <v>25</v>
      </c>
      <c r="K2221" s="7"/>
      <c r="L2221" s="40">
        <f t="shared" si="238"/>
        <v>0.92527136116760245</v>
      </c>
      <c r="M2221" s="40">
        <f t="shared" si="239"/>
        <v>0.1798050560787027</v>
      </c>
      <c r="N2221" s="40">
        <f t="shared" si="240"/>
        <v>0.24467744858687193</v>
      </c>
      <c r="O2221" s="40">
        <f t="shared" si="241"/>
        <v>0.29708973995901983</v>
      </c>
      <c r="P2221" s="41">
        <v>0.5</v>
      </c>
      <c r="Q2221" s="37">
        <f t="shared" si="242"/>
        <v>2.1468436057921969</v>
      </c>
      <c r="S2221" s="44">
        <f t="shared" si="243"/>
        <v>0.47599999999999998</v>
      </c>
      <c r="T2221" s="40">
        <f t="shared" si="244"/>
        <v>0.99039999999999995</v>
      </c>
      <c r="Z2221" s="25"/>
      <c r="AA2221" s="25"/>
      <c r="AB2221" s="25"/>
      <c r="AC2221" s="25"/>
      <c r="AD2221" s="25"/>
      <c r="AE2221" s="25"/>
      <c r="AG2221" s="25"/>
      <c r="AJ2221" s="25"/>
    </row>
    <row r="2222" spans="1:36" x14ac:dyDescent="0.25">
      <c r="A2222" s="27">
        <v>55117</v>
      </c>
      <c r="B2222" s="11" t="s">
        <v>2200</v>
      </c>
      <c r="C2222" s="11" t="s">
        <v>2320</v>
      </c>
      <c r="D2222" s="11"/>
      <c r="F2222" s="37">
        <v>0.93761059047119732</v>
      </c>
      <c r="G2222" s="37">
        <v>0.22267057494892586</v>
      </c>
      <c r="H2222" s="38">
        <v>52967</v>
      </c>
      <c r="I2222" s="38">
        <v>53244</v>
      </c>
      <c r="J2222" s="27" t="s">
        <v>17</v>
      </c>
      <c r="K2222" s="7"/>
      <c r="L2222" s="40">
        <f t="shared" si="238"/>
        <v>0.9413760948505997</v>
      </c>
      <c r="M2222" s="40">
        <f t="shared" si="239"/>
        <v>0.26781556271040097</v>
      </c>
      <c r="N2222" s="40">
        <f t="shared" si="240"/>
        <v>0.28234309534216784</v>
      </c>
      <c r="O2222" s="40">
        <f t="shared" si="241"/>
        <v>0.44348564860317513</v>
      </c>
      <c r="P2222" s="41">
        <v>0.75</v>
      </c>
      <c r="Q2222" s="37">
        <f t="shared" si="242"/>
        <v>2.6850204015063435</v>
      </c>
      <c r="S2222" s="44">
        <f t="shared" si="243"/>
        <v>0.83099999999999996</v>
      </c>
      <c r="T2222" s="40">
        <f t="shared" si="244"/>
        <v>1.1324000000000001</v>
      </c>
      <c r="Z2222" s="25"/>
      <c r="AA2222" s="25"/>
      <c r="AB2222" s="25"/>
      <c r="AC2222" s="25"/>
      <c r="AD2222" s="25"/>
      <c r="AE2222" s="25"/>
      <c r="AG2222" s="25"/>
      <c r="AJ2222" s="25"/>
    </row>
    <row r="2223" spans="1:36" x14ac:dyDescent="0.25">
      <c r="A2223" s="27">
        <v>55119</v>
      </c>
      <c r="B2223" s="11" t="s">
        <v>2200</v>
      </c>
      <c r="C2223" s="11" t="s">
        <v>723</v>
      </c>
      <c r="D2223" s="11"/>
      <c r="F2223" s="37">
        <v>0.90805369127516777</v>
      </c>
      <c r="G2223" s="37">
        <v>0.13786022799688452</v>
      </c>
      <c r="H2223" s="38">
        <v>44578</v>
      </c>
      <c r="I2223" s="38">
        <v>37223</v>
      </c>
      <c r="J2223" s="27" t="s">
        <v>20</v>
      </c>
      <c r="K2223" s="7"/>
      <c r="L2223" s="40">
        <f t="shared" si="238"/>
        <v>0.91170049324816038</v>
      </c>
      <c r="M2223" s="40">
        <f t="shared" si="239"/>
        <v>0.165810478303379</v>
      </c>
      <c r="N2223" s="40">
        <f t="shared" si="240"/>
        <v>0.23762513459631765</v>
      </c>
      <c r="O2223" s="40">
        <f t="shared" si="241"/>
        <v>0.31004181312365692</v>
      </c>
      <c r="P2223" s="41">
        <v>0.25</v>
      </c>
      <c r="Q2223" s="37">
        <f t="shared" si="242"/>
        <v>1.8751779192715139</v>
      </c>
      <c r="S2223" s="44">
        <f t="shared" si="243"/>
        <v>0.23</v>
      </c>
      <c r="T2223" s="40">
        <f t="shared" si="244"/>
        <v>0.89200000000000002</v>
      </c>
    </row>
    <row r="2224" spans="1:36" x14ac:dyDescent="0.25">
      <c r="A2224" s="27">
        <v>55121</v>
      </c>
      <c r="B2224" s="11" t="s">
        <v>2200</v>
      </c>
      <c r="C2224" s="11" t="s">
        <v>2324</v>
      </c>
      <c r="D2224" s="11"/>
      <c r="F2224" s="37">
        <v>0.909880427942102</v>
      </c>
      <c r="G2224" s="37">
        <v>0.17094102885821832</v>
      </c>
      <c r="H2224" s="38">
        <v>48624</v>
      </c>
      <c r="I2224" s="38">
        <v>42299</v>
      </c>
      <c r="J2224" s="27" t="s">
        <v>20</v>
      </c>
      <c r="K2224" s="7"/>
      <c r="L2224" s="40">
        <f t="shared" si="238"/>
        <v>0.91353456620692974</v>
      </c>
      <c r="M2224" s="40">
        <f t="shared" si="239"/>
        <v>0.20559819295593673</v>
      </c>
      <c r="N2224" s="40">
        <f t="shared" si="240"/>
        <v>0.25919252870499687</v>
      </c>
      <c r="O2224" s="40">
        <f t="shared" si="241"/>
        <v>0.35232137800063301</v>
      </c>
      <c r="P2224" s="41">
        <v>0.25</v>
      </c>
      <c r="Q2224" s="37">
        <f t="shared" si="242"/>
        <v>1.980646665868496</v>
      </c>
      <c r="S2224" s="44">
        <f t="shared" si="243"/>
        <v>0.32100000000000001</v>
      </c>
      <c r="T2224" s="40">
        <f t="shared" si="244"/>
        <v>0.9284</v>
      </c>
      <c r="Z2224" s="25"/>
      <c r="AA2224" s="25"/>
      <c r="AB2224" s="25"/>
      <c r="AC2224" s="25"/>
      <c r="AD2224" s="25"/>
      <c r="AE2224" s="25"/>
      <c r="AG2224" s="25"/>
    </row>
    <row r="2225" spans="1:36" x14ac:dyDescent="0.25">
      <c r="A2225" s="27">
        <v>55123</v>
      </c>
      <c r="B2225" s="11" t="s">
        <v>2200</v>
      </c>
      <c r="C2225" s="11" t="s">
        <v>1285</v>
      </c>
      <c r="D2225" s="11"/>
      <c r="F2225" s="37">
        <v>0.89888204999371935</v>
      </c>
      <c r="G2225" s="37">
        <v>0.1870597052210842</v>
      </c>
      <c r="H2225" s="38">
        <v>44676</v>
      </c>
      <c r="I2225" s="38">
        <v>33328</v>
      </c>
      <c r="J2225" s="27" t="s">
        <v>20</v>
      </c>
      <c r="K2225" s="7"/>
      <c r="L2225" s="40">
        <f t="shared" si="238"/>
        <v>0.90249201806598334</v>
      </c>
      <c r="M2225" s="40">
        <f t="shared" si="239"/>
        <v>0.22498482444623544</v>
      </c>
      <c r="N2225" s="40">
        <f t="shared" si="240"/>
        <v>0.2381475282252476</v>
      </c>
      <c r="O2225" s="40">
        <f t="shared" si="241"/>
        <v>0.27759916040580385</v>
      </c>
      <c r="P2225" s="41">
        <v>0.25</v>
      </c>
      <c r="Q2225" s="37">
        <f t="shared" si="242"/>
        <v>1.8932235311432704</v>
      </c>
      <c r="S2225" s="44">
        <f t="shared" si="243"/>
        <v>0.247</v>
      </c>
      <c r="T2225" s="40">
        <f t="shared" si="244"/>
        <v>0.89880000000000004</v>
      </c>
      <c r="Z2225" s="25"/>
      <c r="AA2225" s="25"/>
      <c r="AB2225" s="25"/>
      <c r="AC2225" s="25"/>
      <c r="AD2225" s="25"/>
      <c r="AE2225" s="25"/>
      <c r="AG2225" s="25"/>
      <c r="AJ2225" s="25"/>
    </row>
    <row r="2226" spans="1:36" x14ac:dyDescent="0.25">
      <c r="A2226" s="27">
        <v>55125</v>
      </c>
      <c r="B2226" s="11" t="s">
        <v>2200</v>
      </c>
      <c r="C2226" s="11" t="s">
        <v>2329</v>
      </c>
      <c r="D2226" s="11"/>
      <c r="F2226" s="37">
        <v>0.89013878743608477</v>
      </c>
      <c r="G2226" s="37">
        <v>0.2348896127397756</v>
      </c>
      <c r="H2226" s="38">
        <v>40743</v>
      </c>
      <c r="I2226" s="38">
        <v>41026</v>
      </c>
      <c r="J2226" s="27" t="s">
        <v>20</v>
      </c>
      <c r="K2226" s="7"/>
      <c r="L2226" s="40">
        <f t="shared" si="238"/>
        <v>0.89371364200410119</v>
      </c>
      <c r="M2226" s="40">
        <f t="shared" si="239"/>
        <v>0.28251192967530719</v>
      </c>
      <c r="N2226" s="40">
        <f t="shared" si="240"/>
        <v>0.21718248595400805</v>
      </c>
      <c r="O2226" s="40">
        <f t="shared" si="241"/>
        <v>0.34171816955138351</v>
      </c>
      <c r="P2226" s="41">
        <v>0.25</v>
      </c>
      <c r="Q2226" s="37">
        <f t="shared" si="242"/>
        <v>1.9851262271848</v>
      </c>
      <c r="S2226" s="44">
        <f t="shared" si="243"/>
        <v>0.32700000000000001</v>
      </c>
      <c r="T2226" s="40">
        <f t="shared" si="244"/>
        <v>0.93079999999999996</v>
      </c>
      <c r="Z2226" s="25"/>
      <c r="AA2226" s="25"/>
      <c r="AB2226" s="25"/>
      <c r="AC2226" s="25"/>
      <c r="AD2226" s="25"/>
      <c r="AE2226" s="25"/>
      <c r="AJ2226" s="25"/>
    </row>
    <row r="2227" spans="1:36" x14ac:dyDescent="0.25">
      <c r="A2227" s="27">
        <v>55127</v>
      </c>
      <c r="B2227" s="11" t="s">
        <v>2200</v>
      </c>
      <c r="C2227" s="11" t="s">
        <v>1882</v>
      </c>
      <c r="D2227" s="11"/>
      <c r="F2227" s="37">
        <v>0.91997868128521398</v>
      </c>
      <c r="G2227" s="37">
        <v>0.25190058259442699</v>
      </c>
      <c r="H2227" s="38">
        <v>54443</v>
      </c>
      <c r="I2227" s="38">
        <v>40270</v>
      </c>
      <c r="J2227" s="27" t="s">
        <v>25</v>
      </c>
      <c r="K2227" s="7"/>
      <c r="L2227" s="40">
        <f t="shared" si="238"/>
        <v>0.92367337478435141</v>
      </c>
      <c r="M2227" s="40">
        <f t="shared" si="239"/>
        <v>0.30297176126696723</v>
      </c>
      <c r="N2227" s="40">
        <f t="shared" si="240"/>
        <v>0.29021098305952087</v>
      </c>
      <c r="O2227" s="40">
        <f t="shared" si="241"/>
        <v>0.3354212130803445</v>
      </c>
      <c r="P2227" s="41">
        <v>0.5</v>
      </c>
      <c r="Q2227" s="37">
        <f t="shared" si="242"/>
        <v>2.3522773321911838</v>
      </c>
      <c r="S2227" s="44">
        <f t="shared" si="243"/>
        <v>0.628</v>
      </c>
      <c r="T2227" s="40">
        <f t="shared" si="244"/>
        <v>1.0511999999999999</v>
      </c>
      <c r="Z2227" s="25"/>
      <c r="AA2227" s="25"/>
      <c r="AB2227" s="25"/>
      <c r="AC2227" s="25"/>
      <c r="AD2227" s="25"/>
      <c r="AE2227" s="25"/>
      <c r="AG2227" s="25"/>
      <c r="AJ2227" s="25"/>
    </row>
    <row r="2228" spans="1:36" x14ac:dyDescent="0.25">
      <c r="A2228" s="27">
        <v>55129</v>
      </c>
      <c r="B2228" s="11" t="s">
        <v>2200</v>
      </c>
      <c r="C2228" s="11" t="s">
        <v>2330</v>
      </c>
      <c r="D2228" s="11"/>
      <c r="F2228" s="37">
        <v>0.91361916771752838</v>
      </c>
      <c r="G2228" s="37">
        <v>0.1947622679888126</v>
      </c>
      <c r="H2228" s="38">
        <v>40892</v>
      </c>
      <c r="I2228" s="38">
        <v>38311</v>
      </c>
      <c r="J2228" s="27" t="s">
        <v>20</v>
      </c>
      <c r="K2228" s="7"/>
      <c r="L2228" s="40">
        <f t="shared" si="238"/>
        <v>0.91728832100153457</v>
      </c>
      <c r="M2228" s="40">
        <f t="shared" si="239"/>
        <v>0.23424903091996699</v>
      </c>
      <c r="N2228" s="40">
        <f t="shared" si="240"/>
        <v>0.21797673749187091</v>
      </c>
      <c r="O2228" s="40">
        <f t="shared" si="241"/>
        <v>0.31910409968515219</v>
      </c>
      <c r="P2228" s="41">
        <v>0.25</v>
      </c>
      <c r="Q2228" s="37">
        <f t="shared" si="242"/>
        <v>1.9386181890985246</v>
      </c>
      <c r="S2228" s="44">
        <f t="shared" si="243"/>
        <v>0.28399999999999997</v>
      </c>
      <c r="T2228" s="40">
        <f t="shared" si="244"/>
        <v>0.91359999999999997</v>
      </c>
      <c r="Z2228" s="25"/>
      <c r="AA2228" s="25"/>
      <c r="AB2228" s="25"/>
      <c r="AC2228" s="25"/>
      <c r="AD2228" s="25"/>
      <c r="AE2228" s="25"/>
      <c r="AG2228" s="25"/>
      <c r="AJ2228" s="25"/>
    </row>
    <row r="2229" spans="1:36" x14ac:dyDescent="0.25">
      <c r="A2229" s="27">
        <v>55131</v>
      </c>
      <c r="B2229" s="11" t="s">
        <v>2200</v>
      </c>
      <c r="C2229" s="11" t="s">
        <v>74</v>
      </c>
      <c r="D2229" s="11"/>
      <c r="F2229" s="37">
        <v>0.96323860476203094</v>
      </c>
      <c r="G2229" s="37">
        <v>0.27385357473239064</v>
      </c>
      <c r="H2229" s="38">
        <v>66485</v>
      </c>
      <c r="I2229" s="38">
        <v>46323</v>
      </c>
      <c r="J2229" s="27" t="s">
        <v>22</v>
      </c>
      <c r="K2229" s="7"/>
      <c r="L2229" s="40">
        <f t="shared" si="238"/>
        <v>0.96710703289360533</v>
      </c>
      <c r="M2229" s="40">
        <f t="shared" si="239"/>
        <v>0.32937557750516705</v>
      </c>
      <c r="N2229" s="40">
        <f t="shared" si="240"/>
        <v>0.35440143285109649</v>
      </c>
      <c r="O2229" s="40">
        <f t="shared" si="241"/>
        <v>0.38583851138616337</v>
      </c>
      <c r="P2229" s="41">
        <v>0.6</v>
      </c>
      <c r="Q2229" s="37">
        <f t="shared" si="242"/>
        <v>2.6367225546360324</v>
      </c>
      <c r="S2229" s="44">
        <f t="shared" si="243"/>
        <v>0.80700000000000005</v>
      </c>
      <c r="T2229" s="40">
        <f t="shared" si="244"/>
        <v>1.1228</v>
      </c>
      <c r="Z2229" s="25"/>
      <c r="AA2229" s="25"/>
      <c r="AB2229" s="25"/>
      <c r="AC2229" s="25"/>
      <c r="AD2229" s="25"/>
      <c r="AE2229" s="25"/>
      <c r="AJ2229" s="25"/>
    </row>
    <row r="2230" spans="1:36" x14ac:dyDescent="0.25">
      <c r="A2230" s="27">
        <v>55133</v>
      </c>
      <c r="B2230" s="11" t="s">
        <v>2200</v>
      </c>
      <c r="C2230" s="11" t="s">
        <v>2331</v>
      </c>
      <c r="D2230" s="11"/>
      <c r="F2230" s="37">
        <v>0.96705406771096514</v>
      </c>
      <c r="G2230" s="37">
        <v>0.39435907916984075</v>
      </c>
      <c r="H2230" s="38">
        <v>75689</v>
      </c>
      <c r="I2230" s="38">
        <v>58251</v>
      </c>
      <c r="J2230" s="27" t="s">
        <v>17</v>
      </c>
      <c r="K2230" s="7"/>
      <c r="L2230" s="40">
        <f t="shared" si="238"/>
        <v>0.97093781898691278</v>
      </c>
      <c r="M2230" s="40">
        <f t="shared" si="239"/>
        <v>0.47431277671983191</v>
      </c>
      <c r="N2230" s="40">
        <f t="shared" si="240"/>
        <v>0.40346378959263957</v>
      </c>
      <c r="O2230" s="40">
        <f t="shared" si="241"/>
        <v>0.48519049126255642</v>
      </c>
      <c r="P2230" s="41">
        <v>0.75</v>
      </c>
      <c r="Q2230" s="37">
        <f t="shared" si="242"/>
        <v>3.0839048765619408</v>
      </c>
      <c r="S2230" s="44">
        <f t="shared" si="243"/>
        <v>0.96099999999999997</v>
      </c>
      <c r="T2230" s="40">
        <f t="shared" si="244"/>
        <v>1.1844000000000001</v>
      </c>
      <c r="Z2230" s="25"/>
      <c r="AA2230" s="25"/>
      <c r="AB2230" s="25"/>
      <c r="AC2230" s="25"/>
      <c r="AD2230" s="25"/>
      <c r="AE2230" s="25"/>
      <c r="AJ2230" s="25"/>
    </row>
    <row r="2231" spans="1:36" x14ac:dyDescent="0.25">
      <c r="A2231" s="27">
        <v>55135</v>
      </c>
      <c r="B2231" s="11" t="s">
        <v>2200</v>
      </c>
      <c r="C2231" s="11" t="s">
        <v>2332</v>
      </c>
      <c r="D2231" s="11"/>
      <c r="F2231" s="37">
        <v>0.92554082344731337</v>
      </c>
      <c r="G2231" s="37">
        <v>0.16070173541655403</v>
      </c>
      <c r="H2231" s="38">
        <v>49777</v>
      </c>
      <c r="I2231" s="38">
        <v>41534</v>
      </c>
      <c r="J2231" s="27" t="s">
        <v>20</v>
      </c>
      <c r="K2231" s="7"/>
      <c r="L2231" s="40">
        <f t="shared" si="238"/>
        <v>0.92925785486678047</v>
      </c>
      <c r="M2231" s="40">
        <f t="shared" si="239"/>
        <v>0.1932829504257316</v>
      </c>
      <c r="N2231" s="40">
        <f t="shared" si="240"/>
        <v>0.2653386496657747</v>
      </c>
      <c r="O2231" s="40">
        <f t="shared" si="241"/>
        <v>0.34594945776208164</v>
      </c>
      <c r="P2231" s="41">
        <v>0.25</v>
      </c>
      <c r="Q2231" s="37">
        <f t="shared" si="242"/>
        <v>1.9838289127203685</v>
      </c>
      <c r="S2231" s="44">
        <f t="shared" si="243"/>
        <v>0.32500000000000001</v>
      </c>
      <c r="T2231" s="40">
        <f t="shared" si="244"/>
        <v>0.93</v>
      </c>
      <c r="Z2231" s="25"/>
      <c r="AA2231" s="25"/>
      <c r="AB2231" s="25"/>
      <c r="AC2231" s="25"/>
      <c r="AD2231" s="25"/>
      <c r="AE2231" s="25"/>
    </row>
    <row r="2232" spans="1:36" x14ac:dyDescent="0.25">
      <c r="A2232" s="27">
        <v>55137</v>
      </c>
      <c r="B2232" s="11" t="s">
        <v>2200</v>
      </c>
      <c r="C2232" s="11" t="s">
        <v>2333</v>
      </c>
      <c r="D2232" s="11"/>
      <c r="F2232" s="37">
        <v>0.91959798994974873</v>
      </c>
      <c r="G2232" s="37">
        <v>0.14184749599690796</v>
      </c>
      <c r="H2232" s="38">
        <v>43582</v>
      </c>
      <c r="I2232" s="38">
        <v>35273</v>
      </c>
      <c r="J2232" s="27" t="s">
        <v>20</v>
      </c>
      <c r="K2232" s="7"/>
      <c r="L2232" s="40">
        <f t="shared" si="238"/>
        <v>0.9232911545680208</v>
      </c>
      <c r="M2232" s="40">
        <f t="shared" si="239"/>
        <v>0.17060613854429044</v>
      </c>
      <c r="N2232" s="40">
        <f t="shared" si="240"/>
        <v>0.23231590955127454</v>
      </c>
      <c r="O2232" s="40">
        <f t="shared" si="241"/>
        <v>0.29379966349597697</v>
      </c>
      <c r="P2232" s="41">
        <v>0.25</v>
      </c>
      <c r="Q2232" s="37">
        <f t="shared" si="242"/>
        <v>1.8700128661595627</v>
      </c>
      <c r="S2232" s="44">
        <f t="shared" si="243"/>
        <v>0.22600000000000001</v>
      </c>
      <c r="T2232" s="40">
        <f t="shared" si="244"/>
        <v>0.89039999999999997</v>
      </c>
      <c r="Z2232" s="25"/>
      <c r="AA2232" s="25"/>
      <c r="AB2232" s="25"/>
      <c r="AC2232" s="25"/>
      <c r="AD2232" s="25"/>
      <c r="AE2232" s="25"/>
      <c r="AJ2232" s="25"/>
    </row>
    <row r="2233" spans="1:36" x14ac:dyDescent="0.25">
      <c r="A2233" s="27">
        <v>55139</v>
      </c>
      <c r="B2233" s="11" t="s">
        <v>2200</v>
      </c>
      <c r="C2233" s="11" t="s">
        <v>2336</v>
      </c>
      <c r="D2233" s="11"/>
      <c r="F2233" s="37">
        <v>0.93164569358076676</v>
      </c>
      <c r="G2233" s="37">
        <v>0.25047302205044969</v>
      </c>
      <c r="H2233" s="38">
        <v>51603</v>
      </c>
      <c r="I2233" s="38">
        <v>54136</v>
      </c>
      <c r="J2233" s="27" t="s">
        <v>17</v>
      </c>
      <c r="K2233" s="7"/>
      <c r="L2233" s="40">
        <f t="shared" si="238"/>
        <v>0.93538724255097061</v>
      </c>
      <c r="M2233" s="40">
        <f t="shared" si="239"/>
        <v>0.30125477225539199</v>
      </c>
      <c r="N2233" s="40">
        <f t="shared" si="240"/>
        <v>0.27507222891502042</v>
      </c>
      <c r="O2233" s="40">
        <f t="shared" si="241"/>
        <v>0.45091539089440102</v>
      </c>
      <c r="P2233" s="41">
        <v>0.75</v>
      </c>
      <c r="Q2233" s="37">
        <f t="shared" si="242"/>
        <v>2.7126296346157841</v>
      </c>
      <c r="S2233" s="44">
        <f t="shared" si="243"/>
        <v>0.84599999999999997</v>
      </c>
      <c r="T2233" s="40">
        <f t="shared" si="244"/>
        <v>1.1384000000000001</v>
      </c>
      <c r="Z2233" s="25"/>
      <c r="AA2233" s="25"/>
      <c r="AB2233" s="25"/>
      <c r="AC2233" s="25"/>
      <c r="AD2233" s="25"/>
      <c r="AE2233" s="25"/>
      <c r="AG2233" s="25"/>
      <c r="AJ2233" s="25"/>
    </row>
    <row r="2234" spans="1:36" x14ac:dyDescent="0.25">
      <c r="A2234" s="27">
        <v>55141</v>
      </c>
      <c r="B2234" s="11" t="s">
        <v>2200</v>
      </c>
      <c r="C2234" s="11" t="s">
        <v>2197</v>
      </c>
      <c r="D2234" s="11"/>
      <c r="F2234" s="37">
        <v>0.9324904580152672</v>
      </c>
      <c r="G2234" s="37">
        <v>0.18684306254906091</v>
      </c>
      <c r="H2234" s="38">
        <v>46999</v>
      </c>
      <c r="I2234" s="38">
        <v>53026</v>
      </c>
      <c r="J2234" s="27" t="s">
        <v>25</v>
      </c>
      <c r="K2234" s="7"/>
      <c r="L2234" s="40">
        <f t="shared" si="238"/>
        <v>0.93623539961372204</v>
      </c>
      <c r="M2234" s="40">
        <f t="shared" si="239"/>
        <v>0.2247242589039391</v>
      </c>
      <c r="N2234" s="40">
        <f t="shared" si="240"/>
        <v>0.2505303894497809</v>
      </c>
      <c r="O2234" s="40">
        <f t="shared" si="241"/>
        <v>0.44166985956787552</v>
      </c>
      <c r="P2234" s="41">
        <v>0.5</v>
      </c>
      <c r="Q2234" s="37">
        <f t="shared" si="242"/>
        <v>2.3531599075353178</v>
      </c>
      <c r="S2234" s="44">
        <f t="shared" si="243"/>
        <v>0.629</v>
      </c>
      <c r="T2234" s="40">
        <f t="shared" si="244"/>
        <v>1.0516000000000001</v>
      </c>
      <c r="Z2234" s="25"/>
      <c r="AA2234" s="25"/>
      <c r="AB2234" s="25"/>
      <c r="AC2234" s="25"/>
      <c r="AD2234" s="25"/>
      <c r="AE2234" s="25"/>
      <c r="AJ2234" s="25"/>
    </row>
    <row r="2235" spans="1:36" x14ac:dyDescent="0.25">
      <c r="A2235" s="27">
        <v>56001</v>
      </c>
      <c r="B2235" s="11" t="s">
        <v>2340</v>
      </c>
      <c r="C2235" s="11" t="s">
        <v>1547</v>
      </c>
      <c r="D2235" s="11"/>
      <c r="F2235" s="37">
        <v>0.88172192811368066</v>
      </c>
      <c r="G2235" s="37">
        <v>0.4808392756374083</v>
      </c>
      <c r="H2235" s="38">
        <v>42882</v>
      </c>
      <c r="I2235" s="38">
        <v>39949</v>
      </c>
      <c r="J2235" s="27" t="s">
        <v>25</v>
      </c>
      <c r="K2235" s="7"/>
      <c r="L2235" s="40">
        <f t="shared" si="238"/>
        <v>0.88526298003381598</v>
      </c>
      <c r="M2235" s="40">
        <f t="shared" si="239"/>
        <v>0.57832626159802036</v>
      </c>
      <c r="N2235" s="40">
        <f t="shared" si="240"/>
        <v>0.2285845264874892</v>
      </c>
      <c r="O2235" s="40">
        <f t="shared" si="241"/>
        <v>0.33274750537240333</v>
      </c>
      <c r="P2235" s="41">
        <v>0.5</v>
      </c>
      <c r="Q2235" s="37">
        <f t="shared" si="242"/>
        <v>2.5249212734917288</v>
      </c>
      <c r="S2235" s="44">
        <f t="shared" si="243"/>
        <v>0.74099999999999999</v>
      </c>
      <c r="T2235" s="40">
        <f t="shared" si="244"/>
        <v>1.0964</v>
      </c>
      <c r="Z2235" s="25"/>
      <c r="AA2235" s="25"/>
      <c r="AB2235" s="25"/>
      <c r="AC2235" s="25"/>
      <c r="AD2235" s="25"/>
      <c r="AE2235" s="25"/>
      <c r="AG2235" s="25"/>
      <c r="AJ2235" s="25"/>
    </row>
    <row r="2236" spans="1:36" x14ac:dyDescent="0.25">
      <c r="A2236" s="27">
        <v>56003</v>
      </c>
      <c r="B2236" s="11" t="s">
        <v>2340</v>
      </c>
      <c r="C2236" s="11" t="s">
        <v>1288</v>
      </c>
      <c r="D2236" s="11"/>
      <c r="F2236" s="37">
        <v>0.93493900531748508</v>
      </c>
      <c r="G2236" s="37">
        <v>0.18814928818776452</v>
      </c>
      <c r="H2236" s="38">
        <v>51002</v>
      </c>
      <c r="I2236" s="38">
        <v>39474</v>
      </c>
      <c r="J2236" s="27" t="s">
        <v>20</v>
      </c>
      <c r="K2236" s="7"/>
      <c r="L2236" s="40">
        <f t="shared" si="238"/>
        <v>0.93869378043924201</v>
      </c>
      <c r="M2236" s="40">
        <f t="shared" si="239"/>
        <v>0.22629531315992421</v>
      </c>
      <c r="N2236" s="40">
        <f t="shared" si="240"/>
        <v>0.271868570027399</v>
      </c>
      <c r="O2236" s="40">
        <f t="shared" si="241"/>
        <v>0.32879108430925053</v>
      </c>
      <c r="P2236" s="41">
        <v>0.25</v>
      </c>
      <c r="Q2236" s="37">
        <f t="shared" si="242"/>
        <v>2.0156487479358161</v>
      </c>
      <c r="S2236" s="44">
        <f t="shared" si="243"/>
        <v>0.35299999999999998</v>
      </c>
      <c r="T2236" s="40">
        <f t="shared" si="244"/>
        <v>0.94120000000000004</v>
      </c>
      <c r="Z2236" s="25"/>
      <c r="AA2236" s="25"/>
      <c r="AB2236" s="25"/>
      <c r="AC2236" s="25"/>
      <c r="AD2236" s="25"/>
      <c r="AE2236" s="25"/>
      <c r="AG2236" s="25"/>
    </row>
    <row r="2237" spans="1:36" x14ac:dyDescent="0.25">
      <c r="A2237" s="27">
        <v>56005</v>
      </c>
      <c r="B2237" s="11" t="s">
        <v>2340</v>
      </c>
      <c r="C2237" s="11" t="s">
        <v>688</v>
      </c>
      <c r="D2237" s="11"/>
      <c r="F2237" s="37">
        <v>0.93979988423054661</v>
      </c>
      <c r="G2237" s="37">
        <v>0.18224756839969211</v>
      </c>
      <c r="H2237" s="38">
        <v>77090</v>
      </c>
      <c r="I2237" s="38">
        <v>67741</v>
      </c>
      <c r="J2237" s="27" t="s">
        <v>25</v>
      </c>
      <c r="K2237" s="7"/>
      <c r="L2237" s="40">
        <f t="shared" si="238"/>
        <v>0.94357418095436407</v>
      </c>
      <c r="M2237" s="40">
        <f t="shared" si="239"/>
        <v>0.21919705868079395</v>
      </c>
      <c r="N2237" s="40">
        <f t="shared" si="240"/>
        <v>0.4109318862674442</v>
      </c>
      <c r="O2237" s="40">
        <f t="shared" si="241"/>
        <v>0.56423561945059886</v>
      </c>
      <c r="P2237" s="41">
        <v>0.5</v>
      </c>
      <c r="Q2237" s="37">
        <f t="shared" si="242"/>
        <v>2.6379387453532011</v>
      </c>
      <c r="S2237" s="44">
        <f t="shared" si="243"/>
        <v>0.80700000000000005</v>
      </c>
      <c r="T2237" s="40">
        <f t="shared" si="244"/>
        <v>1.1228</v>
      </c>
      <c r="Z2237" s="25"/>
      <c r="AA2237" s="25"/>
      <c r="AB2237" s="25"/>
      <c r="AC2237" s="25"/>
      <c r="AD2237" s="25"/>
      <c r="AE2237" s="25"/>
    </row>
    <row r="2238" spans="1:36" x14ac:dyDescent="0.25">
      <c r="A2238" s="27">
        <v>56007</v>
      </c>
      <c r="B2238" s="11" t="s">
        <v>2340</v>
      </c>
      <c r="C2238" s="11" t="s">
        <v>1290</v>
      </c>
      <c r="D2238" s="11"/>
      <c r="F2238" s="37">
        <v>0.92079207920792083</v>
      </c>
      <c r="G2238" s="37">
        <v>0.17336035372144437</v>
      </c>
      <c r="H2238" s="38">
        <v>57787</v>
      </c>
      <c r="I2238" s="38">
        <v>47505</v>
      </c>
      <c r="J2238" s="27" t="s">
        <v>20</v>
      </c>
      <c r="K2238" s="7"/>
      <c r="L2238" s="40">
        <f t="shared" si="238"/>
        <v>0.92449003936538232</v>
      </c>
      <c r="M2238" s="40">
        <f t="shared" si="239"/>
        <v>0.20850801994934509</v>
      </c>
      <c r="N2238" s="40">
        <f t="shared" si="240"/>
        <v>0.30803633300994682</v>
      </c>
      <c r="O2238" s="40">
        <f t="shared" si="241"/>
        <v>0.39568375285278784</v>
      </c>
      <c r="P2238" s="41">
        <v>0.25</v>
      </c>
      <c r="Q2238" s="37">
        <f t="shared" si="242"/>
        <v>2.0867181451774623</v>
      </c>
      <c r="S2238" s="44">
        <f t="shared" si="243"/>
        <v>0.41799999999999998</v>
      </c>
      <c r="T2238" s="40">
        <f t="shared" si="244"/>
        <v>0.96719999999999995</v>
      </c>
      <c r="AJ2238" s="25"/>
    </row>
    <row r="2239" spans="1:36" x14ac:dyDescent="0.25">
      <c r="A2239" s="27">
        <v>56009</v>
      </c>
      <c r="B2239" s="11" t="s">
        <v>2340</v>
      </c>
      <c r="C2239" s="11" t="s">
        <v>2341</v>
      </c>
      <c r="D2239" s="11"/>
      <c r="F2239" s="37">
        <v>0.95152317880794701</v>
      </c>
      <c r="G2239" s="37">
        <v>0.16373579240832081</v>
      </c>
      <c r="H2239" s="38">
        <v>62554</v>
      </c>
      <c r="I2239" s="38">
        <v>49682</v>
      </c>
      <c r="J2239" s="27" t="s">
        <v>20</v>
      </c>
      <c r="K2239" s="7"/>
      <c r="L2239" s="40">
        <f t="shared" si="238"/>
        <v>0.95534455703609134</v>
      </c>
      <c r="M2239" s="40">
        <f t="shared" si="239"/>
        <v>0.19693214242486226</v>
      </c>
      <c r="N2239" s="40">
        <f t="shared" si="240"/>
        <v>0.33344705167432487</v>
      </c>
      <c r="O2239" s="40">
        <f t="shared" si="241"/>
        <v>0.41381665528327977</v>
      </c>
      <c r="P2239" s="41">
        <v>0.25</v>
      </c>
      <c r="Q2239" s="37">
        <f t="shared" si="242"/>
        <v>2.1495404064185584</v>
      </c>
      <c r="S2239" s="44">
        <f t="shared" si="243"/>
        <v>0.48099999999999998</v>
      </c>
      <c r="T2239" s="40">
        <f t="shared" si="244"/>
        <v>0.99239999999999995</v>
      </c>
      <c r="Z2239" s="25"/>
      <c r="AA2239" s="25"/>
      <c r="AB2239" s="25"/>
      <c r="AC2239" s="25"/>
      <c r="AD2239" s="25"/>
      <c r="AE2239" s="25"/>
      <c r="AG2239" s="25"/>
      <c r="AJ2239" s="25"/>
    </row>
    <row r="2240" spans="1:36" x14ac:dyDescent="0.25">
      <c r="A2240" s="27">
        <v>56011</v>
      </c>
      <c r="B2240" s="11" t="s">
        <v>2340</v>
      </c>
      <c r="C2240" s="11" t="s">
        <v>1747</v>
      </c>
      <c r="D2240" s="11"/>
      <c r="F2240" s="37">
        <v>0.94414236282748398</v>
      </c>
      <c r="G2240" s="37">
        <v>0.20785830618892509</v>
      </c>
      <c r="H2240" s="38">
        <v>51319</v>
      </c>
      <c r="I2240" s="38">
        <v>33568</v>
      </c>
      <c r="J2240" s="27" t="s">
        <v>20</v>
      </c>
      <c r="K2240" s="7"/>
      <c r="L2240" s="40">
        <f t="shared" si="238"/>
        <v>0.94793409922438154</v>
      </c>
      <c r="M2240" s="40">
        <f t="shared" si="239"/>
        <v>0.25000020433228026</v>
      </c>
      <c r="N2240" s="40">
        <f t="shared" si="240"/>
        <v>0.27355835350057039</v>
      </c>
      <c r="O2240" s="40">
        <f t="shared" si="241"/>
        <v>0.27959819420613369</v>
      </c>
      <c r="P2240" s="41">
        <v>0.25</v>
      </c>
      <c r="Q2240" s="37">
        <f t="shared" si="242"/>
        <v>2.0010908512633661</v>
      </c>
      <c r="S2240" s="44">
        <f t="shared" si="243"/>
        <v>0.34</v>
      </c>
      <c r="T2240" s="40">
        <f t="shared" si="244"/>
        <v>0.93600000000000005</v>
      </c>
      <c r="Z2240" s="25"/>
      <c r="AA2240" s="25"/>
      <c r="AB2240" s="25"/>
      <c r="AC2240" s="25"/>
      <c r="AD2240" s="25"/>
      <c r="AE2240" s="25"/>
      <c r="AG2240" s="25"/>
      <c r="AJ2240" s="25"/>
    </row>
    <row r="2241" spans="1:36" x14ac:dyDescent="0.25">
      <c r="A2241" s="27">
        <v>56013</v>
      </c>
      <c r="B2241" s="11" t="s">
        <v>2340</v>
      </c>
      <c r="C2241" s="11" t="s">
        <v>310</v>
      </c>
      <c r="D2241" s="11"/>
      <c r="F2241" s="37">
        <v>0.88743631644717869</v>
      </c>
      <c r="G2241" s="37">
        <v>0.2192833728947666</v>
      </c>
      <c r="H2241" s="38">
        <v>48565</v>
      </c>
      <c r="I2241" s="38">
        <v>40465</v>
      </c>
      <c r="J2241" s="27" t="s">
        <v>25</v>
      </c>
      <c r="K2241" s="7"/>
      <c r="L2241" s="40">
        <f t="shared" si="238"/>
        <v>0.89100031771805088</v>
      </c>
      <c r="M2241" s="40">
        <f t="shared" si="239"/>
        <v>0.26374162782090527</v>
      </c>
      <c r="N2241" s="40">
        <f t="shared" si="240"/>
        <v>0.25887802641819208</v>
      </c>
      <c r="O2241" s="40">
        <f t="shared" si="241"/>
        <v>0.33704542804311249</v>
      </c>
      <c r="P2241" s="41">
        <v>0.5</v>
      </c>
      <c r="Q2241" s="37">
        <f t="shared" si="242"/>
        <v>2.2506654000002606</v>
      </c>
      <c r="S2241" s="44">
        <f t="shared" si="243"/>
        <v>0.56299999999999994</v>
      </c>
      <c r="T2241" s="40">
        <f t="shared" si="244"/>
        <v>1.0251999999999999</v>
      </c>
      <c r="Z2241" s="25"/>
      <c r="AA2241" s="25"/>
      <c r="AB2241" s="25"/>
      <c r="AC2241" s="25"/>
      <c r="AD2241" s="25"/>
      <c r="AE2241" s="25"/>
      <c r="AG2241" s="25"/>
      <c r="AJ2241" s="25"/>
    </row>
    <row r="2242" spans="1:36" x14ac:dyDescent="0.25">
      <c r="A2242" s="27">
        <v>56015</v>
      </c>
      <c r="B2242" s="11" t="s">
        <v>2340</v>
      </c>
      <c r="C2242" s="11" t="s">
        <v>2342</v>
      </c>
      <c r="D2242" s="11"/>
      <c r="F2242" s="37">
        <v>0.88892061679040546</v>
      </c>
      <c r="G2242" s="37">
        <v>0.18787287124416965</v>
      </c>
      <c r="H2242" s="38">
        <v>43401</v>
      </c>
      <c r="I2242" s="38">
        <v>34678</v>
      </c>
      <c r="J2242" s="27" t="s">
        <v>20</v>
      </c>
      <c r="K2242" s="7"/>
      <c r="L2242" s="40">
        <f t="shared" si="238"/>
        <v>0.89249057910683283</v>
      </c>
      <c r="M2242" s="40">
        <f t="shared" si="239"/>
        <v>0.22596285450745732</v>
      </c>
      <c r="N2242" s="40">
        <f t="shared" si="240"/>
        <v>0.23135108050192432</v>
      </c>
      <c r="O2242" s="40">
        <f t="shared" si="241"/>
        <v>0.28884372553265919</v>
      </c>
      <c r="P2242" s="41">
        <v>0.25</v>
      </c>
      <c r="Q2242" s="37">
        <f t="shared" si="242"/>
        <v>1.8886482396488737</v>
      </c>
      <c r="S2242" s="44">
        <f t="shared" si="243"/>
        <v>0.24299999999999999</v>
      </c>
      <c r="T2242" s="40">
        <f t="shared" si="244"/>
        <v>0.8972</v>
      </c>
      <c r="Z2242" s="25"/>
      <c r="AA2242" s="25"/>
      <c r="AB2242" s="25"/>
      <c r="AC2242" s="25"/>
      <c r="AD2242" s="25"/>
      <c r="AE2242" s="25"/>
      <c r="AJ2242" s="25"/>
    </row>
    <row r="2243" spans="1:36" x14ac:dyDescent="0.25">
      <c r="A2243" s="27">
        <v>56017</v>
      </c>
      <c r="B2243" s="11" t="s">
        <v>2340</v>
      </c>
      <c r="C2243" s="11" t="s">
        <v>2343</v>
      </c>
      <c r="D2243" s="11"/>
      <c r="F2243" s="37">
        <v>0.9347659247889486</v>
      </c>
      <c r="G2243" s="37">
        <v>0.19763513513513514</v>
      </c>
      <c r="H2243" s="38">
        <v>41786</v>
      </c>
      <c r="I2243" s="38">
        <v>35560</v>
      </c>
      <c r="J2243" s="27" t="s">
        <v>20</v>
      </c>
      <c r="K2243" s="7"/>
      <c r="L2243" s="40">
        <f t="shared" si="238"/>
        <v>0.93852000480818132</v>
      </c>
      <c r="M2243" s="40">
        <f t="shared" si="239"/>
        <v>0.23770435289756134</v>
      </c>
      <c r="N2243" s="40">
        <f t="shared" si="240"/>
        <v>0.22274224671904819</v>
      </c>
      <c r="O2243" s="40">
        <f t="shared" si="241"/>
        <v>0.29619017474887138</v>
      </c>
      <c r="P2243" s="41">
        <v>0.25</v>
      </c>
      <c r="Q2243" s="37">
        <f t="shared" si="242"/>
        <v>1.9451567791736621</v>
      </c>
      <c r="S2243" s="44">
        <f t="shared" si="243"/>
        <v>0.28999999999999998</v>
      </c>
      <c r="T2243" s="40">
        <f t="shared" si="244"/>
        <v>0.91599999999999993</v>
      </c>
      <c r="Z2243" s="25"/>
      <c r="AA2243" s="25"/>
      <c r="AB2243" s="25"/>
      <c r="AC2243" s="25"/>
      <c r="AD2243" s="25"/>
      <c r="AE2243" s="25"/>
      <c r="AG2243" s="25"/>
    </row>
    <row r="2244" spans="1:36" x14ac:dyDescent="0.25">
      <c r="A2244" s="27">
        <v>56019</v>
      </c>
      <c r="B2244" s="11" t="s">
        <v>2340</v>
      </c>
      <c r="C2244" s="11" t="s">
        <v>199</v>
      </c>
      <c r="D2244" s="11"/>
      <c r="F2244" s="37">
        <v>0.94229987809833404</v>
      </c>
      <c r="G2244" s="37">
        <v>0.27231565329883572</v>
      </c>
      <c r="H2244" s="38">
        <v>57175</v>
      </c>
      <c r="I2244" s="38">
        <v>32853</v>
      </c>
      <c r="J2244" s="27" t="s">
        <v>20</v>
      </c>
      <c r="K2244" s="7"/>
      <c r="L2244" s="40">
        <f t="shared" ref="L2244:L2307" si="245">F2244/F$3</f>
        <v>0.94608421495816675</v>
      </c>
      <c r="M2244" s="40">
        <f t="shared" ref="M2244:M2307" si="246">G2244/G$3</f>
        <v>0.32752585266286866</v>
      </c>
      <c r="N2244" s="40">
        <f t="shared" ref="N2244:N2307" si="247">H2244/H$3</f>
        <v>0.30477403810275161</v>
      </c>
      <c r="O2244" s="40">
        <f t="shared" ref="O2244:O2307" si="248">I2244/I$3</f>
        <v>0.27364273934265104</v>
      </c>
      <c r="P2244" s="41">
        <v>0.25</v>
      </c>
      <c r="Q2244" s="37">
        <f t="shared" ref="Q2244:Q2307" si="249">SUM(L2244:P2244)</f>
        <v>2.1020268450664377</v>
      </c>
      <c r="S2244" s="44">
        <f t="shared" ref="S2244:S2257" si="250">_xlfn.PERCENTRANK.INC(Q$4:Q$2874,Q2244)</f>
        <v>0.433</v>
      </c>
      <c r="T2244" s="40">
        <f t="shared" ref="T2244:T2307" si="251">((S2244-0.5)*0.4+1)</f>
        <v>0.97319999999999995</v>
      </c>
      <c r="Z2244" s="25"/>
      <c r="AA2244" s="25"/>
      <c r="AB2244" s="25"/>
      <c r="AC2244" s="25"/>
      <c r="AD2244" s="25"/>
      <c r="AE2244" s="25"/>
      <c r="AJ2244" s="25"/>
    </row>
    <row r="2245" spans="1:36" x14ac:dyDescent="0.25">
      <c r="A2245" s="27">
        <v>56021</v>
      </c>
      <c r="B2245" s="11" t="s">
        <v>2340</v>
      </c>
      <c r="C2245" s="11" t="s">
        <v>2344</v>
      </c>
      <c r="D2245" s="11"/>
      <c r="F2245" s="37">
        <v>0.92583841147452639</v>
      </c>
      <c r="G2245" s="37">
        <v>0.24152050661450217</v>
      </c>
      <c r="H2245" s="38">
        <v>54596</v>
      </c>
      <c r="I2245" s="38">
        <v>49987</v>
      </c>
      <c r="J2245" s="27" t="s">
        <v>17</v>
      </c>
      <c r="K2245" s="7"/>
      <c r="L2245" s="40">
        <f t="shared" si="245"/>
        <v>0.92955663802663291</v>
      </c>
      <c r="M2245" s="40">
        <f t="shared" si="246"/>
        <v>0.29048719346909846</v>
      </c>
      <c r="N2245" s="40">
        <f t="shared" si="247"/>
        <v>0.29102655678631967</v>
      </c>
      <c r="O2245" s="40">
        <f t="shared" si="248"/>
        <v>0.41635709407119892</v>
      </c>
      <c r="P2245" s="41">
        <v>0.75</v>
      </c>
      <c r="Q2245" s="37">
        <f t="shared" si="249"/>
        <v>2.67742748235325</v>
      </c>
      <c r="S2245" s="44">
        <f t="shared" si="250"/>
        <v>0.82799999999999996</v>
      </c>
      <c r="T2245" s="40">
        <f t="shared" si="251"/>
        <v>1.1312</v>
      </c>
      <c r="Z2245" s="25"/>
      <c r="AA2245" s="25"/>
      <c r="AB2245" s="25"/>
      <c r="AC2245" s="25"/>
      <c r="AD2245" s="25"/>
      <c r="AE2245" s="25"/>
      <c r="AJ2245" s="25"/>
    </row>
    <row r="2246" spans="1:36" x14ac:dyDescent="0.25">
      <c r="A2246" s="27">
        <v>56023</v>
      </c>
      <c r="B2246" s="11" t="s">
        <v>2340</v>
      </c>
      <c r="C2246" s="11" t="s">
        <v>202</v>
      </c>
      <c r="D2246" s="11"/>
      <c r="F2246" s="37">
        <v>0.95753758634701336</v>
      </c>
      <c r="G2246" s="37">
        <v>0.2321276232724791</v>
      </c>
      <c r="H2246" s="38">
        <v>62542</v>
      </c>
      <c r="I2246" s="38">
        <v>40713</v>
      </c>
      <c r="J2246" s="27" t="s">
        <v>20</v>
      </c>
      <c r="K2246" s="7"/>
      <c r="L2246" s="40">
        <f t="shared" si="245"/>
        <v>0.96138311882230254</v>
      </c>
      <c r="M2246" s="40">
        <f t="shared" si="246"/>
        <v>0.27918996509353039</v>
      </c>
      <c r="N2246" s="40">
        <f t="shared" si="247"/>
        <v>0.33338308510751713</v>
      </c>
      <c r="O2246" s="40">
        <f t="shared" si="248"/>
        <v>0.33911109630345332</v>
      </c>
      <c r="P2246" s="41">
        <v>0.25</v>
      </c>
      <c r="Q2246" s="37">
        <f t="shared" si="249"/>
        <v>2.163067265326803</v>
      </c>
      <c r="S2246" s="44">
        <f t="shared" si="250"/>
        <v>0.49299999999999999</v>
      </c>
      <c r="T2246" s="40">
        <f t="shared" si="251"/>
        <v>0.99719999999999998</v>
      </c>
      <c r="Z2246" s="25"/>
      <c r="AA2246" s="25"/>
      <c r="AB2246" s="25"/>
      <c r="AC2246" s="25"/>
      <c r="AD2246" s="25"/>
      <c r="AE2246" s="25"/>
    </row>
    <row r="2247" spans="1:36" x14ac:dyDescent="0.25">
      <c r="A2247" s="27">
        <v>56025</v>
      </c>
      <c r="B2247" s="11" t="s">
        <v>2340</v>
      </c>
      <c r="C2247" s="11" t="s">
        <v>2345</v>
      </c>
      <c r="D2247" s="11"/>
      <c r="F2247" s="37">
        <v>0.93727519093372758</v>
      </c>
      <c r="G2247" s="37">
        <v>0.21994280494101759</v>
      </c>
      <c r="H2247" s="38">
        <v>55786</v>
      </c>
      <c r="I2247" s="38">
        <v>60545</v>
      </c>
      <c r="J2247" s="27" t="s">
        <v>17</v>
      </c>
      <c r="K2247" s="7"/>
      <c r="L2247" s="40">
        <f t="shared" si="245"/>
        <v>0.94103934832703573</v>
      </c>
      <c r="M2247" s="40">
        <f t="shared" si="246"/>
        <v>0.26453475535729615</v>
      </c>
      <c r="N2247" s="40">
        <f t="shared" si="247"/>
        <v>0.29736990799475477</v>
      </c>
      <c r="O2247" s="40">
        <f t="shared" si="248"/>
        <v>0.50429792267070916</v>
      </c>
      <c r="P2247" s="41">
        <v>0.75</v>
      </c>
      <c r="Q2247" s="37">
        <f t="shared" si="249"/>
        <v>2.7572419343497958</v>
      </c>
      <c r="S2247" s="44">
        <f t="shared" si="250"/>
        <v>0.86799999999999999</v>
      </c>
      <c r="T2247" s="40">
        <f t="shared" si="251"/>
        <v>1.1472</v>
      </c>
      <c r="Z2247" s="25"/>
      <c r="AA2247" s="25"/>
      <c r="AB2247" s="25"/>
      <c r="AC2247" s="25"/>
      <c r="AD2247" s="25"/>
      <c r="AE2247" s="25"/>
      <c r="AG2247" s="25"/>
    </row>
    <row r="2248" spans="1:36" x14ac:dyDescent="0.25">
      <c r="A2248" s="27">
        <v>56027</v>
      </c>
      <c r="B2248" s="11" t="s">
        <v>2340</v>
      </c>
      <c r="C2248" s="11" t="s">
        <v>2346</v>
      </c>
      <c r="D2248" s="11"/>
      <c r="F2248" s="37">
        <v>0.91823899371069184</v>
      </c>
      <c r="G2248" s="37">
        <v>0.16508114157806381</v>
      </c>
      <c r="H2248" s="38">
        <v>39107</v>
      </c>
      <c r="I2248" s="38">
        <v>30320</v>
      </c>
      <c r="J2248" s="27" t="s">
        <v>20</v>
      </c>
      <c r="K2248" s="7"/>
      <c r="L2248" s="40">
        <f t="shared" si="245"/>
        <v>0.92192670051274284</v>
      </c>
      <c r="M2248" s="40">
        <f t="shared" si="246"/>
        <v>0.19855025224929387</v>
      </c>
      <c r="N2248" s="40">
        <f t="shared" si="247"/>
        <v>0.20846171067921831</v>
      </c>
      <c r="O2248" s="40">
        <f t="shared" si="248"/>
        <v>0.25254460344166985</v>
      </c>
      <c r="P2248" s="41">
        <v>0.25</v>
      </c>
      <c r="Q2248" s="37">
        <f t="shared" si="249"/>
        <v>1.8314832668829248</v>
      </c>
      <c r="S2248" s="44">
        <f t="shared" si="250"/>
        <v>0.189</v>
      </c>
      <c r="T2248" s="40">
        <f t="shared" si="251"/>
        <v>0.87559999999999993</v>
      </c>
      <c r="Z2248" s="25"/>
      <c r="AA2248" s="25"/>
      <c r="AB2248" s="25"/>
      <c r="AC2248" s="25"/>
      <c r="AD2248" s="25"/>
      <c r="AE2248" s="25"/>
    </row>
    <row r="2249" spans="1:36" x14ac:dyDescent="0.25">
      <c r="A2249" s="27">
        <v>56029</v>
      </c>
      <c r="B2249" s="11" t="s">
        <v>2340</v>
      </c>
      <c r="C2249" s="11" t="s">
        <v>330</v>
      </c>
      <c r="D2249" s="11"/>
      <c r="F2249" s="37">
        <v>0.93940182054616383</v>
      </c>
      <c r="G2249" s="37">
        <v>0.28456762077843406</v>
      </c>
      <c r="H2249" s="38">
        <v>51449</v>
      </c>
      <c r="I2249" s="38">
        <v>40308</v>
      </c>
      <c r="J2249" s="27" t="s">
        <v>20</v>
      </c>
      <c r="K2249" s="7"/>
      <c r="L2249" s="40">
        <f t="shared" si="245"/>
        <v>0.94317451862064638</v>
      </c>
      <c r="M2249" s="40">
        <f t="shared" si="246"/>
        <v>0.34226182559333235</v>
      </c>
      <c r="N2249" s="40">
        <f t="shared" si="247"/>
        <v>0.27425132464098767</v>
      </c>
      <c r="O2249" s="40">
        <f t="shared" si="248"/>
        <v>0.3357377267653967</v>
      </c>
      <c r="P2249" s="41">
        <v>0.25</v>
      </c>
      <c r="Q2249" s="37">
        <f t="shared" si="249"/>
        <v>2.1454253956203631</v>
      </c>
      <c r="S2249" s="44">
        <f t="shared" si="250"/>
        <v>0.47399999999999998</v>
      </c>
      <c r="T2249" s="40">
        <f t="shared" si="251"/>
        <v>0.98960000000000004</v>
      </c>
      <c r="Z2249" s="25"/>
      <c r="AA2249" s="25"/>
      <c r="AB2249" s="25"/>
      <c r="AC2249" s="25"/>
      <c r="AD2249" s="25"/>
      <c r="AE2249" s="25"/>
      <c r="AJ2249" s="25"/>
    </row>
    <row r="2250" spans="1:36" x14ac:dyDescent="0.25">
      <c r="A2250" s="27">
        <v>56031</v>
      </c>
      <c r="B2250" s="11" t="s">
        <v>2340</v>
      </c>
      <c r="C2250" s="11" t="s">
        <v>1272</v>
      </c>
      <c r="D2250" s="11"/>
      <c r="F2250" s="37">
        <v>0.91709621993127144</v>
      </c>
      <c r="G2250" s="37">
        <v>0.19136871948338322</v>
      </c>
      <c r="H2250" s="38">
        <v>44917</v>
      </c>
      <c r="I2250" s="38">
        <v>42832</v>
      </c>
      <c r="J2250" s="27" t="s">
        <v>20</v>
      </c>
      <c r="K2250" s="7"/>
      <c r="L2250" s="40">
        <f t="shared" si="245"/>
        <v>0.92077933728039296</v>
      </c>
      <c r="M2250" s="40">
        <f t="shared" si="246"/>
        <v>0.23016746287814074</v>
      </c>
      <c r="N2250" s="40">
        <f t="shared" si="247"/>
        <v>0.23943219010863656</v>
      </c>
      <c r="O2250" s="40">
        <f t="shared" si="248"/>
        <v>0.35676089889886553</v>
      </c>
      <c r="P2250" s="41">
        <v>0.25</v>
      </c>
      <c r="Q2250" s="37">
        <f t="shared" si="249"/>
        <v>1.9971398891660357</v>
      </c>
      <c r="S2250" s="44">
        <f t="shared" si="250"/>
        <v>0.33800000000000002</v>
      </c>
      <c r="T2250" s="40">
        <f t="shared" si="251"/>
        <v>0.93520000000000003</v>
      </c>
      <c r="Z2250" s="25"/>
      <c r="AA2250" s="25"/>
      <c r="AB2250" s="25"/>
      <c r="AC2250" s="25"/>
      <c r="AD2250" s="25"/>
      <c r="AE2250" s="25"/>
    </row>
    <row r="2251" spans="1:36" x14ac:dyDescent="0.25">
      <c r="A2251" s="27">
        <v>56033</v>
      </c>
      <c r="B2251" s="11" t="s">
        <v>2340</v>
      </c>
      <c r="C2251" s="11" t="s">
        <v>1317</v>
      </c>
      <c r="D2251" s="11"/>
      <c r="F2251" s="37">
        <v>0.95485845447589901</v>
      </c>
      <c r="G2251" s="37">
        <v>0.25307064950378305</v>
      </c>
      <c r="H2251" s="38">
        <v>52352</v>
      </c>
      <c r="I2251" s="38">
        <v>41816</v>
      </c>
      <c r="J2251" s="27" t="s">
        <v>25</v>
      </c>
      <c r="K2251" s="7"/>
      <c r="L2251" s="40">
        <f t="shared" si="245"/>
        <v>0.95869322738544083</v>
      </c>
      <c r="M2251" s="40">
        <f t="shared" si="246"/>
        <v>0.30437905151090666</v>
      </c>
      <c r="N2251" s="40">
        <f t="shared" si="247"/>
        <v>0.27906480879327072</v>
      </c>
      <c r="O2251" s="40">
        <f t="shared" si="248"/>
        <v>0.34829832247746922</v>
      </c>
      <c r="P2251" s="41">
        <v>0.5</v>
      </c>
      <c r="Q2251" s="37">
        <f t="shared" si="249"/>
        <v>2.3904354101670875</v>
      </c>
      <c r="S2251" s="44">
        <f t="shared" si="250"/>
        <v>0.65500000000000003</v>
      </c>
      <c r="T2251" s="40">
        <f t="shared" si="251"/>
        <v>1.0620000000000001</v>
      </c>
      <c r="Z2251" s="25"/>
      <c r="AA2251" s="25"/>
      <c r="AB2251" s="25"/>
      <c r="AC2251" s="25"/>
      <c r="AD2251" s="25"/>
      <c r="AE2251" s="25"/>
      <c r="AG2251" s="25"/>
      <c r="AJ2251" s="25"/>
    </row>
    <row r="2252" spans="1:36" x14ac:dyDescent="0.25">
      <c r="A2252" s="27">
        <v>56035</v>
      </c>
      <c r="B2252" s="11" t="s">
        <v>2340</v>
      </c>
      <c r="C2252" s="11" t="s">
        <v>2347</v>
      </c>
      <c r="D2252" s="11"/>
      <c r="F2252" s="37">
        <v>0.97540067089079385</v>
      </c>
      <c r="G2252" s="37">
        <v>0.2854068015497202</v>
      </c>
      <c r="H2252" s="38">
        <v>79776</v>
      </c>
      <c r="I2252" s="38">
        <v>61816</v>
      </c>
      <c r="J2252" s="27" t="s">
        <v>20</v>
      </c>
      <c r="K2252" s="7"/>
      <c r="L2252" s="40">
        <f t="shared" si="245"/>
        <v>0.97931794266143957</v>
      </c>
      <c r="M2252" s="40">
        <f t="shared" si="246"/>
        <v>0.34327114472105857</v>
      </c>
      <c r="N2252" s="40">
        <f t="shared" si="247"/>
        <v>0.42524973613791189</v>
      </c>
      <c r="O2252" s="40">
        <f t="shared" si="248"/>
        <v>0.51488447250495595</v>
      </c>
      <c r="P2252" s="41">
        <v>0.25</v>
      </c>
      <c r="Q2252" s="37">
        <f t="shared" si="249"/>
        <v>2.5127232960253663</v>
      </c>
      <c r="S2252" s="44">
        <f t="shared" si="250"/>
        <v>0.73099999999999998</v>
      </c>
      <c r="T2252" s="40">
        <f t="shared" si="251"/>
        <v>1.0924</v>
      </c>
      <c r="Z2252" s="25"/>
      <c r="AA2252" s="25"/>
      <c r="AB2252" s="25"/>
      <c r="AC2252" s="25"/>
      <c r="AD2252" s="25"/>
      <c r="AE2252" s="25"/>
    </row>
    <row r="2253" spans="1:36" x14ac:dyDescent="0.25">
      <c r="A2253" s="27">
        <v>56037</v>
      </c>
      <c r="B2253" s="11" t="s">
        <v>2340</v>
      </c>
      <c r="C2253" s="11" t="s">
        <v>2348</v>
      </c>
      <c r="D2253" s="11"/>
      <c r="F2253" s="37">
        <v>0.92743725456718451</v>
      </c>
      <c r="G2253" s="37">
        <v>0.17006235498839908</v>
      </c>
      <c r="H2253" s="38">
        <v>72139</v>
      </c>
      <c r="I2253" s="38">
        <v>80861</v>
      </c>
      <c r="J2253" s="27" t="s">
        <v>25</v>
      </c>
      <c r="K2253" s="7"/>
      <c r="L2253" s="40">
        <f t="shared" si="245"/>
        <v>0.93116190217588801</v>
      </c>
      <c r="M2253" s="40">
        <f t="shared" si="246"/>
        <v>0.20454137376490289</v>
      </c>
      <c r="N2253" s="40">
        <f t="shared" si="247"/>
        <v>0.384540346912014</v>
      </c>
      <c r="O2253" s="40">
        <f t="shared" si="248"/>
        <v>0.67351613386863018</v>
      </c>
      <c r="P2253" s="41">
        <v>0.5</v>
      </c>
      <c r="Q2253" s="37">
        <f t="shared" si="249"/>
        <v>2.6937597567214353</v>
      </c>
      <c r="S2253" s="44">
        <f t="shared" si="250"/>
        <v>0.83699999999999997</v>
      </c>
      <c r="T2253" s="40">
        <f t="shared" si="251"/>
        <v>1.1348</v>
      </c>
      <c r="Z2253" s="25"/>
      <c r="AA2253" s="25"/>
      <c r="AB2253" s="25"/>
      <c r="AC2253" s="25"/>
      <c r="AD2253" s="25"/>
      <c r="AE2253" s="25"/>
      <c r="AG2253" s="25"/>
      <c r="AJ2253" s="25"/>
    </row>
    <row r="2254" spans="1:36" x14ac:dyDescent="0.25">
      <c r="A2254" s="27">
        <v>56039</v>
      </c>
      <c r="B2254" s="11" t="s">
        <v>2340</v>
      </c>
      <c r="C2254" s="11" t="s">
        <v>535</v>
      </c>
      <c r="D2254" s="11"/>
      <c r="F2254" s="37">
        <v>0.94406548431105053</v>
      </c>
      <c r="G2254" s="37">
        <v>0.48994399185336052</v>
      </c>
      <c r="H2254" s="38">
        <v>69020</v>
      </c>
      <c r="I2254" s="38">
        <v>44423</v>
      </c>
      <c r="J2254" s="27" t="s">
        <v>25</v>
      </c>
      <c r="K2254" s="7"/>
      <c r="L2254" s="40">
        <f t="shared" si="245"/>
        <v>0.94785691195888611</v>
      </c>
      <c r="M2254" s="40">
        <f t="shared" si="246"/>
        <v>0.58927689886678858</v>
      </c>
      <c r="N2254" s="40">
        <f t="shared" si="247"/>
        <v>0.36791437008923333</v>
      </c>
      <c r="O2254" s="40">
        <f t="shared" si="248"/>
        <v>0.3700128271335521</v>
      </c>
      <c r="P2254" s="41">
        <v>0.5</v>
      </c>
      <c r="Q2254" s="37">
        <f t="shared" si="249"/>
        <v>2.7750610080484601</v>
      </c>
      <c r="S2254" s="44">
        <f t="shared" si="250"/>
        <v>0.876</v>
      </c>
      <c r="T2254" s="40">
        <f t="shared" si="251"/>
        <v>1.1504000000000001</v>
      </c>
      <c r="Z2254" s="25"/>
      <c r="AA2254" s="25"/>
      <c r="AB2254" s="25"/>
      <c r="AC2254" s="25"/>
      <c r="AD2254" s="25"/>
      <c r="AE2254" s="25"/>
      <c r="AJ2254" s="25"/>
    </row>
    <row r="2255" spans="1:36" x14ac:dyDescent="0.25">
      <c r="A2255" s="27">
        <v>56041</v>
      </c>
      <c r="B2255" s="11" t="s">
        <v>2340</v>
      </c>
      <c r="C2255" s="11" t="s">
        <v>2349</v>
      </c>
      <c r="D2255" s="11"/>
      <c r="F2255" s="37">
        <v>0.90138441115114731</v>
      </c>
      <c r="G2255" s="37">
        <v>0.18272984766133354</v>
      </c>
      <c r="H2255" s="38">
        <v>59714</v>
      </c>
      <c r="I2255" s="38">
        <v>44689</v>
      </c>
      <c r="J2255" s="27" t="s">
        <v>25</v>
      </c>
      <c r="K2255" s="7"/>
      <c r="L2255" s="40">
        <f t="shared" si="245"/>
        <v>0.90500442886661381</v>
      </c>
      <c r="M2255" s="40">
        <f t="shared" si="246"/>
        <v>0.21977711687604354</v>
      </c>
      <c r="N2255" s="40">
        <f t="shared" si="247"/>
        <v>0.31830829752982442</v>
      </c>
      <c r="O2255" s="40">
        <f t="shared" si="248"/>
        <v>0.37222842292891767</v>
      </c>
      <c r="P2255" s="41">
        <v>0.5</v>
      </c>
      <c r="Q2255" s="37">
        <f t="shared" si="249"/>
        <v>2.3153182662013991</v>
      </c>
      <c r="S2255" s="44">
        <f t="shared" si="250"/>
        <v>0.60399999999999998</v>
      </c>
      <c r="T2255" s="40">
        <f t="shared" si="251"/>
        <v>1.0416000000000001</v>
      </c>
      <c r="Z2255" s="25"/>
      <c r="AA2255" s="25"/>
      <c r="AB2255" s="25"/>
      <c r="AC2255" s="25"/>
      <c r="AD2255" s="25"/>
      <c r="AE2255" s="25"/>
    </row>
    <row r="2256" spans="1:36" x14ac:dyDescent="0.25">
      <c r="A2256" s="27">
        <v>56043</v>
      </c>
      <c r="B2256" s="11" t="s">
        <v>2340</v>
      </c>
      <c r="C2256" s="11" t="s">
        <v>2350</v>
      </c>
      <c r="D2256" s="11"/>
      <c r="F2256" s="37">
        <v>0.94206204379562042</v>
      </c>
      <c r="G2256" s="37">
        <v>0.23339826456525589</v>
      </c>
      <c r="H2256" s="38">
        <v>44519</v>
      </c>
      <c r="I2256" s="38">
        <v>42614</v>
      </c>
      <c r="J2256" s="27" t="s">
        <v>20</v>
      </c>
      <c r="K2256" s="7"/>
      <c r="L2256" s="40">
        <f t="shared" si="245"/>
        <v>0.94584542549761086</v>
      </c>
      <c r="M2256" s="40">
        <f t="shared" si="246"/>
        <v>0.28071822051257778</v>
      </c>
      <c r="N2256" s="40">
        <f t="shared" si="247"/>
        <v>0.23731063230951288</v>
      </c>
      <c r="O2256" s="40">
        <f t="shared" si="248"/>
        <v>0.35494510986356592</v>
      </c>
      <c r="P2256" s="41">
        <v>0.25</v>
      </c>
      <c r="Q2256" s="37">
        <f t="shared" si="249"/>
        <v>2.0688193881832673</v>
      </c>
      <c r="S2256" s="44">
        <f t="shared" si="250"/>
        <v>0.40200000000000002</v>
      </c>
      <c r="T2256" s="40">
        <f t="shared" si="251"/>
        <v>0.96079999999999999</v>
      </c>
      <c r="Z2256" s="25"/>
      <c r="AA2256" s="25"/>
      <c r="AB2256" s="25"/>
      <c r="AC2256" s="25"/>
      <c r="AD2256" s="25"/>
      <c r="AE2256" s="25"/>
      <c r="AJ2256" s="25"/>
    </row>
    <row r="2257" spans="1:36" x14ac:dyDescent="0.25">
      <c r="A2257" s="27">
        <v>56045</v>
      </c>
      <c r="B2257" s="11" t="s">
        <v>2340</v>
      </c>
      <c r="C2257" s="11" t="s">
        <v>2351</v>
      </c>
      <c r="D2257" s="11"/>
      <c r="F2257" s="37">
        <v>0.89640812077043208</v>
      </c>
      <c r="G2257" s="37">
        <v>0.17492946392583636</v>
      </c>
      <c r="H2257" s="38">
        <v>53802</v>
      </c>
      <c r="I2257" s="38">
        <v>45781</v>
      </c>
      <c r="J2257" s="27" t="s">
        <v>20</v>
      </c>
      <c r="K2257" s="7"/>
      <c r="L2257" s="40">
        <f t="shared" si="245"/>
        <v>0.900008153383968</v>
      </c>
      <c r="M2257" s="40">
        <f t="shared" si="246"/>
        <v>0.21039525687968608</v>
      </c>
      <c r="N2257" s="40">
        <f t="shared" si="247"/>
        <v>0.28679410228254032</v>
      </c>
      <c r="O2257" s="40">
        <f t="shared" si="248"/>
        <v>0.38132402672041849</v>
      </c>
      <c r="P2257" s="41">
        <v>0.25</v>
      </c>
      <c r="Q2257" s="37">
        <f t="shared" si="249"/>
        <v>2.0285215392666127</v>
      </c>
      <c r="S2257" s="44">
        <f t="shared" si="250"/>
        <v>0.36499999999999999</v>
      </c>
      <c r="T2257" s="40">
        <f t="shared" si="251"/>
        <v>0.94599999999999995</v>
      </c>
      <c r="Z2257" s="25"/>
      <c r="AA2257" s="25"/>
      <c r="AB2257" s="25"/>
      <c r="AC2257" s="25"/>
      <c r="AD2257" s="25"/>
      <c r="AE2257" s="25"/>
      <c r="AG2257" s="25"/>
    </row>
    <row r="2258" spans="1:36" x14ac:dyDescent="0.25">
      <c r="A2258" s="27">
        <v>66000</v>
      </c>
      <c r="B2258" s="11" t="s">
        <v>2352</v>
      </c>
      <c r="C2258" s="11" t="s">
        <v>2352</v>
      </c>
      <c r="D2258" s="11"/>
      <c r="F2258" s="37"/>
      <c r="G2258" s="37"/>
      <c r="H2258" s="38"/>
      <c r="I2258" s="38"/>
      <c r="J2258" s="27"/>
      <c r="K2258" s="7"/>
      <c r="L2258" s="40">
        <f t="shared" si="245"/>
        <v>0</v>
      </c>
      <c r="M2258" s="40">
        <f t="shared" si="246"/>
        <v>0</v>
      </c>
      <c r="N2258" s="40">
        <f t="shared" si="247"/>
        <v>0</v>
      </c>
      <c r="O2258" s="40">
        <f t="shared" si="248"/>
        <v>0</v>
      </c>
      <c r="P2258" s="41">
        <v>0.5</v>
      </c>
      <c r="Q2258" s="37"/>
      <c r="S2258" s="44"/>
      <c r="T2258" s="40">
        <v>1</v>
      </c>
      <c r="Z2258" s="25"/>
      <c r="AA2258" s="25"/>
      <c r="AB2258" s="25"/>
      <c r="AC2258" s="25"/>
      <c r="AD2258" s="25"/>
      <c r="AE2258" s="25"/>
      <c r="AJ2258" s="25"/>
    </row>
    <row r="2259" spans="1:36" x14ac:dyDescent="0.25">
      <c r="A2259" s="27">
        <v>72000</v>
      </c>
      <c r="B2259" s="11" t="s">
        <v>2353</v>
      </c>
      <c r="C2259" s="11" t="s">
        <v>2353</v>
      </c>
      <c r="D2259" s="11"/>
      <c r="F2259" s="37">
        <v>0.58800000000000008</v>
      </c>
      <c r="G2259" s="37">
        <v>6.2E-2</v>
      </c>
      <c r="H2259" s="38">
        <v>19515</v>
      </c>
      <c r="I2259" s="38"/>
      <c r="J2259" s="27" t="s">
        <v>17</v>
      </c>
      <c r="K2259" s="7"/>
      <c r="L2259" s="40">
        <f t="shared" si="245"/>
        <v>0.59036144578313265</v>
      </c>
      <c r="M2259" s="40">
        <f t="shared" si="246"/>
        <v>7.457009033121445E-2</v>
      </c>
      <c r="N2259" s="40">
        <f t="shared" si="247"/>
        <v>0.10402562927110097</v>
      </c>
      <c r="O2259" s="40">
        <f t="shared" si="248"/>
        <v>0</v>
      </c>
      <c r="P2259" s="41">
        <v>0.75</v>
      </c>
      <c r="Q2259" s="37"/>
      <c r="S2259" s="44"/>
      <c r="T2259" s="40">
        <v>1</v>
      </c>
      <c r="Z2259" s="25"/>
      <c r="AA2259" s="25"/>
      <c r="AB2259" s="25"/>
      <c r="AC2259" s="25"/>
      <c r="AD2259" s="25"/>
      <c r="AE2259" s="25"/>
      <c r="AG2259" s="25"/>
      <c r="AJ2259" s="25"/>
    </row>
    <row r="2260" spans="1:36" x14ac:dyDescent="0.25">
      <c r="A2260" s="27">
        <v>72029</v>
      </c>
      <c r="B2260" s="11" t="s">
        <v>2353</v>
      </c>
      <c r="C2260" s="11" t="s">
        <v>2354</v>
      </c>
      <c r="D2260" s="11"/>
      <c r="F2260" s="37"/>
      <c r="G2260" s="37"/>
      <c r="H2260" s="38"/>
      <c r="I2260" s="38"/>
      <c r="J2260" s="27" t="s">
        <v>2355</v>
      </c>
      <c r="K2260" s="7"/>
      <c r="L2260" s="40">
        <f t="shared" si="245"/>
        <v>0</v>
      </c>
      <c r="M2260" s="40">
        <f t="shared" si="246"/>
        <v>0</v>
      </c>
      <c r="N2260" s="40">
        <f t="shared" si="247"/>
        <v>0</v>
      </c>
      <c r="O2260" s="40">
        <f t="shared" si="248"/>
        <v>0</v>
      </c>
      <c r="P2260" s="41">
        <v>0.25</v>
      </c>
      <c r="Q2260" s="37"/>
      <c r="S2260" s="44"/>
      <c r="T2260" s="40">
        <v>1</v>
      </c>
      <c r="Z2260" s="25"/>
      <c r="AA2260" s="25"/>
      <c r="AB2260" s="25"/>
      <c r="AC2260" s="25"/>
      <c r="AD2260" s="25"/>
      <c r="AE2260" s="25"/>
      <c r="AG2260" s="25"/>
      <c r="AJ2260" s="25"/>
    </row>
    <row r="2261" spans="1:36" x14ac:dyDescent="0.25">
      <c r="A2261" s="27">
        <v>72037</v>
      </c>
      <c r="B2261" s="11" t="s">
        <v>2353</v>
      </c>
      <c r="C2261" s="11" t="s">
        <v>2356</v>
      </c>
      <c r="D2261" s="11"/>
      <c r="F2261" s="37"/>
      <c r="G2261" s="37"/>
      <c r="H2261" s="38"/>
      <c r="I2261" s="38"/>
      <c r="J2261" s="27" t="s">
        <v>2355</v>
      </c>
      <c r="K2261" s="7"/>
      <c r="L2261" s="40">
        <f t="shared" si="245"/>
        <v>0</v>
      </c>
      <c r="M2261" s="40">
        <f t="shared" si="246"/>
        <v>0</v>
      </c>
      <c r="N2261" s="40">
        <f t="shared" si="247"/>
        <v>0</v>
      </c>
      <c r="O2261" s="40">
        <f t="shared" si="248"/>
        <v>0</v>
      </c>
      <c r="P2261" s="41">
        <v>0.25</v>
      </c>
      <c r="Q2261" s="37"/>
      <c r="S2261" s="44"/>
      <c r="T2261" s="40">
        <v>1</v>
      </c>
      <c r="AG2261" s="25"/>
      <c r="AJ2261" s="25"/>
    </row>
    <row r="2262" spans="1:36" x14ac:dyDescent="0.25">
      <c r="A2262" s="27">
        <v>72053</v>
      </c>
      <c r="B2262" s="11" t="s">
        <v>2353</v>
      </c>
      <c r="C2262" s="11" t="s">
        <v>2357</v>
      </c>
      <c r="D2262" s="11"/>
      <c r="F2262" s="37"/>
      <c r="G2262" s="37"/>
      <c r="H2262" s="38"/>
      <c r="I2262" s="38"/>
      <c r="J2262" s="27" t="s">
        <v>2355</v>
      </c>
      <c r="K2262" s="7"/>
      <c r="L2262" s="40">
        <f t="shared" si="245"/>
        <v>0</v>
      </c>
      <c r="M2262" s="40">
        <f t="shared" si="246"/>
        <v>0</v>
      </c>
      <c r="N2262" s="40">
        <f t="shared" si="247"/>
        <v>0</v>
      </c>
      <c r="O2262" s="40">
        <f t="shared" si="248"/>
        <v>0</v>
      </c>
      <c r="P2262" s="41">
        <v>0.25</v>
      </c>
      <c r="Q2262" s="37"/>
      <c r="S2262" s="44"/>
      <c r="T2262" s="40">
        <v>1</v>
      </c>
      <c r="Z2262" s="25"/>
      <c r="AA2262" s="25"/>
      <c r="AB2262" s="25"/>
      <c r="AC2262" s="25"/>
      <c r="AD2262" s="25"/>
      <c r="AE2262" s="25"/>
      <c r="AJ2262" s="25"/>
    </row>
    <row r="2263" spans="1:36" x14ac:dyDescent="0.25">
      <c r="A2263" s="27">
        <v>72077</v>
      </c>
      <c r="B2263" s="11" t="s">
        <v>2353</v>
      </c>
      <c r="C2263" s="11" t="s">
        <v>2358</v>
      </c>
      <c r="D2263" s="11"/>
      <c r="F2263" s="37"/>
      <c r="G2263" s="37"/>
      <c r="H2263" s="38"/>
      <c r="I2263" s="38"/>
      <c r="J2263" s="27" t="s">
        <v>2355</v>
      </c>
      <c r="K2263" s="7"/>
      <c r="L2263" s="40">
        <f t="shared" si="245"/>
        <v>0</v>
      </c>
      <c r="M2263" s="40">
        <f t="shared" si="246"/>
        <v>0</v>
      </c>
      <c r="N2263" s="40">
        <f t="shared" si="247"/>
        <v>0</v>
      </c>
      <c r="O2263" s="40">
        <f t="shared" si="248"/>
        <v>0</v>
      </c>
      <c r="P2263" s="41">
        <v>0.25</v>
      </c>
      <c r="Q2263" s="37"/>
      <c r="S2263" s="44"/>
      <c r="T2263" s="40">
        <v>1</v>
      </c>
      <c r="Z2263" s="25"/>
      <c r="AA2263" s="25"/>
      <c r="AB2263" s="25"/>
      <c r="AC2263" s="25"/>
      <c r="AD2263" s="25"/>
      <c r="AE2263" s="25"/>
    </row>
    <row r="2264" spans="1:36" x14ac:dyDescent="0.25">
      <c r="A2264" s="27">
        <v>72085</v>
      </c>
      <c r="B2264" s="11" t="s">
        <v>2353</v>
      </c>
      <c r="C2264" s="11" t="s">
        <v>2359</v>
      </c>
      <c r="D2264" s="11"/>
      <c r="F2264" s="37"/>
      <c r="G2264" s="37"/>
      <c r="H2264" s="38"/>
      <c r="I2264" s="38"/>
      <c r="J2264" s="27" t="s">
        <v>2355</v>
      </c>
      <c r="K2264" s="7"/>
      <c r="L2264" s="40">
        <f t="shared" si="245"/>
        <v>0</v>
      </c>
      <c r="M2264" s="40">
        <f t="shared" si="246"/>
        <v>0</v>
      </c>
      <c r="N2264" s="40">
        <f t="shared" si="247"/>
        <v>0</v>
      </c>
      <c r="O2264" s="40">
        <f t="shared" si="248"/>
        <v>0</v>
      </c>
      <c r="P2264" s="41">
        <v>0.25</v>
      </c>
      <c r="Q2264" s="37"/>
      <c r="S2264" s="44"/>
      <c r="T2264" s="40">
        <v>1</v>
      </c>
      <c r="Z2264" s="25"/>
      <c r="AA2264" s="25"/>
      <c r="AB2264" s="25"/>
      <c r="AC2264" s="25"/>
      <c r="AD2264" s="25"/>
      <c r="AE2264" s="25"/>
      <c r="AJ2264" s="25"/>
    </row>
    <row r="2265" spans="1:36" x14ac:dyDescent="0.25">
      <c r="A2265" s="27">
        <v>72089</v>
      </c>
      <c r="B2265" s="11" t="s">
        <v>2353</v>
      </c>
      <c r="C2265" s="11" t="s">
        <v>2360</v>
      </c>
      <c r="D2265" s="11"/>
      <c r="F2265" s="37"/>
      <c r="G2265" s="37"/>
      <c r="H2265" s="38"/>
      <c r="I2265" s="38"/>
      <c r="J2265" s="27" t="s">
        <v>2355</v>
      </c>
      <c r="K2265" s="7"/>
      <c r="L2265" s="40">
        <f t="shared" si="245"/>
        <v>0</v>
      </c>
      <c r="M2265" s="40">
        <f t="shared" si="246"/>
        <v>0</v>
      </c>
      <c r="N2265" s="40">
        <f t="shared" si="247"/>
        <v>0</v>
      </c>
      <c r="O2265" s="40">
        <f t="shared" si="248"/>
        <v>0</v>
      </c>
      <c r="P2265" s="41">
        <v>0.25</v>
      </c>
      <c r="Q2265" s="37"/>
      <c r="S2265" s="44"/>
      <c r="T2265" s="40">
        <v>1</v>
      </c>
      <c r="Z2265" s="25"/>
      <c r="AA2265" s="25"/>
      <c r="AB2265" s="25"/>
      <c r="AC2265" s="25"/>
      <c r="AD2265" s="25"/>
      <c r="AE2265" s="25"/>
      <c r="AJ2265" s="25"/>
    </row>
    <row r="2266" spans="1:36" x14ac:dyDescent="0.25">
      <c r="A2266" s="27">
        <v>72103</v>
      </c>
      <c r="B2266" s="11" t="s">
        <v>2353</v>
      </c>
      <c r="C2266" s="11" t="s">
        <v>2361</v>
      </c>
      <c r="D2266" s="11"/>
      <c r="F2266" s="37"/>
      <c r="G2266" s="37"/>
      <c r="H2266" s="38"/>
      <c r="I2266" s="38"/>
      <c r="J2266" s="27" t="s">
        <v>2355</v>
      </c>
      <c r="K2266" s="7"/>
      <c r="L2266" s="40">
        <f t="shared" si="245"/>
        <v>0</v>
      </c>
      <c r="M2266" s="40">
        <f t="shared" si="246"/>
        <v>0</v>
      </c>
      <c r="N2266" s="40">
        <f t="shared" si="247"/>
        <v>0</v>
      </c>
      <c r="O2266" s="40">
        <f t="shared" si="248"/>
        <v>0</v>
      </c>
      <c r="P2266" s="41">
        <v>0.25</v>
      </c>
      <c r="Q2266" s="37"/>
      <c r="S2266" s="44"/>
      <c r="T2266" s="40">
        <v>1</v>
      </c>
    </row>
    <row r="2267" spans="1:36" x14ac:dyDescent="0.25">
      <c r="A2267" s="27">
        <v>72119</v>
      </c>
      <c r="B2267" s="11" t="s">
        <v>2353</v>
      </c>
      <c r="C2267" s="11" t="s">
        <v>2362</v>
      </c>
      <c r="D2267" s="11"/>
      <c r="F2267" s="37"/>
      <c r="G2267" s="37"/>
      <c r="H2267" s="38"/>
      <c r="I2267" s="38"/>
      <c r="J2267" s="27" t="s">
        <v>2355</v>
      </c>
      <c r="K2267" s="7"/>
      <c r="L2267" s="40">
        <f t="shared" si="245"/>
        <v>0</v>
      </c>
      <c r="M2267" s="40">
        <f t="shared" si="246"/>
        <v>0</v>
      </c>
      <c r="N2267" s="40">
        <f t="shared" si="247"/>
        <v>0</v>
      </c>
      <c r="O2267" s="40">
        <f t="shared" si="248"/>
        <v>0</v>
      </c>
      <c r="P2267" s="41">
        <v>0.25</v>
      </c>
      <c r="Q2267" s="37"/>
      <c r="S2267" s="44"/>
      <c r="T2267" s="40">
        <v>1</v>
      </c>
      <c r="Z2267" s="25"/>
      <c r="AA2267" s="25"/>
      <c r="AB2267" s="25"/>
      <c r="AC2267" s="25"/>
      <c r="AD2267" s="25"/>
      <c r="AE2267" s="25"/>
      <c r="AJ2267" s="25"/>
    </row>
    <row r="2268" spans="1:36" x14ac:dyDescent="0.25">
      <c r="A2268" s="27">
        <v>78000</v>
      </c>
      <c r="B2268" s="11" t="s">
        <v>2363</v>
      </c>
      <c r="C2268" s="11" t="s">
        <v>2363</v>
      </c>
      <c r="D2268" s="11"/>
      <c r="F2268" s="37"/>
      <c r="G2268" s="37"/>
      <c r="H2268" s="38"/>
      <c r="I2268" s="38"/>
      <c r="J2268" s="27"/>
      <c r="K2268" s="7"/>
      <c r="L2268" s="40">
        <f t="shared" si="245"/>
        <v>0</v>
      </c>
      <c r="M2268" s="40">
        <f t="shared" si="246"/>
        <v>0</v>
      </c>
      <c r="N2268" s="40">
        <f t="shared" si="247"/>
        <v>0</v>
      </c>
      <c r="O2268" s="40">
        <f t="shared" si="248"/>
        <v>0</v>
      </c>
      <c r="P2268" s="41">
        <v>0.5</v>
      </c>
      <c r="Q2268" s="37"/>
      <c r="S2268" s="44"/>
      <c r="T2268" s="40">
        <v>1</v>
      </c>
      <c r="Z2268" s="25"/>
      <c r="AA2268" s="25"/>
      <c r="AB2268" s="25"/>
      <c r="AC2268" s="25"/>
      <c r="AD2268" s="25"/>
      <c r="AE2268" s="25"/>
      <c r="AJ2268" s="25"/>
    </row>
    <row r="2269" spans="1:36" x14ac:dyDescent="0.25">
      <c r="A2269" s="27">
        <v>20701420</v>
      </c>
      <c r="B2269" s="11" t="s">
        <v>77</v>
      </c>
      <c r="C2269" s="11" t="s">
        <v>90</v>
      </c>
      <c r="D2269" s="11" t="s">
        <v>91</v>
      </c>
      <c r="F2269" s="37">
        <v>0.8867924528301887</v>
      </c>
      <c r="G2269" s="37">
        <v>0.18263138278046961</v>
      </c>
      <c r="H2269" s="38">
        <v>56857</v>
      </c>
      <c r="I2269" s="38">
        <v>39040</v>
      </c>
      <c r="J2269" s="27" t="s">
        <v>20</v>
      </c>
      <c r="K2269" s="7"/>
      <c r="L2269" s="40">
        <f t="shared" si="245"/>
        <v>0.89035386830340235</v>
      </c>
      <c r="M2269" s="40">
        <f t="shared" si="246"/>
        <v>0.21965868889119713</v>
      </c>
      <c r="N2269" s="40">
        <f t="shared" si="247"/>
        <v>0.30307892408234627</v>
      </c>
      <c r="O2269" s="40">
        <f t="shared" si="248"/>
        <v>0.32517616485365408</v>
      </c>
      <c r="P2269" s="41">
        <v>0.25</v>
      </c>
      <c r="Q2269" s="37">
        <f t="shared" ref="Q2269:Q2332" si="252">SUM(L2269:P2269)</f>
        <v>1.9882676461306001</v>
      </c>
      <c r="S2269" s="44">
        <f t="shared" ref="S2269:S2332" si="253">_xlfn.PERCENTRANK.INC(Q$4:Q$2874,Q2269)</f>
        <v>0.33</v>
      </c>
      <c r="T2269" s="40">
        <f t="shared" ref="T2269:T2332" si="254">((S2269-0.5)*0.4+1)</f>
        <v>0.93200000000000005</v>
      </c>
      <c r="Z2269" s="25"/>
      <c r="AA2269" s="25"/>
      <c r="AB2269" s="25"/>
      <c r="AC2269" s="25"/>
      <c r="AD2269" s="25"/>
      <c r="AE2269" s="25"/>
      <c r="AJ2269" s="25"/>
    </row>
    <row r="2270" spans="1:36" x14ac:dyDescent="0.25">
      <c r="A2270" s="27">
        <v>22323440</v>
      </c>
      <c r="B2270" s="11" t="s">
        <v>77</v>
      </c>
      <c r="C2270" s="11" t="s">
        <v>123</v>
      </c>
      <c r="D2270" s="11" t="s">
        <v>124</v>
      </c>
      <c r="F2270" s="37">
        <v>0.99578059071729963</v>
      </c>
      <c r="G2270" s="37">
        <v>0.21839080459770116</v>
      </c>
      <c r="H2270" s="38">
        <v>71583</v>
      </c>
      <c r="I2270" s="38">
        <v>30425</v>
      </c>
      <c r="J2270" s="27" t="s">
        <v>20</v>
      </c>
      <c r="K2270" s="7"/>
      <c r="L2270" s="40">
        <f t="shared" si="245"/>
        <v>0.99977970955552176</v>
      </c>
      <c r="M2270" s="40">
        <f t="shared" si="246"/>
        <v>0.26266809719930934</v>
      </c>
      <c r="N2270" s="40">
        <f t="shared" si="247"/>
        <v>0.38157656264992162</v>
      </c>
      <c r="O2270" s="40">
        <f t="shared" si="248"/>
        <v>0.25341918072931419</v>
      </c>
      <c r="P2270" s="41">
        <v>0.25</v>
      </c>
      <c r="Q2270" s="37">
        <f t="shared" si="252"/>
        <v>2.1474435501340672</v>
      </c>
      <c r="S2270" s="44">
        <f t="shared" si="253"/>
        <v>0.47699999999999998</v>
      </c>
      <c r="T2270" s="40">
        <f t="shared" si="254"/>
        <v>0.99080000000000001</v>
      </c>
      <c r="Z2270" s="25"/>
      <c r="AA2270" s="25"/>
      <c r="AB2270" s="25"/>
      <c r="AC2270" s="25"/>
      <c r="AD2270" s="25"/>
      <c r="AE2270" s="25"/>
      <c r="AJ2270" s="25"/>
    </row>
    <row r="2271" spans="1:36" x14ac:dyDescent="0.25">
      <c r="A2271" s="27">
        <v>22903880</v>
      </c>
      <c r="B2271" s="11" t="s">
        <v>77</v>
      </c>
      <c r="C2271" s="11" t="s">
        <v>145</v>
      </c>
      <c r="D2271" s="11" t="s">
        <v>146</v>
      </c>
      <c r="F2271" s="37">
        <v>0.82169268693508624</v>
      </c>
      <c r="G2271" s="37">
        <v>9.1575091575091569E-2</v>
      </c>
      <c r="H2271" s="38">
        <v>35559</v>
      </c>
      <c r="I2271" s="38">
        <v>44043</v>
      </c>
      <c r="J2271" s="27" t="s">
        <v>20</v>
      </c>
      <c r="K2271" s="7"/>
      <c r="L2271" s="40">
        <f t="shared" si="245"/>
        <v>0.82499265756534768</v>
      </c>
      <c r="M2271" s="40">
        <f t="shared" si="246"/>
        <v>0.11014133630393248</v>
      </c>
      <c r="N2271" s="40">
        <f t="shared" si="247"/>
        <v>0.1895489290930607</v>
      </c>
      <c r="O2271" s="40">
        <f t="shared" si="248"/>
        <v>0.36684769028302988</v>
      </c>
      <c r="P2271" s="41">
        <v>0.25</v>
      </c>
      <c r="Q2271" s="37">
        <f t="shared" si="252"/>
        <v>1.741530613245371</v>
      </c>
      <c r="S2271" s="44">
        <f t="shared" si="253"/>
        <v>0.112</v>
      </c>
      <c r="T2271" s="40">
        <f t="shared" si="254"/>
        <v>0.8448</v>
      </c>
      <c r="Z2271" s="25"/>
      <c r="AA2271" s="25"/>
      <c r="AB2271" s="25"/>
      <c r="AC2271" s="25"/>
      <c r="AD2271" s="25"/>
      <c r="AE2271" s="25"/>
      <c r="AJ2271" s="25"/>
    </row>
    <row r="2272" spans="1:36" x14ac:dyDescent="0.25">
      <c r="A2272" s="27">
        <v>201680770</v>
      </c>
      <c r="B2272" s="11" t="s">
        <v>77</v>
      </c>
      <c r="C2272" s="11" t="s">
        <v>80</v>
      </c>
      <c r="D2272" s="11" t="s">
        <v>81</v>
      </c>
      <c r="F2272" s="37">
        <v>0.9654576856649395</v>
      </c>
      <c r="G2272" s="37">
        <v>0.11979166666666667</v>
      </c>
      <c r="H2272" s="38">
        <v>77292</v>
      </c>
      <c r="I2272" s="38">
        <v>52780</v>
      </c>
      <c r="J2272" s="27" t="s">
        <v>20</v>
      </c>
      <c r="K2272" s="7"/>
      <c r="L2272" s="40">
        <f t="shared" si="245"/>
        <v>0.96933502576801156</v>
      </c>
      <c r="M2272" s="40">
        <f t="shared" si="246"/>
        <v>0.14407863555258169</v>
      </c>
      <c r="N2272" s="40">
        <f t="shared" si="247"/>
        <v>0.41200865680870796</v>
      </c>
      <c r="O2272" s="40">
        <f t="shared" si="248"/>
        <v>0.43962084992253742</v>
      </c>
      <c r="P2272" s="41">
        <v>0.25</v>
      </c>
      <c r="Q2272" s="37">
        <f t="shared" si="252"/>
        <v>2.2150431680518388</v>
      </c>
      <c r="S2272" s="44">
        <f t="shared" si="253"/>
        <v>0.53300000000000003</v>
      </c>
      <c r="T2272" s="40">
        <f t="shared" si="254"/>
        <v>1.0132000000000001</v>
      </c>
      <c r="Z2272" s="25"/>
      <c r="AA2272" s="25"/>
      <c r="AB2272" s="25"/>
      <c r="AC2272" s="25"/>
      <c r="AD2272" s="25"/>
      <c r="AE2272" s="25"/>
    </row>
    <row r="2273" spans="1:36" x14ac:dyDescent="0.25">
      <c r="A2273" s="27">
        <v>205047990</v>
      </c>
      <c r="B2273" s="11" t="s">
        <v>77</v>
      </c>
      <c r="C2273" s="11" t="s">
        <v>84</v>
      </c>
      <c r="D2273" s="11" t="s">
        <v>85</v>
      </c>
      <c r="F2273" s="37">
        <v>0.81089542892924227</v>
      </c>
      <c r="G2273" s="37">
        <v>0.11648524295814162</v>
      </c>
      <c r="H2273" s="38">
        <v>52349</v>
      </c>
      <c r="I2273" s="38">
        <v>48130</v>
      </c>
      <c r="J2273" s="27" t="s">
        <v>20</v>
      </c>
      <c r="K2273" s="7"/>
      <c r="L2273" s="40">
        <f t="shared" si="245"/>
        <v>0.81415203707755246</v>
      </c>
      <c r="M2273" s="40">
        <f t="shared" si="246"/>
        <v>0.14010185628454974</v>
      </c>
      <c r="N2273" s="40">
        <f t="shared" si="247"/>
        <v>0.27904881715156876</v>
      </c>
      <c r="O2273" s="40">
        <f t="shared" si="248"/>
        <v>0.40088957004114678</v>
      </c>
      <c r="P2273" s="41">
        <v>0.25</v>
      </c>
      <c r="Q2273" s="37">
        <f t="shared" si="252"/>
        <v>1.8841922805548177</v>
      </c>
      <c r="S2273" s="44">
        <f t="shared" si="253"/>
        <v>0.23699999999999999</v>
      </c>
      <c r="T2273" s="40">
        <f t="shared" si="254"/>
        <v>0.89480000000000004</v>
      </c>
      <c r="Z2273" s="25"/>
      <c r="AA2273" s="25"/>
      <c r="AB2273" s="25"/>
      <c r="AC2273" s="25"/>
      <c r="AD2273" s="25"/>
      <c r="AE2273" s="25"/>
    </row>
    <row r="2274" spans="1:36" x14ac:dyDescent="0.25">
      <c r="A2274" s="27">
        <v>205061080</v>
      </c>
      <c r="B2274" s="11" t="s">
        <v>77</v>
      </c>
      <c r="C2274" s="11" t="s">
        <v>84</v>
      </c>
      <c r="D2274" s="11" t="s">
        <v>86</v>
      </c>
      <c r="F2274" s="37">
        <v>0.81089542892924227</v>
      </c>
      <c r="G2274" s="37">
        <v>0.11648524295814162</v>
      </c>
      <c r="H2274" s="38">
        <v>52349</v>
      </c>
      <c r="I2274" s="38">
        <v>48130</v>
      </c>
      <c r="J2274" s="27" t="s">
        <v>20</v>
      </c>
      <c r="K2274" s="7"/>
      <c r="L2274" s="40">
        <f t="shared" si="245"/>
        <v>0.81415203707755246</v>
      </c>
      <c r="M2274" s="40">
        <f t="shared" si="246"/>
        <v>0.14010185628454974</v>
      </c>
      <c r="N2274" s="40">
        <f t="shared" si="247"/>
        <v>0.27904881715156876</v>
      </c>
      <c r="O2274" s="40">
        <f t="shared" si="248"/>
        <v>0.40088957004114678</v>
      </c>
      <c r="P2274" s="41">
        <v>0.25</v>
      </c>
      <c r="Q2274" s="37">
        <f t="shared" si="252"/>
        <v>1.8841922805548177</v>
      </c>
      <c r="S2274" s="44">
        <f t="shared" si="253"/>
        <v>0.23699999999999999</v>
      </c>
      <c r="T2274" s="40">
        <f t="shared" si="254"/>
        <v>0.89480000000000004</v>
      </c>
      <c r="Z2274" s="25"/>
      <c r="AA2274" s="25"/>
      <c r="AB2274" s="25"/>
      <c r="AC2274" s="25"/>
      <c r="AD2274" s="25"/>
      <c r="AE2274" s="25"/>
      <c r="AJ2274" s="25"/>
    </row>
    <row r="2275" spans="1:36" x14ac:dyDescent="0.25">
      <c r="A2275" s="27">
        <v>207015450</v>
      </c>
      <c r="B2275" s="11" t="s">
        <v>77</v>
      </c>
      <c r="C2275" s="11" t="s">
        <v>90</v>
      </c>
      <c r="D2275" s="11" t="s">
        <v>92</v>
      </c>
      <c r="F2275" s="37">
        <v>0.8867924528301887</v>
      </c>
      <c r="G2275" s="37">
        <v>0.18263138278046961</v>
      </c>
      <c r="H2275" s="38">
        <v>56857</v>
      </c>
      <c r="I2275" s="38">
        <v>39040</v>
      </c>
      <c r="J2275" s="27" t="s">
        <v>20</v>
      </c>
      <c r="K2275" s="7"/>
      <c r="L2275" s="40">
        <f t="shared" si="245"/>
        <v>0.89035386830340235</v>
      </c>
      <c r="M2275" s="40">
        <f t="shared" si="246"/>
        <v>0.21965868889119713</v>
      </c>
      <c r="N2275" s="40">
        <f t="shared" si="247"/>
        <v>0.30307892408234627</v>
      </c>
      <c r="O2275" s="40">
        <f t="shared" si="248"/>
        <v>0.32517616485365408</v>
      </c>
      <c r="P2275" s="41">
        <v>0.25</v>
      </c>
      <c r="Q2275" s="37">
        <f t="shared" si="252"/>
        <v>1.9882676461306001</v>
      </c>
      <c r="S2275" s="44">
        <f t="shared" si="253"/>
        <v>0.33</v>
      </c>
      <c r="T2275" s="40">
        <f t="shared" si="254"/>
        <v>0.93200000000000005</v>
      </c>
      <c r="Z2275" s="25"/>
      <c r="AA2275" s="25"/>
      <c r="AB2275" s="25"/>
      <c r="AC2275" s="25"/>
      <c r="AD2275" s="25"/>
      <c r="AE2275" s="25"/>
      <c r="AJ2275" s="25"/>
    </row>
    <row r="2276" spans="1:36" x14ac:dyDescent="0.25">
      <c r="A2276" s="27">
        <v>207018950</v>
      </c>
      <c r="B2276" s="11" t="s">
        <v>77</v>
      </c>
      <c r="C2276" s="11" t="s">
        <v>90</v>
      </c>
      <c r="D2276" s="11" t="s">
        <v>93</v>
      </c>
      <c r="F2276" s="37">
        <v>0.8867924528301887</v>
      </c>
      <c r="G2276" s="37">
        <v>0.18263138278046961</v>
      </c>
      <c r="H2276" s="38">
        <v>56857</v>
      </c>
      <c r="I2276" s="38">
        <v>39040</v>
      </c>
      <c r="J2276" s="27" t="s">
        <v>20</v>
      </c>
      <c r="K2276" s="7"/>
      <c r="L2276" s="40">
        <f t="shared" si="245"/>
        <v>0.89035386830340235</v>
      </c>
      <c r="M2276" s="40">
        <f t="shared" si="246"/>
        <v>0.21965868889119713</v>
      </c>
      <c r="N2276" s="40">
        <f t="shared" si="247"/>
        <v>0.30307892408234627</v>
      </c>
      <c r="O2276" s="40">
        <f t="shared" si="248"/>
        <v>0.32517616485365408</v>
      </c>
      <c r="P2276" s="41">
        <v>0.25</v>
      </c>
      <c r="Q2276" s="37">
        <f t="shared" si="252"/>
        <v>1.9882676461306001</v>
      </c>
      <c r="S2276" s="44">
        <f t="shared" si="253"/>
        <v>0.33</v>
      </c>
      <c r="T2276" s="40">
        <f t="shared" si="254"/>
        <v>0.93200000000000005</v>
      </c>
      <c r="Z2276" s="25"/>
      <c r="AA2276" s="25"/>
      <c r="AB2276" s="25"/>
      <c r="AC2276" s="25"/>
      <c r="AD2276" s="25"/>
      <c r="AE2276" s="25"/>
      <c r="AJ2276" s="25"/>
    </row>
    <row r="2277" spans="1:36" x14ac:dyDescent="0.25">
      <c r="A2277" s="27">
        <v>207021810</v>
      </c>
      <c r="B2277" s="11" t="s">
        <v>77</v>
      </c>
      <c r="C2277" s="11" t="s">
        <v>90</v>
      </c>
      <c r="D2277" s="11" t="s">
        <v>94</v>
      </c>
      <c r="F2277" s="37">
        <v>0.8867924528301887</v>
      </c>
      <c r="G2277" s="37">
        <v>0.18263138278046961</v>
      </c>
      <c r="H2277" s="38">
        <v>56857</v>
      </c>
      <c r="I2277" s="38">
        <v>39040</v>
      </c>
      <c r="J2277" s="27" t="s">
        <v>20</v>
      </c>
      <c r="K2277" s="7"/>
      <c r="L2277" s="40">
        <f t="shared" si="245"/>
        <v>0.89035386830340235</v>
      </c>
      <c r="M2277" s="40">
        <f t="shared" si="246"/>
        <v>0.21965868889119713</v>
      </c>
      <c r="N2277" s="40">
        <f t="shared" si="247"/>
        <v>0.30307892408234627</v>
      </c>
      <c r="O2277" s="40">
        <f t="shared" si="248"/>
        <v>0.32517616485365408</v>
      </c>
      <c r="P2277" s="41">
        <v>0.25</v>
      </c>
      <c r="Q2277" s="37">
        <f t="shared" si="252"/>
        <v>1.9882676461306001</v>
      </c>
      <c r="S2277" s="44">
        <f t="shared" si="253"/>
        <v>0.33</v>
      </c>
      <c r="T2277" s="40">
        <f t="shared" si="254"/>
        <v>0.93200000000000005</v>
      </c>
      <c r="Z2277" s="25"/>
      <c r="AA2277" s="25"/>
      <c r="AB2277" s="25"/>
      <c r="AC2277" s="25"/>
      <c r="AD2277" s="25"/>
      <c r="AE2277" s="25"/>
      <c r="AJ2277" s="25"/>
    </row>
    <row r="2278" spans="1:36" x14ac:dyDescent="0.25">
      <c r="A2278" s="27">
        <v>207053710</v>
      </c>
      <c r="B2278" s="11" t="s">
        <v>77</v>
      </c>
      <c r="C2278" s="11" t="s">
        <v>90</v>
      </c>
      <c r="D2278" s="11" t="s">
        <v>95</v>
      </c>
      <c r="F2278" s="37">
        <v>0.8867924528301887</v>
      </c>
      <c r="G2278" s="37">
        <v>0.18263138278046961</v>
      </c>
      <c r="H2278" s="38">
        <v>56857</v>
      </c>
      <c r="I2278" s="38">
        <v>39040</v>
      </c>
      <c r="J2278" s="27" t="s">
        <v>20</v>
      </c>
      <c r="K2278" s="7"/>
      <c r="L2278" s="40">
        <f t="shared" si="245"/>
        <v>0.89035386830340235</v>
      </c>
      <c r="M2278" s="40">
        <f t="shared" si="246"/>
        <v>0.21965868889119713</v>
      </c>
      <c r="N2278" s="40">
        <f t="shared" si="247"/>
        <v>0.30307892408234627</v>
      </c>
      <c r="O2278" s="40">
        <f t="shared" si="248"/>
        <v>0.32517616485365408</v>
      </c>
      <c r="P2278" s="41">
        <v>0.25</v>
      </c>
      <c r="Q2278" s="37">
        <f t="shared" si="252"/>
        <v>1.9882676461306001</v>
      </c>
      <c r="S2278" s="44">
        <f t="shared" si="253"/>
        <v>0.33</v>
      </c>
      <c r="T2278" s="40">
        <f t="shared" si="254"/>
        <v>0.93200000000000005</v>
      </c>
      <c r="AJ2278" s="25"/>
    </row>
    <row r="2279" spans="1:36" x14ac:dyDescent="0.25">
      <c r="A2279" s="27">
        <v>218054920</v>
      </c>
      <c r="B2279" s="11" t="s">
        <v>77</v>
      </c>
      <c r="C2279" s="11" t="s">
        <v>106</v>
      </c>
      <c r="D2279" s="11" t="s">
        <v>107</v>
      </c>
      <c r="F2279" s="37">
        <v>0.79603255340793488</v>
      </c>
      <c r="G2279" s="37">
        <v>0.15429122468659595</v>
      </c>
      <c r="H2279" s="38">
        <v>51472</v>
      </c>
      <c r="I2279" s="38">
        <v>55026</v>
      </c>
      <c r="J2279" s="27" t="s">
        <v>20</v>
      </c>
      <c r="K2279" s="7"/>
      <c r="L2279" s="40">
        <f t="shared" si="245"/>
        <v>0.79922947129310729</v>
      </c>
      <c r="M2279" s="40">
        <f t="shared" si="246"/>
        <v>0.18557275100311557</v>
      </c>
      <c r="N2279" s="40">
        <f t="shared" si="247"/>
        <v>0.27437392722736914</v>
      </c>
      <c r="O2279" s="40">
        <f t="shared" si="248"/>
        <v>0.4583284745706242</v>
      </c>
      <c r="P2279" s="41">
        <v>0.25</v>
      </c>
      <c r="Q2279" s="37">
        <f t="shared" si="252"/>
        <v>1.9675046240942162</v>
      </c>
      <c r="S2279" s="44">
        <f t="shared" si="253"/>
        <v>0.308</v>
      </c>
      <c r="T2279" s="40">
        <f t="shared" si="254"/>
        <v>0.92320000000000002</v>
      </c>
      <c r="AJ2279" s="25"/>
    </row>
    <row r="2280" spans="1:36" x14ac:dyDescent="0.25">
      <c r="A2280" s="27">
        <v>218066360</v>
      </c>
      <c r="B2280" s="11" t="s">
        <v>77</v>
      </c>
      <c r="C2280" s="11" t="s">
        <v>106</v>
      </c>
      <c r="D2280" s="11" t="s">
        <v>108</v>
      </c>
      <c r="F2280" s="37">
        <v>0.79603255340793488</v>
      </c>
      <c r="G2280" s="37">
        <v>0.15429122468659595</v>
      </c>
      <c r="H2280" s="38">
        <v>51472</v>
      </c>
      <c r="I2280" s="38">
        <v>55026</v>
      </c>
      <c r="J2280" s="27" t="s">
        <v>20</v>
      </c>
      <c r="K2280" s="7"/>
      <c r="L2280" s="40">
        <f t="shared" si="245"/>
        <v>0.79922947129310729</v>
      </c>
      <c r="M2280" s="40">
        <f t="shared" si="246"/>
        <v>0.18557275100311557</v>
      </c>
      <c r="N2280" s="40">
        <f t="shared" si="247"/>
        <v>0.27437392722736914</v>
      </c>
      <c r="O2280" s="40">
        <f t="shared" si="248"/>
        <v>0.4583284745706242</v>
      </c>
      <c r="P2280" s="41">
        <v>0.25</v>
      </c>
      <c r="Q2280" s="37">
        <f t="shared" si="252"/>
        <v>1.9675046240942162</v>
      </c>
      <c r="S2280" s="44">
        <f t="shared" si="253"/>
        <v>0.308</v>
      </c>
      <c r="T2280" s="40">
        <f t="shared" si="254"/>
        <v>0.92320000000000002</v>
      </c>
      <c r="Z2280" s="25"/>
      <c r="AA2280" s="25"/>
      <c r="AB2280" s="25"/>
      <c r="AC2280" s="25"/>
      <c r="AD2280" s="25"/>
      <c r="AE2280" s="25"/>
      <c r="AJ2280" s="25"/>
    </row>
    <row r="2281" spans="1:36" x14ac:dyDescent="0.25">
      <c r="A2281" s="27">
        <v>218075930</v>
      </c>
      <c r="B2281" s="11" t="s">
        <v>77</v>
      </c>
      <c r="C2281" s="11" t="s">
        <v>106</v>
      </c>
      <c r="D2281" s="11" t="s">
        <v>109</v>
      </c>
      <c r="F2281" s="37">
        <v>0.79603255340793488</v>
      </c>
      <c r="G2281" s="37">
        <v>0.15429122468659595</v>
      </c>
      <c r="H2281" s="38">
        <v>51472</v>
      </c>
      <c r="I2281" s="38">
        <v>55026</v>
      </c>
      <c r="J2281" s="27" t="s">
        <v>20</v>
      </c>
      <c r="K2281" s="7"/>
      <c r="L2281" s="40">
        <f t="shared" si="245"/>
        <v>0.79922947129310729</v>
      </c>
      <c r="M2281" s="40">
        <f t="shared" si="246"/>
        <v>0.18557275100311557</v>
      </c>
      <c r="N2281" s="40">
        <f t="shared" si="247"/>
        <v>0.27437392722736914</v>
      </c>
      <c r="O2281" s="40">
        <f t="shared" si="248"/>
        <v>0.4583284745706242</v>
      </c>
      <c r="P2281" s="41">
        <v>0.25</v>
      </c>
      <c r="Q2281" s="37">
        <f t="shared" si="252"/>
        <v>1.9675046240942162</v>
      </c>
      <c r="S2281" s="44">
        <f t="shared" si="253"/>
        <v>0.308</v>
      </c>
      <c r="T2281" s="40">
        <f t="shared" si="254"/>
        <v>0.92320000000000002</v>
      </c>
      <c r="Z2281" s="25"/>
      <c r="AA2281" s="25"/>
      <c r="AB2281" s="25"/>
      <c r="AC2281" s="25"/>
      <c r="AD2281" s="25"/>
      <c r="AE2281" s="25"/>
    </row>
    <row r="2282" spans="1:36" x14ac:dyDescent="0.25">
      <c r="A2282" s="27">
        <v>220116360</v>
      </c>
      <c r="B2282" s="11" t="s">
        <v>77</v>
      </c>
      <c r="C2282" s="11" t="s">
        <v>114</v>
      </c>
      <c r="D2282" s="11" t="s">
        <v>115</v>
      </c>
      <c r="F2282" s="37">
        <v>0.88418862690707356</v>
      </c>
      <c r="G2282" s="37">
        <v>0.16008537886872998</v>
      </c>
      <c r="H2282" s="38">
        <v>45774</v>
      </c>
      <c r="I2282" s="38">
        <v>34667</v>
      </c>
      <c r="J2282" s="27" t="s">
        <v>20</v>
      </c>
      <c r="K2282" s="7"/>
      <c r="L2282" s="40">
        <f t="shared" si="245"/>
        <v>0.88773958524806584</v>
      </c>
      <c r="M2282" s="40">
        <f t="shared" si="246"/>
        <v>0.19254163166044974</v>
      </c>
      <c r="N2282" s="40">
        <f t="shared" si="247"/>
        <v>0.24400046908815659</v>
      </c>
      <c r="O2282" s="40">
        <f t="shared" si="248"/>
        <v>0.2887521031501441</v>
      </c>
      <c r="P2282" s="41">
        <v>0.25</v>
      </c>
      <c r="Q2282" s="37">
        <f t="shared" si="252"/>
        <v>1.8630337891468163</v>
      </c>
      <c r="S2282" s="44">
        <f t="shared" si="253"/>
        <v>0.22</v>
      </c>
      <c r="T2282" s="40">
        <f t="shared" si="254"/>
        <v>0.88800000000000001</v>
      </c>
      <c r="AJ2282" s="25"/>
    </row>
    <row r="2283" spans="1:36" x14ac:dyDescent="0.25">
      <c r="A2283" s="27">
        <v>220117740</v>
      </c>
      <c r="B2283" s="11" t="s">
        <v>77</v>
      </c>
      <c r="C2283" s="11" t="s">
        <v>114</v>
      </c>
      <c r="D2283" s="11" t="s">
        <v>116</v>
      </c>
      <c r="F2283" s="37">
        <v>0.88418862690707356</v>
      </c>
      <c r="G2283" s="37">
        <v>0.16008537886872998</v>
      </c>
      <c r="H2283" s="38">
        <v>45774</v>
      </c>
      <c r="I2283" s="38">
        <v>34667</v>
      </c>
      <c r="J2283" s="27" t="s">
        <v>20</v>
      </c>
      <c r="K2283" s="7"/>
      <c r="L2283" s="40">
        <f t="shared" si="245"/>
        <v>0.88773958524806584</v>
      </c>
      <c r="M2283" s="40">
        <f t="shared" si="246"/>
        <v>0.19254163166044974</v>
      </c>
      <c r="N2283" s="40">
        <f t="shared" si="247"/>
        <v>0.24400046908815659</v>
      </c>
      <c r="O2283" s="40">
        <f t="shared" si="248"/>
        <v>0.2887521031501441</v>
      </c>
      <c r="P2283" s="41">
        <v>0.25</v>
      </c>
      <c r="Q2283" s="37">
        <f t="shared" si="252"/>
        <v>1.8630337891468163</v>
      </c>
      <c r="S2283" s="44">
        <f t="shared" si="253"/>
        <v>0.22</v>
      </c>
      <c r="T2283" s="40">
        <f t="shared" si="254"/>
        <v>0.88800000000000001</v>
      </c>
      <c r="Z2283" s="25"/>
      <c r="AA2283" s="25"/>
      <c r="AB2283" s="25"/>
      <c r="AC2283" s="25"/>
      <c r="AD2283" s="25"/>
      <c r="AE2283" s="25"/>
      <c r="AJ2283" s="25"/>
    </row>
    <row r="2284" spans="1:36" x14ac:dyDescent="0.25">
      <c r="A2284" s="29">
        <v>220137650</v>
      </c>
      <c r="B2284" s="11" t="s">
        <v>77</v>
      </c>
      <c r="C2284" s="11" t="s">
        <v>114</v>
      </c>
      <c r="D2284" s="11" t="s">
        <v>118</v>
      </c>
      <c r="F2284" s="37">
        <v>0.88418862690707356</v>
      </c>
      <c r="G2284" s="37">
        <v>0.16008537886872998</v>
      </c>
      <c r="H2284" s="38">
        <v>45774</v>
      </c>
      <c r="I2284" s="38">
        <v>34667</v>
      </c>
      <c r="J2284" s="27" t="s">
        <v>20</v>
      </c>
      <c r="K2284" s="7"/>
      <c r="L2284" s="40">
        <f t="shared" si="245"/>
        <v>0.88773958524806584</v>
      </c>
      <c r="M2284" s="40">
        <f t="shared" si="246"/>
        <v>0.19254163166044974</v>
      </c>
      <c r="N2284" s="40">
        <f t="shared" si="247"/>
        <v>0.24400046908815659</v>
      </c>
      <c r="O2284" s="40">
        <f t="shared" si="248"/>
        <v>0.2887521031501441</v>
      </c>
      <c r="P2284" s="41">
        <v>0.25</v>
      </c>
      <c r="Q2284" s="37">
        <f t="shared" si="252"/>
        <v>1.8630337891468163</v>
      </c>
      <c r="S2284" s="44">
        <f t="shared" si="253"/>
        <v>0.22</v>
      </c>
      <c r="T2284" s="40">
        <f t="shared" si="254"/>
        <v>0.88800000000000001</v>
      </c>
      <c r="AJ2284" s="25"/>
    </row>
    <row r="2285" spans="1:36" x14ac:dyDescent="0.25">
      <c r="A2285" s="27">
        <v>220177140</v>
      </c>
      <c r="B2285" s="11" t="s">
        <v>77</v>
      </c>
      <c r="C2285" s="11" t="s">
        <v>114</v>
      </c>
      <c r="D2285" s="11" t="s">
        <v>117</v>
      </c>
      <c r="F2285" s="37">
        <v>0.88418862690707356</v>
      </c>
      <c r="G2285" s="37">
        <v>0.16008537886872998</v>
      </c>
      <c r="H2285" s="38">
        <v>45774</v>
      </c>
      <c r="I2285" s="38">
        <v>34667</v>
      </c>
      <c r="J2285" s="27" t="s">
        <v>20</v>
      </c>
      <c r="K2285" s="7"/>
      <c r="L2285" s="40">
        <f t="shared" si="245"/>
        <v>0.88773958524806584</v>
      </c>
      <c r="M2285" s="40">
        <f t="shared" si="246"/>
        <v>0.19254163166044974</v>
      </c>
      <c r="N2285" s="40">
        <f t="shared" si="247"/>
        <v>0.24400046908815659</v>
      </c>
      <c r="O2285" s="40">
        <f t="shared" si="248"/>
        <v>0.2887521031501441</v>
      </c>
      <c r="P2285" s="41">
        <v>0.25</v>
      </c>
      <c r="Q2285" s="37">
        <f t="shared" si="252"/>
        <v>1.8630337891468163</v>
      </c>
      <c r="S2285" s="44">
        <f t="shared" si="253"/>
        <v>0.22</v>
      </c>
      <c r="T2285" s="40">
        <f t="shared" si="254"/>
        <v>0.88800000000000001</v>
      </c>
      <c r="Z2285" s="25"/>
      <c r="AA2285" s="25"/>
      <c r="AB2285" s="25"/>
      <c r="AC2285" s="25"/>
      <c r="AD2285" s="25"/>
      <c r="AE2285" s="25"/>
    </row>
    <row r="2286" spans="1:36" x14ac:dyDescent="0.25">
      <c r="A2286" s="27">
        <v>222076260</v>
      </c>
      <c r="B2286" s="11" t="s">
        <v>77</v>
      </c>
      <c r="C2286" s="11" t="s">
        <v>120</v>
      </c>
      <c r="D2286" s="11" t="s">
        <v>121</v>
      </c>
      <c r="F2286" s="37">
        <v>0.95777591973244147</v>
      </c>
      <c r="G2286" s="37">
        <v>0.34635761589403974</v>
      </c>
      <c r="H2286" s="38">
        <v>66895</v>
      </c>
      <c r="I2286" s="38">
        <v>50110</v>
      </c>
      <c r="J2286" s="27" t="s">
        <v>20</v>
      </c>
      <c r="K2286" s="7"/>
      <c r="L2286" s="40">
        <f t="shared" si="245"/>
        <v>0.96162240936992116</v>
      </c>
      <c r="M2286" s="40">
        <f t="shared" si="246"/>
        <v>0.41657933393746166</v>
      </c>
      <c r="N2286" s="40">
        <f t="shared" si="247"/>
        <v>0.35658695721702788</v>
      </c>
      <c r="O2286" s="40">
        <f t="shared" si="248"/>
        <v>0.41738159889386794</v>
      </c>
      <c r="P2286" s="41">
        <v>0.25</v>
      </c>
      <c r="Q2286" s="37">
        <f t="shared" si="252"/>
        <v>2.4021702994182785</v>
      </c>
      <c r="S2286" s="44">
        <f t="shared" si="253"/>
        <v>0.66</v>
      </c>
      <c r="T2286" s="40">
        <f t="shared" si="254"/>
        <v>1.0640000000000001</v>
      </c>
      <c r="Z2286" s="25"/>
      <c r="AA2286" s="25"/>
      <c r="AB2286" s="25"/>
      <c r="AC2286" s="25"/>
      <c r="AD2286" s="25"/>
      <c r="AE2286" s="25"/>
    </row>
    <row r="2287" spans="1:36" x14ac:dyDescent="0.25">
      <c r="A2287" s="27">
        <v>223233360</v>
      </c>
      <c r="B2287" s="11" t="s">
        <v>77</v>
      </c>
      <c r="C2287" s="11" t="s">
        <v>123</v>
      </c>
      <c r="D2287" s="11" t="s">
        <v>125</v>
      </c>
      <c r="F2287" s="37">
        <v>0.99578059071729963</v>
      </c>
      <c r="G2287" s="37">
        <v>0.21839080459770116</v>
      </c>
      <c r="H2287" s="38">
        <v>71583</v>
      </c>
      <c r="I2287" s="38">
        <v>30425</v>
      </c>
      <c r="J2287" s="27" t="s">
        <v>20</v>
      </c>
      <c r="K2287" s="7"/>
      <c r="L2287" s="40">
        <f t="shared" si="245"/>
        <v>0.99977970955552176</v>
      </c>
      <c r="M2287" s="40">
        <f t="shared" si="246"/>
        <v>0.26266809719930934</v>
      </c>
      <c r="N2287" s="40">
        <f t="shared" si="247"/>
        <v>0.38157656264992162</v>
      </c>
      <c r="O2287" s="40">
        <f t="shared" si="248"/>
        <v>0.25341918072931419</v>
      </c>
      <c r="P2287" s="41">
        <v>0.25</v>
      </c>
      <c r="Q2287" s="37">
        <f t="shared" si="252"/>
        <v>2.1474435501340672</v>
      </c>
      <c r="S2287" s="44">
        <f t="shared" si="253"/>
        <v>0.47699999999999998</v>
      </c>
      <c r="T2287" s="40">
        <f t="shared" si="254"/>
        <v>0.99080000000000001</v>
      </c>
      <c r="Z2287" s="25"/>
      <c r="AA2287" s="25"/>
      <c r="AB2287" s="25"/>
      <c r="AC2287" s="25"/>
      <c r="AD2287" s="25"/>
      <c r="AE2287" s="25"/>
    </row>
    <row r="2288" spans="1:36" x14ac:dyDescent="0.25">
      <c r="A2288" s="27">
        <v>224018675</v>
      </c>
      <c r="B2288" s="11" t="s">
        <v>77</v>
      </c>
      <c r="C2288" s="11" t="s">
        <v>127</v>
      </c>
      <c r="D2288" s="11" t="s">
        <v>128</v>
      </c>
      <c r="F2288" s="37">
        <v>0.92478134110787169</v>
      </c>
      <c r="G2288" s="37">
        <v>0.22304085733422638</v>
      </c>
      <c r="H2288" s="38">
        <v>62712</v>
      </c>
      <c r="I2288" s="38">
        <v>61165</v>
      </c>
      <c r="J2288" s="27" t="s">
        <v>20</v>
      </c>
      <c r="K2288" s="7"/>
      <c r="L2288" s="40">
        <f t="shared" si="245"/>
        <v>0.92849532239746158</v>
      </c>
      <c r="M2288" s="40">
        <f t="shared" si="246"/>
        <v>0.26826091740265767</v>
      </c>
      <c r="N2288" s="40">
        <f t="shared" si="247"/>
        <v>0.33428927813729359</v>
      </c>
      <c r="O2288" s="40">
        <f t="shared" si="248"/>
        <v>0.50946209332156123</v>
      </c>
      <c r="P2288" s="41">
        <v>0.25</v>
      </c>
      <c r="Q2288" s="37">
        <f t="shared" si="252"/>
        <v>2.290507611258974</v>
      </c>
      <c r="S2288" s="44">
        <f t="shared" si="253"/>
        <v>0.58499999999999996</v>
      </c>
      <c r="T2288" s="40">
        <f t="shared" si="254"/>
        <v>1.034</v>
      </c>
      <c r="Z2288" s="25"/>
      <c r="AA2288" s="25"/>
      <c r="AB2288" s="25"/>
      <c r="AC2288" s="25"/>
      <c r="AD2288" s="25"/>
      <c r="AE2288" s="25"/>
      <c r="AJ2288" s="25"/>
    </row>
    <row r="2289" spans="1:36" x14ac:dyDescent="0.25">
      <c r="A2289" s="27">
        <v>226117410</v>
      </c>
      <c r="B2289" s="11" t="s">
        <v>77</v>
      </c>
      <c r="C2289" s="11" t="s">
        <v>130</v>
      </c>
      <c r="D2289" s="11" t="s">
        <v>131</v>
      </c>
      <c r="F2289" s="37">
        <v>0.9484262419416003</v>
      </c>
      <c r="G2289" s="37">
        <v>0.23649589846772945</v>
      </c>
      <c r="H2289" s="38">
        <v>67421</v>
      </c>
      <c r="I2289" s="38">
        <v>53270</v>
      </c>
      <c r="J2289" s="27" t="s">
        <v>20</v>
      </c>
      <c r="K2289" s="7"/>
      <c r="L2289" s="40">
        <f t="shared" si="245"/>
        <v>0.95223518267228946</v>
      </c>
      <c r="M2289" s="40">
        <f t="shared" si="246"/>
        <v>0.2844438792209727</v>
      </c>
      <c r="N2289" s="40">
        <f t="shared" si="247"/>
        <v>0.35939082506210085</v>
      </c>
      <c r="O2289" s="40">
        <f t="shared" si="248"/>
        <v>0.44370221059821086</v>
      </c>
      <c r="P2289" s="41">
        <v>0.25</v>
      </c>
      <c r="Q2289" s="37">
        <f t="shared" si="252"/>
        <v>2.2897720975535738</v>
      </c>
      <c r="S2289" s="44">
        <f t="shared" si="253"/>
        <v>0.58399999999999996</v>
      </c>
      <c r="T2289" s="40">
        <f t="shared" si="254"/>
        <v>1.0336000000000001</v>
      </c>
      <c r="Z2289" s="25"/>
      <c r="AA2289" s="25"/>
      <c r="AB2289" s="25"/>
      <c r="AC2289" s="25"/>
      <c r="AD2289" s="25"/>
      <c r="AE2289" s="25"/>
    </row>
    <row r="2290" spans="1:36" x14ac:dyDescent="0.25">
      <c r="A2290" s="27">
        <v>226182200</v>
      </c>
      <c r="B2290" s="11" t="s">
        <v>77</v>
      </c>
      <c r="C2290" s="11" t="s">
        <v>130</v>
      </c>
      <c r="D2290" s="11" t="s">
        <v>132</v>
      </c>
      <c r="F2290" s="37">
        <v>0.9484262419416003</v>
      </c>
      <c r="G2290" s="37">
        <v>0.23649589846772945</v>
      </c>
      <c r="H2290" s="38">
        <v>67421</v>
      </c>
      <c r="I2290" s="38">
        <v>53270</v>
      </c>
      <c r="J2290" s="27" t="s">
        <v>20</v>
      </c>
      <c r="K2290" s="7"/>
      <c r="L2290" s="40">
        <f t="shared" si="245"/>
        <v>0.95223518267228946</v>
      </c>
      <c r="M2290" s="40">
        <f t="shared" si="246"/>
        <v>0.2844438792209727</v>
      </c>
      <c r="N2290" s="40">
        <f t="shared" si="247"/>
        <v>0.35939082506210085</v>
      </c>
      <c r="O2290" s="40">
        <f t="shared" si="248"/>
        <v>0.44370221059821086</v>
      </c>
      <c r="P2290" s="41">
        <v>0.25</v>
      </c>
      <c r="Q2290" s="37">
        <f t="shared" si="252"/>
        <v>2.2897720975535738</v>
      </c>
      <c r="S2290" s="44">
        <f t="shared" si="253"/>
        <v>0.58399999999999996</v>
      </c>
      <c r="T2290" s="40">
        <f t="shared" si="254"/>
        <v>1.0336000000000001</v>
      </c>
      <c r="Z2290" s="25"/>
      <c r="AA2290" s="25"/>
      <c r="AB2290" s="25"/>
      <c r="AC2290" s="25"/>
      <c r="AD2290" s="25"/>
      <c r="AE2290" s="25"/>
      <c r="AJ2290" s="25"/>
    </row>
    <row r="2291" spans="1:36" x14ac:dyDescent="0.25">
      <c r="A2291" s="29">
        <v>227026320</v>
      </c>
      <c r="B2291" s="11" t="s">
        <v>77</v>
      </c>
      <c r="C2291" s="11" t="s">
        <v>134</v>
      </c>
      <c r="D2291" s="11" t="s">
        <v>137</v>
      </c>
      <c r="F2291" s="37">
        <v>0.72882562277580076</v>
      </c>
      <c r="G2291" s="37">
        <v>6.1827956989247312E-2</v>
      </c>
      <c r="H2291" s="38">
        <v>40608</v>
      </c>
      <c r="I2291" s="38">
        <v>28558</v>
      </c>
      <c r="J2291" s="27" t="s">
        <v>20</v>
      </c>
      <c r="K2291" s="7"/>
      <c r="L2291" s="40">
        <f t="shared" si="245"/>
        <v>0.73175263330903695</v>
      </c>
      <c r="M2291" s="40">
        <f t="shared" si="246"/>
        <v>7.4363166736816352E-2</v>
      </c>
      <c r="N2291" s="40">
        <f t="shared" si="247"/>
        <v>0.21646286207742088</v>
      </c>
      <c r="O2291" s="40">
        <f t="shared" si="248"/>
        <v>0.23786836362424829</v>
      </c>
      <c r="P2291" s="41">
        <v>0.25</v>
      </c>
      <c r="Q2291" s="37">
        <f t="shared" si="252"/>
        <v>1.5104470257475224</v>
      </c>
      <c r="S2291" s="44">
        <f t="shared" si="253"/>
        <v>6.0000000000000001E-3</v>
      </c>
      <c r="T2291" s="40">
        <f t="shared" si="254"/>
        <v>0.8024</v>
      </c>
      <c r="Z2291" s="25"/>
      <c r="AA2291" s="25"/>
      <c r="AB2291" s="25"/>
      <c r="AC2291" s="25"/>
      <c r="AD2291" s="25"/>
      <c r="AE2291" s="25"/>
    </row>
    <row r="2292" spans="1:36" x14ac:dyDescent="0.25">
      <c r="A2292" s="27">
        <v>227033470</v>
      </c>
      <c r="B2292" s="11" t="s">
        <v>77</v>
      </c>
      <c r="C2292" s="11" t="s">
        <v>134</v>
      </c>
      <c r="D2292" s="11" t="s">
        <v>135</v>
      </c>
      <c r="F2292" s="37">
        <v>0.72882562277580076</v>
      </c>
      <c r="G2292" s="37">
        <v>6.1827956989247312E-2</v>
      </c>
      <c r="H2292" s="38">
        <v>40608</v>
      </c>
      <c r="I2292" s="38">
        <v>28558</v>
      </c>
      <c r="J2292" s="27" t="s">
        <v>20</v>
      </c>
      <c r="K2292" s="7"/>
      <c r="L2292" s="40">
        <f t="shared" si="245"/>
        <v>0.73175263330903695</v>
      </c>
      <c r="M2292" s="40">
        <f t="shared" si="246"/>
        <v>7.4363166736816352E-2</v>
      </c>
      <c r="N2292" s="40">
        <f t="shared" si="247"/>
        <v>0.21646286207742088</v>
      </c>
      <c r="O2292" s="40">
        <f t="shared" si="248"/>
        <v>0.23786836362424829</v>
      </c>
      <c r="P2292" s="41">
        <v>0.25</v>
      </c>
      <c r="Q2292" s="37">
        <f t="shared" si="252"/>
        <v>1.5104470257475224</v>
      </c>
      <c r="S2292" s="44">
        <f t="shared" si="253"/>
        <v>6.0000000000000001E-3</v>
      </c>
      <c r="T2292" s="40">
        <f t="shared" si="254"/>
        <v>0.8024</v>
      </c>
      <c r="Z2292" s="25"/>
      <c r="AA2292" s="25"/>
      <c r="AB2292" s="25"/>
      <c r="AC2292" s="25"/>
      <c r="AD2292" s="25"/>
      <c r="AE2292" s="25"/>
    </row>
    <row r="2293" spans="1:36" x14ac:dyDescent="0.25">
      <c r="A2293" s="27">
        <v>227069220</v>
      </c>
      <c r="B2293" s="11" t="s">
        <v>77</v>
      </c>
      <c r="C2293" s="11" t="s">
        <v>134</v>
      </c>
      <c r="D2293" s="11" t="s">
        <v>136</v>
      </c>
      <c r="F2293" s="37">
        <v>0.72882562277580076</v>
      </c>
      <c r="G2293" s="37">
        <v>6.1827956989247312E-2</v>
      </c>
      <c r="H2293" s="38">
        <v>40608</v>
      </c>
      <c r="I2293" s="38">
        <v>28558</v>
      </c>
      <c r="J2293" s="27" t="s">
        <v>20</v>
      </c>
      <c r="K2293" s="7"/>
      <c r="L2293" s="40">
        <f t="shared" si="245"/>
        <v>0.73175263330903695</v>
      </c>
      <c r="M2293" s="40">
        <f t="shared" si="246"/>
        <v>7.4363166736816352E-2</v>
      </c>
      <c r="N2293" s="40">
        <f t="shared" si="247"/>
        <v>0.21646286207742088</v>
      </c>
      <c r="O2293" s="40">
        <f t="shared" si="248"/>
        <v>0.23786836362424829</v>
      </c>
      <c r="P2293" s="41">
        <v>0.25</v>
      </c>
      <c r="Q2293" s="37">
        <f t="shared" si="252"/>
        <v>1.5104470257475224</v>
      </c>
      <c r="S2293" s="44">
        <f t="shared" si="253"/>
        <v>6.0000000000000001E-3</v>
      </c>
      <c r="T2293" s="40">
        <f t="shared" si="254"/>
        <v>0.8024</v>
      </c>
      <c r="Z2293" s="25"/>
      <c r="AA2293" s="25"/>
      <c r="AB2293" s="25"/>
      <c r="AC2293" s="25"/>
      <c r="AD2293" s="25"/>
      <c r="AE2293" s="25"/>
    </row>
    <row r="2294" spans="1:36" x14ac:dyDescent="0.25">
      <c r="A2294" s="27">
        <v>228036770</v>
      </c>
      <c r="B2294" s="11" t="s">
        <v>77</v>
      </c>
      <c r="C2294" s="11" t="s">
        <v>139</v>
      </c>
      <c r="D2294" s="11" t="s">
        <v>140</v>
      </c>
      <c r="F2294" s="37">
        <v>0.95870206489675514</v>
      </c>
      <c r="G2294" s="37">
        <v>0.21901528013582344</v>
      </c>
      <c r="H2294" s="38">
        <v>47348</v>
      </c>
      <c r="I2294" s="38">
        <v>30246</v>
      </c>
      <c r="J2294" s="27" t="s">
        <v>20</v>
      </c>
      <c r="K2294" s="7"/>
      <c r="L2294" s="40">
        <f t="shared" si="245"/>
        <v>0.96255227399272603</v>
      </c>
      <c r="M2294" s="40">
        <f t="shared" si="246"/>
        <v>0.26341918102652567</v>
      </c>
      <c r="N2294" s="40">
        <f t="shared" si="247"/>
        <v>0.25239075043443959</v>
      </c>
      <c r="O2294" s="40">
        <f t="shared" si="248"/>
        <v>0.25192823468656816</v>
      </c>
      <c r="P2294" s="41">
        <v>0.25</v>
      </c>
      <c r="Q2294" s="37">
        <f t="shared" si="252"/>
        <v>1.9802904401402595</v>
      </c>
      <c r="S2294" s="44">
        <f t="shared" si="253"/>
        <v>0.31900000000000001</v>
      </c>
      <c r="T2294" s="40">
        <f t="shared" si="254"/>
        <v>0.92759999999999998</v>
      </c>
      <c r="AJ2294" s="25"/>
    </row>
    <row r="2295" spans="1:36" x14ac:dyDescent="0.25">
      <c r="A2295" s="27">
        <v>228060460</v>
      </c>
      <c r="B2295" s="11" t="s">
        <v>77</v>
      </c>
      <c r="C2295" s="11" t="s">
        <v>139</v>
      </c>
      <c r="D2295" s="11" t="s">
        <v>141</v>
      </c>
      <c r="F2295" s="37">
        <v>0.95870206489675514</v>
      </c>
      <c r="G2295" s="37">
        <v>0.21901528013582344</v>
      </c>
      <c r="H2295" s="38">
        <v>47348</v>
      </c>
      <c r="I2295" s="38">
        <v>30246</v>
      </c>
      <c r="J2295" s="27" t="s">
        <v>20</v>
      </c>
      <c r="K2295" s="7"/>
      <c r="L2295" s="40">
        <f t="shared" si="245"/>
        <v>0.96255227399272603</v>
      </c>
      <c r="M2295" s="40">
        <f t="shared" si="246"/>
        <v>0.26341918102652567</v>
      </c>
      <c r="N2295" s="40">
        <f t="shared" si="247"/>
        <v>0.25239075043443959</v>
      </c>
      <c r="O2295" s="40">
        <f t="shared" si="248"/>
        <v>0.25192823468656816</v>
      </c>
      <c r="P2295" s="41">
        <v>0.25</v>
      </c>
      <c r="Q2295" s="37">
        <f t="shared" si="252"/>
        <v>1.9802904401402595</v>
      </c>
      <c r="S2295" s="44">
        <f t="shared" si="253"/>
        <v>0.31900000000000001</v>
      </c>
      <c r="T2295" s="40">
        <f t="shared" si="254"/>
        <v>0.92759999999999998</v>
      </c>
      <c r="Z2295" s="25"/>
      <c r="AA2295" s="25"/>
      <c r="AB2295" s="25"/>
      <c r="AC2295" s="25"/>
      <c r="AD2295" s="25"/>
      <c r="AE2295" s="25"/>
    </row>
    <row r="2296" spans="1:36" x14ac:dyDescent="0.25">
      <c r="A2296" s="27">
        <v>228086380</v>
      </c>
      <c r="B2296" s="11" t="s">
        <v>77</v>
      </c>
      <c r="C2296" s="11" t="s">
        <v>139</v>
      </c>
      <c r="D2296" s="11" t="s">
        <v>142</v>
      </c>
      <c r="F2296" s="37">
        <v>0.95870206489675514</v>
      </c>
      <c r="G2296" s="37">
        <v>0.21901528013582344</v>
      </c>
      <c r="H2296" s="38">
        <v>47348</v>
      </c>
      <c r="I2296" s="38">
        <v>30246</v>
      </c>
      <c r="J2296" s="27" t="s">
        <v>20</v>
      </c>
      <c r="K2296" s="7"/>
      <c r="L2296" s="40">
        <f t="shared" si="245"/>
        <v>0.96255227399272603</v>
      </c>
      <c r="M2296" s="40">
        <f t="shared" si="246"/>
        <v>0.26341918102652567</v>
      </c>
      <c r="N2296" s="40">
        <f t="shared" si="247"/>
        <v>0.25239075043443959</v>
      </c>
      <c r="O2296" s="40">
        <f t="shared" si="248"/>
        <v>0.25192823468656816</v>
      </c>
      <c r="P2296" s="41">
        <v>0.25</v>
      </c>
      <c r="Q2296" s="37">
        <f t="shared" si="252"/>
        <v>1.9802904401402595</v>
      </c>
      <c r="S2296" s="44">
        <f t="shared" si="253"/>
        <v>0.31900000000000001</v>
      </c>
      <c r="T2296" s="40">
        <f t="shared" si="254"/>
        <v>0.92759999999999998</v>
      </c>
      <c r="Z2296" s="25"/>
      <c r="AA2296" s="25"/>
      <c r="AB2296" s="25"/>
      <c r="AC2296" s="25"/>
      <c r="AD2296" s="25"/>
      <c r="AE2296" s="25"/>
      <c r="AJ2296" s="25"/>
    </row>
    <row r="2297" spans="1:36" x14ac:dyDescent="0.25">
      <c r="A2297" s="27">
        <v>229026760</v>
      </c>
      <c r="B2297" s="11" t="s">
        <v>77</v>
      </c>
      <c r="C2297" s="11" t="s">
        <v>145</v>
      </c>
      <c r="D2297" s="11" t="s">
        <v>147</v>
      </c>
      <c r="F2297" s="37">
        <v>0.82169268693508624</v>
      </c>
      <c r="G2297" s="37">
        <v>9.1575091575091569E-2</v>
      </c>
      <c r="H2297" s="38">
        <v>35559</v>
      </c>
      <c r="I2297" s="38">
        <v>44043</v>
      </c>
      <c r="J2297" s="27" t="s">
        <v>20</v>
      </c>
      <c r="K2297" s="7"/>
      <c r="L2297" s="40">
        <f t="shared" si="245"/>
        <v>0.82499265756534768</v>
      </c>
      <c r="M2297" s="40">
        <f t="shared" si="246"/>
        <v>0.11014133630393248</v>
      </c>
      <c r="N2297" s="40">
        <f t="shared" si="247"/>
        <v>0.1895489290930607</v>
      </c>
      <c r="O2297" s="40">
        <f t="shared" si="248"/>
        <v>0.36684769028302988</v>
      </c>
      <c r="P2297" s="41">
        <v>0.25</v>
      </c>
      <c r="Q2297" s="37">
        <f t="shared" si="252"/>
        <v>1.741530613245371</v>
      </c>
      <c r="S2297" s="44">
        <f t="shared" si="253"/>
        <v>0.112</v>
      </c>
      <c r="T2297" s="40">
        <f t="shared" si="254"/>
        <v>0.8448</v>
      </c>
      <c r="AJ2297" s="25"/>
    </row>
    <row r="2298" spans="1:36" x14ac:dyDescent="0.25">
      <c r="A2298" s="27">
        <v>229027530</v>
      </c>
      <c r="B2298" s="11" t="s">
        <v>77</v>
      </c>
      <c r="C2298" s="11" t="s">
        <v>145</v>
      </c>
      <c r="D2298" s="11" t="s">
        <v>148</v>
      </c>
      <c r="F2298" s="37">
        <v>0.82169268693508624</v>
      </c>
      <c r="G2298" s="37">
        <v>9.1575091575091569E-2</v>
      </c>
      <c r="H2298" s="38">
        <v>35559</v>
      </c>
      <c r="I2298" s="38">
        <v>44043</v>
      </c>
      <c r="J2298" s="27" t="s">
        <v>20</v>
      </c>
      <c r="K2298" s="7"/>
      <c r="L2298" s="40">
        <f t="shared" si="245"/>
        <v>0.82499265756534768</v>
      </c>
      <c r="M2298" s="40">
        <f t="shared" si="246"/>
        <v>0.11014133630393248</v>
      </c>
      <c r="N2298" s="40">
        <f t="shared" si="247"/>
        <v>0.1895489290930607</v>
      </c>
      <c r="O2298" s="40">
        <f t="shared" si="248"/>
        <v>0.36684769028302988</v>
      </c>
      <c r="P2298" s="41">
        <v>0.25</v>
      </c>
      <c r="Q2298" s="37">
        <f t="shared" si="252"/>
        <v>1.741530613245371</v>
      </c>
      <c r="S2298" s="44">
        <f t="shared" si="253"/>
        <v>0.112</v>
      </c>
      <c r="T2298" s="40">
        <f t="shared" si="254"/>
        <v>0.8448</v>
      </c>
      <c r="Z2298" s="25"/>
      <c r="AA2298" s="25"/>
      <c r="AB2298" s="25"/>
      <c r="AC2298" s="25"/>
      <c r="AD2298" s="25"/>
      <c r="AE2298" s="25"/>
      <c r="AJ2298" s="25"/>
    </row>
    <row r="2299" spans="1:36" x14ac:dyDescent="0.25">
      <c r="A2299" s="27">
        <v>229033030</v>
      </c>
      <c r="B2299" s="11" t="s">
        <v>77</v>
      </c>
      <c r="C2299" s="11" t="s">
        <v>145</v>
      </c>
      <c r="D2299" s="11" t="s">
        <v>149</v>
      </c>
      <c r="F2299" s="37">
        <v>0.82169268693508624</v>
      </c>
      <c r="G2299" s="37">
        <v>9.1575091575091569E-2</v>
      </c>
      <c r="H2299" s="38">
        <v>35559</v>
      </c>
      <c r="I2299" s="38">
        <v>44043</v>
      </c>
      <c r="J2299" s="27" t="s">
        <v>20</v>
      </c>
      <c r="K2299" s="7"/>
      <c r="L2299" s="40">
        <f t="shared" si="245"/>
        <v>0.82499265756534768</v>
      </c>
      <c r="M2299" s="40">
        <f t="shared" si="246"/>
        <v>0.11014133630393248</v>
      </c>
      <c r="N2299" s="40">
        <f t="shared" si="247"/>
        <v>0.1895489290930607</v>
      </c>
      <c r="O2299" s="40">
        <f t="shared" si="248"/>
        <v>0.36684769028302988</v>
      </c>
      <c r="P2299" s="41">
        <v>0.25</v>
      </c>
      <c r="Q2299" s="37">
        <f t="shared" si="252"/>
        <v>1.741530613245371</v>
      </c>
      <c r="S2299" s="44">
        <f t="shared" si="253"/>
        <v>0.112</v>
      </c>
      <c r="T2299" s="40">
        <f t="shared" si="254"/>
        <v>0.8448</v>
      </c>
      <c r="Z2299" s="25"/>
      <c r="AA2299" s="25"/>
      <c r="AB2299" s="25"/>
      <c r="AC2299" s="25"/>
      <c r="AD2299" s="25"/>
      <c r="AE2299" s="25"/>
      <c r="AJ2299" s="25"/>
    </row>
    <row r="2300" spans="1:36" x14ac:dyDescent="0.25">
      <c r="A2300" s="27">
        <v>229046010</v>
      </c>
      <c r="B2300" s="11" t="s">
        <v>77</v>
      </c>
      <c r="C2300" s="11" t="s">
        <v>145</v>
      </c>
      <c r="D2300" s="11" t="s">
        <v>150</v>
      </c>
      <c r="F2300" s="37">
        <v>0.82169268693508624</v>
      </c>
      <c r="G2300" s="37">
        <v>9.1575091575091569E-2</v>
      </c>
      <c r="H2300" s="38">
        <v>35559</v>
      </c>
      <c r="I2300" s="38">
        <v>44043</v>
      </c>
      <c r="J2300" s="27" t="s">
        <v>20</v>
      </c>
      <c r="K2300" s="7"/>
      <c r="L2300" s="40">
        <f t="shared" si="245"/>
        <v>0.82499265756534768</v>
      </c>
      <c r="M2300" s="40">
        <f t="shared" si="246"/>
        <v>0.11014133630393248</v>
      </c>
      <c r="N2300" s="40">
        <f t="shared" si="247"/>
        <v>0.1895489290930607</v>
      </c>
      <c r="O2300" s="40">
        <f t="shared" si="248"/>
        <v>0.36684769028302988</v>
      </c>
      <c r="P2300" s="41">
        <v>0.25</v>
      </c>
      <c r="Q2300" s="37">
        <f t="shared" si="252"/>
        <v>1.741530613245371</v>
      </c>
      <c r="S2300" s="44">
        <f t="shared" si="253"/>
        <v>0.112</v>
      </c>
      <c r="T2300" s="40">
        <f t="shared" si="254"/>
        <v>0.8448</v>
      </c>
      <c r="Z2300" s="25"/>
      <c r="AA2300" s="25"/>
      <c r="AB2300" s="25"/>
      <c r="AC2300" s="25"/>
      <c r="AD2300" s="25"/>
      <c r="AE2300" s="25"/>
      <c r="AJ2300" s="25"/>
    </row>
    <row r="2301" spans="1:36" x14ac:dyDescent="0.25">
      <c r="A2301" s="27">
        <v>229054260</v>
      </c>
      <c r="B2301" s="11" t="s">
        <v>77</v>
      </c>
      <c r="C2301" s="11" t="s">
        <v>145</v>
      </c>
      <c r="D2301" s="11" t="s">
        <v>151</v>
      </c>
      <c r="F2301" s="37">
        <v>0.82169268693508624</v>
      </c>
      <c r="G2301" s="37">
        <v>9.1575091575091569E-2</v>
      </c>
      <c r="H2301" s="38">
        <v>35559</v>
      </c>
      <c r="I2301" s="38">
        <v>44043</v>
      </c>
      <c r="J2301" s="27" t="s">
        <v>20</v>
      </c>
      <c r="K2301" s="7"/>
      <c r="L2301" s="40">
        <f t="shared" si="245"/>
        <v>0.82499265756534768</v>
      </c>
      <c r="M2301" s="40">
        <f t="shared" si="246"/>
        <v>0.11014133630393248</v>
      </c>
      <c r="N2301" s="40">
        <f t="shared" si="247"/>
        <v>0.1895489290930607</v>
      </c>
      <c r="O2301" s="40">
        <f t="shared" si="248"/>
        <v>0.36684769028302988</v>
      </c>
      <c r="P2301" s="41">
        <v>0.25</v>
      </c>
      <c r="Q2301" s="37">
        <f t="shared" si="252"/>
        <v>1.741530613245371</v>
      </c>
      <c r="S2301" s="44">
        <f t="shared" si="253"/>
        <v>0.112</v>
      </c>
      <c r="T2301" s="40">
        <f t="shared" si="254"/>
        <v>0.8448</v>
      </c>
      <c r="Z2301" s="25"/>
      <c r="AA2301" s="25"/>
      <c r="AB2301" s="25"/>
      <c r="AC2301" s="25"/>
      <c r="AD2301" s="25"/>
      <c r="AE2301" s="25"/>
      <c r="AJ2301" s="25"/>
    </row>
    <row r="2302" spans="1:36" x14ac:dyDescent="0.25">
      <c r="A2302" s="27">
        <v>229056350</v>
      </c>
      <c r="B2302" s="11" t="s">
        <v>77</v>
      </c>
      <c r="C2302" s="11" t="s">
        <v>145</v>
      </c>
      <c r="D2302" s="11" t="s">
        <v>152</v>
      </c>
      <c r="F2302" s="37">
        <v>0.82169268693508624</v>
      </c>
      <c r="G2302" s="37">
        <v>9.1575091575091569E-2</v>
      </c>
      <c r="H2302" s="38">
        <v>35559</v>
      </c>
      <c r="I2302" s="38">
        <v>44043</v>
      </c>
      <c r="J2302" s="27" t="s">
        <v>20</v>
      </c>
      <c r="K2302" s="7"/>
      <c r="L2302" s="40">
        <f t="shared" si="245"/>
        <v>0.82499265756534768</v>
      </c>
      <c r="M2302" s="40">
        <f t="shared" si="246"/>
        <v>0.11014133630393248</v>
      </c>
      <c r="N2302" s="40">
        <f t="shared" si="247"/>
        <v>0.1895489290930607</v>
      </c>
      <c r="O2302" s="40">
        <f t="shared" si="248"/>
        <v>0.36684769028302988</v>
      </c>
      <c r="P2302" s="41">
        <v>0.25</v>
      </c>
      <c r="Q2302" s="37">
        <f t="shared" si="252"/>
        <v>1.741530613245371</v>
      </c>
      <c r="S2302" s="44">
        <f t="shared" si="253"/>
        <v>0.112</v>
      </c>
      <c r="T2302" s="40">
        <f t="shared" si="254"/>
        <v>0.8448</v>
      </c>
      <c r="Z2302" s="25"/>
      <c r="AA2302" s="25"/>
      <c r="AB2302" s="25"/>
      <c r="AC2302" s="25"/>
      <c r="AD2302" s="25"/>
      <c r="AE2302" s="25"/>
      <c r="AJ2302" s="25"/>
    </row>
    <row r="2303" spans="1:36" x14ac:dyDescent="0.25">
      <c r="A2303" s="27">
        <v>229075160</v>
      </c>
      <c r="B2303" s="11" t="s">
        <v>77</v>
      </c>
      <c r="C2303" s="11" t="s">
        <v>145</v>
      </c>
      <c r="D2303" s="11" t="s">
        <v>153</v>
      </c>
      <c r="F2303" s="37">
        <v>0.82169268693508624</v>
      </c>
      <c r="G2303" s="37">
        <v>9.1575091575091569E-2</v>
      </c>
      <c r="H2303" s="38">
        <v>35559</v>
      </c>
      <c r="I2303" s="38">
        <v>44043</v>
      </c>
      <c r="J2303" s="27" t="s">
        <v>20</v>
      </c>
      <c r="K2303" s="7"/>
      <c r="L2303" s="40">
        <f t="shared" si="245"/>
        <v>0.82499265756534768</v>
      </c>
      <c r="M2303" s="40">
        <f t="shared" si="246"/>
        <v>0.11014133630393248</v>
      </c>
      <c r="N2303" s="40">
        <f t="shared" si="247"/>
        <v>0.1895489290930607</v>
      </c>
      <c r="O2303" s="40">
        <f t="shared" si="248"/>
        <v>0.36684769028302988</v>
      </c>
      <c r="P2303" s="41">
        <v>0.25</v>
      </c>
      <c r="Q2303" s="37">
        <f t="shared" si="252"/>
        <v>1.741530613245371</v>
      </c>
      <c r="S2303" s="44">
        <f t="shared" si="253"/>
        <v>0.112</v>
      </c>
      <c r="T2303" s="40">
        <f t="shared" si="254"/>
        <v>0.8448</v>
      </c>
      <c r="Z2303" s="25"/>
      <c r="AA2303" s="25"/>
      <c r="AB2303" s="25"/>
      <c r="AC2303" s="25"/>
      <c r="AD2303" s="25"/>
      <c r="AE2303" s="25"/>
      <c r="AJ2303" s="25"/>
    </row>
    <row r="2304" spans="1:36" x14ac:dyDescent="0.25">
      <c r="A2304" s="27">
        <v>230095700</v>
      </c>
      <c r="B2304" s="11" t="s">
        <v>788</v>
      </c>
      <c r="C2304" s="11" t="s">
        <v>803</v>
      </c>
      <c r="D2304" s="11" t="s">
        <v>804</v>
      </c>
      <c r="F2304" s="37">
        <v>0.91632245169886739</v>
      </c>
      <c r="G2304" s="37">
        <v>0.32197271459868554</v>
      </c>
      <c r="H2304" s="38">
        <v>48635</v>
      </c>
      <c r="I2304" s="38">
        <v>34441</v>
      </c>
      <c r="J2304" s="27" t="s">
        <v>20</v>
      </c>
      <c r="K2304" s="7"/>
      <c r="L2304" s="40">
        <f t="shared" si="245"/>
        <v>0.92000246154504761</v>
      </c>
      <c r="M2304" s="40">
        <f t="shared" si="246"/>
        <v>0.38725055502919858</v>
      </c>
      <c r="N2304" s="40">
        <f t="shared" si="247"/>
        <v>0.2592511647245706</v>
      </c>
      <c r="O2304" s="40">
        <f t="shared" si="248"/>
        <v>0.28686967965483351</v>
      </c>
      <c r="P2304" s="41">
        <v>0.25</v>
      </c>
      <c r="Q2304" s="37">
        <f t="shared" si="252"/>
        <v>2.1033738609536501</v>
      </c>
      <c r="S2304" s="44">
        <f t="shared" si="253"/>
        <v>0.433</v>
      </c>
      <c r="T2304" s="40">
        <f t="shared" si="254"/>
        <v>0.97319999999999995</v>
      </c>
      <c r="Z2304" s="25"/>
      <c r="AA2304" s="25"/>
      <c r="AB2304" s="25"/>
      <c r="AC2304" s="25"/>
      <c r="AD2304" s="25"/>
      <c r="AE2304" s="25"/>
      <c r="AJ2304" s="25"/>
    </row>
    <row r="2305" spans="1:36" x14ac:dyDescent="0.25">
      <c r="A2305" s="11">
        <v>900108070</v>
      </c>
      <c r="B2305" s="11" t="s">
        <v>344</v>
      </c>
      <c r="C2305" s="11" t="s">
        <v>345</v>
      </c>
      <c r="D2305" s="11" t="s">
        <v>349</v>
      </c>
      <c r="F2305" s="37">
        <v>0.80273894616990327</v>
      </c>
      <c r="G2305" s="37">
        <v>0.15862937031501106</v>
      </c>
      <c r="H2305" s="38">
        <v>39822</v>
      </c>
      <c r="I2305" s="38">
        <v>84636</v>
      </c>
      <c r="J2305" s="27" t="s">
        <v>17</v>
      </c>
      <c r="K2305" s="7"/>
      <c r="L2305" s="40">
        <f t="shared" si="245"/>
        <v>0.80596279735934062</v>
      </c>
      <c r="M2305" s="40">
        <f t="shared" si="246"/>
        <v>0.19079042699312973</v>
      </c>
      <c r="N2305" s="40">
        <f t="shared" si="247"/>
        <v>0.21227305195151333</v>
      </c>
      <c r="O2305" s="40">
        <f t="shared" si="248"/>
        <v>0.70495926968631828</v>
      </c>
      <c r="P2305" s="41">
        <v>0.75</v>
      </c>
      <c r="Q2305" s="37">
        <f t="shared" si="252"/>
        <v>2.6639855459903021</v>
      </c>
      <c r="S2305" s="44">
        <f t="shared" si="253"/>
        <v>0.82</v>
      </c>
      <c r="T2305" s="40">
        <f t="shared" si="254"/>
        <v>1.1279999999999999</v>
      </c>
      <c r="AJ2305" s="25"/>
    </row>
    <row r="2306" spans="1:36" x14ac:dyDescent="0.25">
      <c r="A2306" s="11">
        <v>900133620</v>
      </c>
      <c r="B2306" s="11" t="s">
        <v>344</v>
      </c>
      <c r="C2306" s="11" t="s">
        <v>345</v>
      </c>
      <c r="D2306" s="11" t="s">
        <v>350</v>
      </c>
      <c r="F2306" s="37">
        <v>0.97725582548339118</v>
      </c>
      <c r="G2306" s="37">
        <v>0.64081448608111635</v>
      </c>
      <c r="H2306" s="38">
        <v>129588</v>
      </c>
      <c r="I2306" s="38">
        <v>84636</v>
      </c>
      <c r="J2306" s="27" t="s">
        <v>17</v>
      </c>
      <c r="K2306" s="7"/>
      <c r="L2306" s="40">
        <f t="shared" si="245"/>
        <v>0.98118054767408758</v>
      </c>
      <c r="M2306" s="40">
        <f t="shared" si="246"/>
        <v>0.77073538891321958</v>
      </c>
      <c r="N2306" s="40">
        <f t="shared" si="247"/>
        <v>0.69077495495687591</v>
      </c>
      <c r="O2306" s="40">
        <f t="shared" si="248"/>
        <v>0.70495926968631828</v>
      </c>
      <c r="P2306" s="41">
        <v>0.75</v>
      </c>
      <c r="Q2306" s="37">
        <f t="shared" si="252"/>
        <v>3.8976501612305015</v>
      </c>
      <c r="S2306" s="44">
        <f t="shared" si="253"/>
        <v>0.995</v>
      </c>
      <c r="T2306" s="40">
        <f t="shared" si="254"/>
        <v>1.198</v>
      </c>
      <c r="Z2306" s="25"/>
      <c r="AA2306" s="25"/>
      <c r="AB2306" s="25"/>
      <c r="AC2306" s="25"/>
      <c r="AD2306" s="25"/>
      <c r="AE2306" s="25"/>
      <c r="AJ2306" s="25"/>
    </row>
    <row r="2307" spans="1:36" x14ac:dyDescent="0.25">
      <c r="A2307" s="11">
        <v>900156060</v>
      </c>
      <c r="B2307" s="11" t="s">
        <v>344</v>
      </c>
      <c r="C2307" s="11" t="s">
        <v>345</v>
      </c>
      <c r="D2307" s="11" t="s">
        <v>351</v>
      </c>
      <c r="F2307" s="37">
        <v>0.93558820811385268</v>
      </c>
      <c r="G2307" s="37">
        <v>0.41607011962132912</v>
      </c>
      <c r="H2307" s="38">
        <v>75446</v>
      </c>
      <c r="I2307" s="38">
        <v>84636</v>
      </c>
      <c r="J2307" s="27" t="s">
        <v>17</v>
      </c>
      <c r="K2307" s="7"/>
      <c r="L2307" s="40">
        <f t="shared" si="245"/>
        <v>0.93934559047575572</v>
      </c>
      <c r="M2307" s="40">
        <f t="shared" si="246"/>
        <v>0.50042558716583407</v>
      </c>
      <c r="N2307" s="40">
        <f t="shared" si="247"/>
        <v>0.40216846661478267</v>
      </c>
      <c r="O2307" s="40">
        <f t="shared" si="248"/>
        <v>0.70495926968631828</v>
      </c>
      <c r="P2307" s="41">
        <v>0.75</v>
      </c>
      <c r="Q2307" s="37">
        <f t="shared" si="252"/>
        <v>3.296898913942691</v>
      </c>
      <c r="S2307" s="44">
        <f t="shared" si="253"/>
        <v>0.98</v>
      </c>
      <c r="T2307" s="40">
        <f t="shared" si="254"/>
        <v>1.1919999999999999</v>
      </c>
      <c r="Z2307" s="25"/>
      <c r="AA2307" s="25"/>
      <c r="AB2307" s="25"/>
      <c r="AC2307" s="25"/>
      <c r="AD2307" s="25"/>
      <c r="AE2307" s="25"/>
      <c r="AJ2307" s="25"/>
    </row>
    <row r="2308" spans="1:36" x14ac:dyDescent="0.25">
      <c r="A2308" s="27">
        <v>900163970</v>
      </c>
      <c r="B2308" s="11" t="s">
        <v>344</v>
      </c>
      <c r="C2308" s="11" t="s">
        <v>345</v>
      </c>
      <c r="D2308" s="11" t="s">
        <v>346</v>
      </c>
      <c r="F2308" s="37">
        <v>0.98622710622710619</v>
      </c>
      <c r="G2308" s="37">
        <v>0.70660406885758997</v>
      </c>
      <c r="H2308" s="38">
        <v>148104</v>
      </c>
      <c r="I2308" s="38">
        <v>84636</v>
      </c>
      <c r="J2308" s="27" t="s">
        <v>17</v>
      </c>
      <c r="K2308" s="7"/>
      <c r="L2308" s="40">
        <f t="shared" ref="L2308:L2371" si="255">F2308/F$3</f>
        <v>0.99018785765773709</v>
      </c>
      <c r="M2308" s="40">
        <f t="shared" ref="M2308:M2371" si="256">G2308/G$3</f>
        <v>0.84986337488893804</v>
      </c>
      <c r="N2308" s="40">
        <f t="shared" ref="N2308:N2371" si="257">H2308/H$3</f>
        <v>0.78947536754123182</v>
      </c>
      <c r="O2308" s="40">
        <f t="shared" ref="O2308:O2371" si="258">I2308/I$3</f>
        <v>0.70495926968631828</v>
      </c>
      <c r="P2308" s="41">
        <v>0.75</v>
      </c>
      <c r="Q2308" s="37">
        <f t="shared" si="252"/>
        <v>4.084485869774225</v>
      </c>
      <c r="S2308" s="44">
        <f t="shared" si="253"/>
        <v>0.998</v>
      </c>
      <c r="T2308" s="40">
        <f t="shared" si="254"/>
        <v>1.1992</v>
      </c>
      <c r="Z2308" s="25"/>
      <c r="AA2308" s="25"/>
      <c r="AB2308" s="25"/>
      <c r="AC2308" s="25"/>
      <c r="AD2308" s="25"/>
      <c r="AE2308" s="25"/>
    </row>
    <row r="2309" spans="1:36" x14ac:dyDescent="0.25">
      <c r="A2309" s="27">
        <v>900168310</v>
      </c>
      <c r="B2309" s="11" t="s">
        <v>344</v>
      </c>
      <c r="C2309" s="11" t="s">
        <v>345</v>
      </c>
      <c r="D2309" s="11" t="s">
        <v>347</v>
      </c>
      <c r="F2309" s="37">
        <v>0.97688442211055282</v>
      </c>
      <c r="G2309" s="37">
        <v>0.57209664848012476</v>
      </c>
      <c r="H2309" s="38">
        <v>118750</v>
      </c>
      <c r="I2309" s="38">
        <v>84636</v>
      </c>
      <c r="J2309" s="27" t="s">
        <v>17</v>
      </c>
      <c r="K2309" s="7"/>
      <c r="L2309" s="40">
        <f t="shared" si="255"/>
        <v>0.98080765272143855</v>
      </c>
      <c r="M2309" s="40">
        <f t="shared" si="256"/>
        <v>0.6880854637959346</v>
      </c>
      <c r="N2309" s="40">
        <f t="shared" si="257"/>
        <v>0.63300248403501103</v>
      </c>
      <c r="O2309" s="40">
        <f t="shared" si="258"/>
        <v>0.70495926968631828</v>
      </c>
      <c r="P2309" s="41">
        <v>0.75</v>
      </c>
      <c r="Q2309" s="37">
        <f t="shared" si="252"/>
        <v>3.7568548702387026</v>
      </c>
      <c r="S2309" s="44">
        <f t="shared" si="253"/>
        <v>0.99399999999999999</v>
      </c>
      <c r="T2309" s="40">
        <f t="shared" si="254"/>
        <v>1.1976</v>
      </c>
      <c r="Z2309" s="25"/>
      <c r="AA2309" s="25"/>
      <c r="AB2309" s="25"/>
      <c r="AC2309" s="25"/>
      <c r="AD2309" s="25"/>
      <c r="AE2309" s="25"/>
    </row>
    <row r="2310" spans="1:36" x14ac:dyDescent="0.25">
      <c r="A2310" s="11">
        <v>900174190</v>
      </c>
      <c r="B2310" s="11" t="s">
        <v>344</v>
      </c>
      <c r="C2310" s="11" t="s">
        <v>345</v>
      </c>
      <c r="D2310" s="11" t="s">
        <v>352</v>
      </c>
      <c r="F2310" s="37">
        <v>0.96091084408841421</v>
      </c>
      <c r="G2310" s="37">
        <v>0.29038097811402325</v>
      </c>
      <c r="H2310" s="38">
        <v>67375</v>
      </c>
      <c r="I2310" s="38">
        <v>84636</v>
      </c>
      <c r="J2310" s="27" t="s">
        <v>17</v>
      </c>
      <c r="K2310" s="7"/>
      <c r="L2310" s="40">
        <f t="shared" si="255"/>
        <v>0.96476992378354842</v>
      </c>
      <c r="M2310" s="40">
        <f t="shared" si="256"/>
        <v>0.34925380271659873</v>
      </c>
      <c r="N2310" s="40">
        <f t="shared" si="257"/>
        <v>0.35914561988933785</v>
      </c>
      <c r="O2310" s="40">
        <f t="shared" si="258"/>
        <v>0.70495926968631828</v>
      </c>
      <c r="P2310" s="41">
        <v>0.75</v>
      </c>
      <c r="Q2310" s="37">
        <f t="shared" si="252"/>
        <v>3.1281286160758031</v>
      </c>
      <c r="S2310" s="44">
        <f t="shared" si="253"/>
        <v>0.96499999999999997</v>
      </c>
      <c r="T2310" s="40">
        <f t="shared" si="254"/>
        <v>1.1859999999999999</v>
      </c>
      <c r="AJ2310" s="25"/>
    </row>
    <row r="2311" spans="1:36" x14ac:dyDescent="0.25">
      <c r="A2311" s="11">
        <v>900183500</v>
      </c>
      <c r="B2311" s="11" t="s">
        <v>344</v>
      </c>
      <c r="C2311" s="11" t="s">
        <v>345</v>
      </c>
      <c r="D2311" s="11" t="s">
        <v>353</v>
      </c>
      <c r="F2311" s="37">
        <v>0.97348432536942409</v>
      </c>
      <c r="G2311" s="37">
        <v>0.7474107193389552</v>
      </c>
      <c r="H2311" s="38">
        <v>152586</v>
      </c>
      <c r="I2311" s="38">
        <v>84636</v>
      </c>
      <c r="J2311" s="27" t="s">
        <v>17</v>
      </c>
      <c r="K2311" s="7"/>
      <c r="L2311" s="40">
        <f t="shared" si="255"/>
        <v>0.97739390097331735</v>
      </c>
      <c r="M2311" s="40">
        <f t="shared" si="256"/>
        <v>0.89894330412296553</v>
      </c>
      <c r="N2311" s="40">
        <f t="shared" si="257"/>
        <v>0.81336688024392589</v>
      </c>
      <c r="O2311" s="40">
        <f t="shared" si="258"/>
        <v>0.70495926968631828</v>
      </c>
      <c r="P2311" s="41">
        <v>0.75</v>
      </c>
      <c r="Q2311" s="37">
        <f t="shared" si="252"/>
        <v>4.1446633550265268</v>
      </c>
      <c r="S2311" s="44">
        <f t="shared" si="253"/>
        <v>0.998</v>
      </c>
      <c r="T2311" s="40">
        <f t="shared" si="254"/>
        <v>1.1992</v>
      </c>
      <c r="Z2311" s="25"/>
      <c r="AA2311" s="25"/>
      <c r="AB2311" s="25"/>
      <c r="AC2311" s="25"/>
      <c r="AD2311" s="25"/>
      <c r="AE2311" s="25"/>
      <c r="AJ2311" s="25"/>
    </row>
    <row r="2312" spans="1:36" x14ac:dyDescent="0.25">
      <c r="A2312" s="27">
        <v>900186370</v>
      </c>
      <c r="B2312" s="11" t="s">
        <v>344</v>
      </c>
      <c r="C2312" s="11" t="s">
        <v>345</v>
      </c>
      <c r="D2312" s="11" t="s">
        <v>348</v>
      </c>
      <c r="F2312" s="37">
        <v>0.99219712525667347</v>
      </c>
      <c r="G2312" s="37">
        <v>0.75300156603445279</v>
      </c>
      <c r="H2312" s="38">
        <v>161906</v>
      </c>
      <c r="I2312" s="38">
        <v>84636</v>
      </c>
      <c r="J2312" s="27" t="s">
        <v>17</v>
      </c>
      <c r="K2312" s="7"/>
      <c r="L2312" s="40">
        <f t="shared" si="255"/>
        <v>0.99618185266734283</v>
      </c>
      <c r="M2312" s="40">
        <f t="shared" si="256"/>
        <v>0.90566765804411431</v>
      </c>
      <c r="N2312" s="40">
        <f t="shared" si="257"/>
        <v>0.8630475804646105</v>
      </c>
      <c r="O2312" s="40">
        <f t="shared" si="258"/>
        <v>0.70495926968631828</v>
      </c>
      <c r="P2312" s="41">
        <v>0.75</v>
      </c>
      <c r="Q2312" s="37">
        <f t="shared" si="252"/>
        <v>4.2198563608623854</v>
      </c>
      <c r="S2312" s="44">
        <f t="shared" si="253"/>
        <v>0.999</v>
      </c>
      <c r="T2312" s="40">
        <f t="shared" si="254"/>
        <v>1.1996</v>
      </c>
      <c r="Z2312" s="25"/>
      <c r="AA2312" s="25"/>
      <c r="AB2312" s="25"/>
      <c r="AC2312" s="25"/>
      <c r="AD2312" s="25"/>
      <c r="AE2312" s="25"/>
      <c r="AJ2312" s="25"/>
    </row>
    <row r="2313" spans="1:36" x14ac:dyDescent="0.25">
      <c r="A2313" s="27">
        <v>900510940</v>
      </c>
      <c r="B2313" s="11" t="s">
        <v>344</v>
      </c>
      <c r="C2313" s="11" t="s">
        <v>354</v>
      </c>
      <c r="D2313" s="11" t="s">
        <v>355</v>
      </c>
      <c r="F2313" s="37">
        <v>0.96352583586626139</v>
      </c>
      <c r="G2313" s="37">
        <v>0.39334027055150883</v>
      </c>
      <c r="H2313" s="38">
        <v>58021</v>
      </c>
      <c r="I2313" s="38">
        <v>44613.686039845197</v>
      </c>
      <c r="J2313" s="27" t="s">
        <v>17</v>
      </c>
      <c r="K2313" s="7"/>
      <c r="L2313" s="40">
        <f t="shared" si="255"/>
        <v>0.96739541753640701</v>
      </c>
      <c r="M2313" s="40">
        <f t="shared" si="256"/>
        <v>0.47308741138597332</v>
      </c>
      <c r="N2313" s="40">
        <f t="shared" si="257"/>
        <v>0.30928368106269788</v>
      </c>
      <c r="O2313" s="40">
        <f t="shared" si="258"/>
        <v>0.37160110979564209</v>
      </c>
      <c r="P2313" s="41">
        <v>0.75</v>
      </c>
      <c r="Q2313" s="37">
        <f t="shared" si="252"/>
        <v>2.8713676197807203</v>
      </c>
      <c r="S2313" s="44">
        <f t="shared" si="253"/>
        <v>0.90900000000000003</v>
      </c>
      <c r="T2313" s="40">
        <f t="shared" si="254"/>
        <v>1.1636</v>
      </c>
      <c r="Z2313" s="25"/>
      <c r="AA2313" s="25"/>
      <c r="AB2313" s="25"/>
      <c r="AC2313" s="25"/>
      <c r="AD2313" s="25"/>
      <c r="AE2313" s="25"/>
      <c r="AJ2313" s="25"/>
    </row>
    <row r="2314" spans="1:36" x14ac:dyDescent="0.25">
      <c r="A2314" s="27">
        <v>900516050</v>
      </c>
      <c r="B2314" s="11" t="s">
        <v>344</v>
      </c>
      <c r="C2314" s="11" t="s">
        <v>354</v>
      </c>
      <c r="D2314" s="11" t="s">
        <v>356</v>
      </c>
      <c r="F2314" s="37">
        <v>0.99289099526066349</v>
      </c>
      <c r="G2314" s="37">
        <v>0.29732142857142857</v>
      </c>
      <c r="H2314" s="38">
        <v>71691</v>
      </c>
      <c r="I2314" s="38">
        <v>44613.686039845197</v>
      </c>
      <c r="J2314" s="27" t="s">
        <v>17</v>
      </c>
      <c r="K2314" s="7"/>
      <c r="L2314" s="40">
        <f t="shared" si="255"/>
        <v>0.99687850929785493</v>
      </c>
      <c r="M2314" s="40">
        <f t="shared" si="256"/>
        <v>0.35760138364479283</v>
      </c>
      <c r="N2314" s="40">
        <f t="shared" si="257"/>
        <v>0.38215226175119138</v>
      </c>
      <c r="O2314" s="40">
        <f t="shared" si="258"/>
        <v>0.37160110979564209</v>
      </c>
      <c r="P2314" s="41">
        <v>0.75</v>
      </c>
      <c r="Q2314" s="37">
        <f t="shared" si="252"/>
        <v>2.8582332644894812</v>
      </c>
      <c r="S2314" s="44">
        <f t="shared" si="253"/>
        <v>0.90500000000000003</v>
      </c>
      <c r="T2314" s="40">
        <f t="shared" si="254"/>
        <v>1.1619999999999999</v>
      </c>
    </row>
    <row r="2315" spans="1:36" x14ac:dyDescent="0.25">
      <c r="A2315" s="27">
        <v>900517240</v>
      </c>
      <c r="B2315" s="11" t="s">
        <v>344</v>
      </c>
      <c r="C2315" s="11" t="s">
        <v>354</v>
      </c>
      <c r="D2315" s="11" t="s">
        <v>357</v>
      </c>
      <c r="F2315" s="37">
        <v>0.91714285714285715</v>
      </c>
      <c r="G2315" s="37">
        <v>0.61393034825870652</v>
      </c>
      <c r="H2315" s="38">
        <v>78021</v>
      </c>
      <c r="I2315" s="38">
        <v>44613.686039845197</v>
      </c>
      <c r="J2315" s="27" t="s">
        <v>17</v>
      </c>
      <c r="K2315" s="7"/>
      <c r="L2315" s="40">
        <f t="shared" si="255"/>
        <v>0.92082616179001719</v>
      </c>
      <c r="M2315" s="40">
        <f t="shared" si="256"/>
        <v>0.73840066978589824</v>
      </c>
      <c r="N2315" s="40">
        <f t="shared" si="257"/>
        <v>0.4158946257422787</v>
      </c>
      <c r="O2315" s="40">
        <f t="shared" si="258"/>
        <v>0.37160110979564209</v>
      </c>
      <c r="P2315" s="41">
        <v>0.75</v>
      </c>
      <c r="Q2315" s="37">
        <f t="shared" si="252"/>
        <v>3.1967225671138362</v>
      </c>
      <c r="S2315" s="44">
        <f t="shared" si="253"/>
        <v>0.97199999999999998</v>
      </c>
      <c r="T2315" s="40">
        <f t="shared" si="254"/>
        <v>1.1888000000000001</v>
      </c>
    </row>
    <row r="2316" spans="1:36" x14ac:dyDescent="0.25">
      <c r="A2316" s="27">
        <v>900537280</v>
      </c>
      <c r="B2316" s="11" t="s">
        <v>344</v>
      </c>
      <c r="C2316" s="11" t="s">
        <v>354</v>
      </c>
      <c r="D2316" s="11" t="s">
        <v>358</v>
      </c>
      <c r="F2316" s="37">
        <v>0.97306590257879655</v>
      </c>
      <c r="G2316" s="37">
        <v>0.3619047619047619</v>
      </c>
      <c r="H2316" s="38">
        <v>89429</v>
      </c>
      <c r="I2316" s="38">
        <v>44613.686039845197</v>
      </c>
      <c r="J2316" s="27" t="s">
        <v>17</v>
      </c>
      <c r="K2316" s="7"/>
      <c r="L2316" s="40">
        <f t="shared" si="255"/>
        <v>0.97697379776987603</v>
      </c>
      <c r="M2316" s="40">
        <f t="shared" si="256"/>
        <v>0.43527856107314117</v>
      </c>
      <c r="N2316" s="40">
        <f t="shared" si="257"/>
        <v>0.47670550858751159</v>
      </c>
      <c r="O2316" s="40">
        <f t="shared" si="258"/>
        <v>0.37160110979564209</v>
      </c>
      <c r="P2316" s="41">
        <v>0.75</v>
      </c>
      <c r="Q2316" s="37">
        <f t="shared" si="252"/>
        <v>3.0105589772261707</v>
      </c>
      <c r="S2316" s="44">
        <f t="shared" si="253"/>
        <v>0.94399999999999995</v>
      </c>
      <c r="T2316" s="40">
        <f t="shared" si="254"/>
        <v>1.1776</v>
      </c>
      <c r="AJ2316" s="25"/>
    </row>
    <row r="2317" spans="1:36" x14ac:dyDescent="0.25">
      <c r="A2317" s="27">
        <v>900540290</v>
      </c>
      <c r="B2317" s="11" t="s">
        <v>344</v>
      </c>
      <c r="C2317" s="11" t="s">
        <v>354</v>
      </c>
      <c r="D2317" s="11" t="s">
        <v>359</v>
      </c>
      <c r="F2317" s="37">
        <v>0.91581632653061229</v>
      </c>
      <c r="G2317" s="37">
        <v>0.4606741573033708</v>
      </c>
      <c r="H2317" s="38">
        <v>66641</v>
      </c>
      <c r="I2317" s="38">
        <v>44613.686039845197</v>
      </c>
      <c r="J2317" s="27" t="s">
        <v>17</v>
      </c>
      <c r="K2317" s="7"/>
      <c r="L2317" s="40">
        <f t="shared" si="255"/>
        <v>0.91949430374559471</v>
      </c>
      <c r="M2317" s="40">
        <f t="shared" si="256"/>
        <v>0.55407279876400739</v>
      </c>
      <c r="N2317" s="40">
        <f t="shared" si="257"/>
        <v>0.35523299821959725</v>
      </c>
      <c r="O2317" s="40">
        <f t="shared" si="258"/>
        <v>0.37160110979564209</v>
      </c>
      <c r="P2317" s="41">
        <v>0.75</v>
      </c>
      <c r="Q2317" s="37">
        <f t="shared" si="252"/>
        <v>2.9504012105248414</v>
      </c>
      <c r="S2317" s="44">
        <f t="shared" si="253"/>
        <v>0.93100000000000005</v>
      </c>
      <c r="T2317" s="40">
        <f t="shared" si="254"/>
        <v>1.1724000000000001</v>
      </c>
      <c r="Z2317" s="25"/>
      <c r="AA2317" s="25"/>
      <c r="AB2317" s="25"/>
      <c r="AC2317" s="25"/>
      <c r="AD2317" s="25"/>
      <c r="AE2317" s="25"/>
    </row>
    <row r="2318" spans="1:36" x14ac:dyDescent="0.25">
      <c r="A2318" s="27">
        <v>900543370</v>
      </c>
      <c r="B2318" s="11" t="s">
        <v>344</v>
      </c>
      <c r="C2318" s="11" t="s">
        <v>354</v>
      </c>
      <c r="D2318" s="11" t="s">
        <v>360</v>
      </c>
      <c r="F2318" s="37">
        <v>0.94878472222222221</v>
      </c>
      <c r="G2318" s="37">
        <v>0.41954913095852692</v>
      </c>
      <c r="H2318" s="38">
        <v>84063</v>
      </c>
      <c r="I2318" s="38">
        <v>44613.686039845197</v>
      </c>
      <c r="J2318" s="27" t="s">
        <v>17</v>
      </c>
      <c r="K2318" s="7"/>
      <c r="L2318" s="40">
        <f t="shared" si="255"/>
        <v>0.95259510263275327</v>
      </c>
      <c r="M2318" s="40">
        <f t="shared" si="256"/>
        <v>0.50460994506386891</v>
      </c>
      <c r="N2318" s="40">
        <f t="shared" si="257"/>
        <v>0.44810179212998008</v>
      </c>
      <c r="O2318" s="40">
        <f t="shared" si="258"/>
        <v>0.37160110979564209</v>
      </c>
      <c r="P2318" s="41">
        <v>0.75</v>
      </c>
      <c r="Q2318" s="37">
        <f t="shared" si="252"/>
        <v>3.0269079496222444</v>
      </c>
      <c r="S2318" s="44">
        <f t="shared" si="253"/>
        <v>0.94899999999999995</v>
      </c>
      <c r="T2318" s="40">
        <f t="shared" si="254"/>
        <v>1.1796</v>
      </c>
      <c r="Z2318" s="25"/>
      <c r="AA2318" s="25"/>
      <c r="AB2318" s="25"/>
      <c r="AC2318" s="25"/>
      <c r="AD2318" s="25"/>
      <c r="AE2318" s="25"/>
      <c r="AJ2318" s="25"/>
    </row>
    <row r="2319" spans="1:36" x14ac:dyDescent="0.25">
      <c r="A2319" s="27">
        <v>900552630</v>
      </c>
      <c r="B2319" s="11" t="s">
        <v>344</v>
      </c>
      <c r="C2319" s="11" t="s">
        <v>354</v>
      </c>
      <c r="D2319" s="11" t="s">
        <v>361</v>
      </c>
      <c r="F2319" s="37">
        <v>0.97157657059370439</v>
      </c>
      <c r="G2319" s="37">
        <v>0.38083588175331295</v>
      </c>
      <c r="H2319" s="38">
        <v>84110</v>
      </c>
      <c r="I2319" s="38">
        <v>44613.686039845197</v>
      </c>
      <c r="J2319" s="27" t="s">
        <v>17</v>
      </c>
      <c r="K2319" s="7"/>
      <c r="L2319" s="40">
        <f t="shared" si="255"/>
        <v>0.97547848453183172</v>
      </c>
      <c r="M2319" s="40">
        <f t="shared" si="256"/>
        <v>0.45804784038245572</v>
      </c>
      <c r="N2319" s="40">
        <f t="shared" si="257"/>
        <v>0.44835232784997708</v>
      </c>
      <c r="O2319" s="40">
        <f t="shared" si="258"/>
        <v>0.37160110979564209</v>
      </c>
      <c r="P2319" s="41">
        <v>0.75</v>
      </c>
      <c r="Q2319" s="37">
        <f t="shared" si="252"/>
        <v>3.0034797625599068</v>
      </c>
      <c r="S2319" s="44">
        <f t="shared" si="253"/>
        <v>0.94199999999999995</v>
      </c>
      <c r="T2319" s="40">
        <f t="shared" si="254"/>
        <v>1.1768000000000001</v>
      </c>
      <c r="Z2319" s="25"/>
      <c r="AA2319" s="25"/>
      <c r="AB2319" s="25"/>
      <c r="AC2319" s="25"/>
      <c r="AD2319" s="25"/>
      <c r="AE2319" s="25"/>
    </row>
    <row r="2320" spans="1:36" x14ac:dyDescent="0.25">
      <c r="A2320" s="27">
        <v>900560750</v>
      </c>
      <c r="B2320" s="11" t="s">
        <v>344</v>
      </c>
      <c r="C2320" s="11" t="s">
        <v>354</v>
      </c>
      <c r="D2320" s="11" t="s">
        <v>362</v>
      </c>
      <c r="F2320" s="37">
        <v>0.96479713603818618</v>
      </c>
      <c r="G2320" s="37">
        <v>0.1946340315368322</v>
      </c>
      <c r="H2320" s="38">
        <v>73603</v>
      </c>
      <c r="I2320" s="38">
        <v>44613.686039845197</v>
      </c>
      <c r="J2320" s="27" t="s">
        <v>17</v>
      </c>
      <c r="K2320" s="7"/>
      <c r="L2320" s="40">
        <f t="shared" si="255"/>
        <v>0.96867182333151225</v>
      </c>
      <c r="M2320" s="40">
        <f t="shared" si="256"/>
        <v>0.23409479537467776</v>
      </c>
      <c r="N2320" s="40">
        <f t="shared" si="257"/>
        <v>0.39234426806255929</v>
      </c>
      <c r="O2320" s="40">
        <f t="shared" si="258"/>
        <v>0.37160110979564209</v>
      </c>
      <c r="P2320" s="41">
        <v>0.75</v>
      </c>
      <c r="Q2320" s="37">
        <f t="shared" si="252"/>
        <v>2.7167119965643916</v>
      </c>
      <c r="S2320" s="44">
        <f t="shared" si="253"/>
        <v>0.84899999999999998</v>
      </c>
      <c r="T2320" s="40">
        <f t="shared" si="254"/>
        <v>1.1395999999999999</v>
      </c>
      <c r="Z2320" s="25"/>
      <c r="AA2320" s="25"/>
      <c r="AB2320" s="25"/>
      <c r="AC2320" s="25"/>
      <c r="AD2320" s="25"/>
      <c r="AE2320" s="25"/>
    </row>
    <row r="2321" spans="1:36" x14ac:dyDescent="0.25">
      <c r="A2321" s="27">
        <v>900566420</v>
      </c>
      <c r="B2321" s="11" t="s">
        <v>344</v>
      </c>
      <c r="C2321" s="11" t="s">
        <v>354</v>
      </c>
      <c r="D2321" s="11" t="s">
        <v>363</v>
      </c>
      <c r="F2321" s="37">
        <v>0.98930481283422456</v>
      </c>
      <c r="G2321" s="37">
        <v>0.58458083832335328</v>
      </c>
      <c r="H2321" s="38">
        <v>65625</v>
      </c>
      <c r="I2321" s="38">
        <v>44613.686039845197</v>
      </c>
      <c r="J2321" s="27" t="s">
        <v>17</v>
      </c>
      <c r="K2321" s="7"/>
      <c r="L2321" s="40">
        <f t="shared" si="255"/>
        <v>0.99327792453235397</v>
      </c>
      <c r="M2321" s="40">
        <f t="shared" si="256"/>
        <v>0.70310074063983108</v>
      </c>
      <c r="N2321" s="40">
        <f t="shared" si="257"/>
        <v>0.34981716222987452</v>
      </c>
      <c r="O2321" s="40">
        <f t="shared" si="258"/>
        <v>0.37160110979564209</v>
      </c>
      <c r="P2321" s="41">
        <v>0.75</v>
      </c>
      <c r="Q2321" s="37">
        <f t="shared" si="252"/>
        <v>3.1677969371977017</v>
      </c>
      <c r="S2321" s="44">
        <f t="shared" si="253"/>
        <v>0.96899999999999997</v>
      </c>
      <c r="T2321" s="40">
        <f t="shared" si="254"/>
        <v>1.1876</v>
      </c>
      <c r="Z2321" s="25"/>
      <c r="AA2321" s="25"/>
      <c r="AB2321" s="25"/>
      <c r="AC2321" s="25"/>
      <c r="AD2321" s="25"/>
      <c r="AE2321" s="25"/>
      <c r="AJ2321" s="25"/>
    </row>
    <row r="2322" spans="1:36" x14ac:dyDescent="0.25">
      <c r="A2322" s="27">
        <v>900567960</v>
      </c>
      <c r="B2322" s="11" t="s">
        <v>344</v>
      </c>
      <c r="C2322" s="11" t="s">
        <v>354</v>
      </c>
      <c r="D2322" s="11" t="s">
        <v>364</v>
      </c>
      <c r="F2322" s="37">
        <v>0.96921017402945109</v>
      </c>
      <c r="G2322" s="37">
        <v>0.36318407960199006</v>
      </c>
      <c r="H2322" s="38">
        <v>76117</v>
      </c>
      <c r="I2322" s="38">
        <v>44613.686039845197</v>
      </c>
      <c r="J2322" s="27" t="s">
        <v>17</v>
      </c>
      <c r="K2322" s="7"/>
      <c r="L2322" s="40">
        <f t="shared" si="255"/>
        <v>0.97310258436691877</v>
      </c>
      <c r="M2322" s="40">
        <f t="shared" si="256"/>
        <v>0.43681725198031257</v>
      </c>
      <c r="N2322" s="40">
        <f t="shared" si="257"/>
        <v>0.40574526380878262</v>
      </c>
      <c r="O2322" s="40">
        <f t="shared" si="258"/>
        <v>0.37160110979564209</v>
      </c>
      <c r="P2322" s="41">
        <v>0.75</v>
      </c>
      <c r="Q2322" s="37">
        <f t="shared" si="252"/>
        <v>2.9372662099516562</v>
      </c>
      <c r="S2322" s="44">
        <f t="shared" si="253"/>
        <v>0.92700000000000005</v>
      </c>
      <c r="T2322" s="40">
        <f t="shared" si="254"/>
        <v>1.1708000000000001</v>
      </c>
      <c r="Z2322" s="25"/>
      <c r="AA2322" s="25"/>
      <c r="AB2322" s="25"/>
      <c r="AC2322" s="25"/>
      <c r="AD2322" s="25"/>
      <c r="AE2322" s="25"/>
      <c r="AJ2322" s="25"/>
    </row>
    <row r="2323" spans="1:36" x14ac:dyDescent="0.25">
      <c r="A2323" s="27">
        <v>900575730</v>
      </c>
      <c r="B2323" s="11" t="s">
        <v>344</v>
      </c>
      <c r="C2323" s="11" t="s">
        <v>354</v>
      </c>
      <c r="D2323" s="11" t="s">
        <v>365</v>
      </c>
      <c r="F2323" s="37">
        <v>0.98766560073092735</v>
      </c>
      <c r="G2323" s="37">
        <v>0.24771448663853726</v>
      </c>
      <c r="H2323" s="38">
        <v>67426</v>
      </c>
      <c r="I2323" s="38">
        <v>44613.686039845197</v>
      </c>
      <c r="J2323" s="27" t="s">
        <v>17</v>
      </c>
      <c r="K2323" s="7"/>
      <c r="L2323" s="40">
        <f t="shared" si="255"/>
        <v>0.99163212924791899</v>
      </c>
      <c r="M2323" s="40">
        <f t="shared" si="256"/>
        <v>0.29793696201590547</v>
      </c>
      <c r="N2323" s="40">
        <f t="shared" si="257"/>
        <v>0.35941747779827077</v>
      </c>
      <c r="O2323" s="40">
        <f t="shared" si="258"/>
        <v>0.37160110979564209</v>
      </c>
      <c r="P2323" s="41">
        <v>0.75</v>
      </c>
      <c r="Q2323" s="37">
        <f t="shared" si="252"/>
        <v>2.7705876788577375</v>
      </c>
      <c r="S2323" s="44">
        <f t="shared" si="253"/>
        <v>0.872</v>
      </c>
      <c r="T2323" s="40">
        <f t="shared" si="254"/>
        <v>1.1488</v>
      </c>
      <c r="Z2323" s="25"/>
      <c r="AA2323" s="25"/>
      <c r="AB2323" s="25"/>
      <c r="AC2323" s="25"/>
      <c r="AD2323" s="25"/>
      <c r="AE2323" s="25"/>
    </row>
    <row r="2324" spans="1:36" x14ac:dyDescent="0.25">
      <c r="A2324" s="27">
        <v>900580490</v>
      </c>
      <c r="B2324" s="11" t="s">
        <v>344</v>
      </c>
      <c r="C2324" s="11" t="s">
        <v>354</v>
      </c>
      <c r="D2324" s="11" t="s">
        <v>366</v>
      </c>
      <c r="F2324" s="37">
        <v>0.98270414102777315</v>
      </c>
      <c r="G2324" s="37">
        <v>0.33124048706240489</v>
      </c>
      <c r="H2324" s="38">
        <v>80899</v>
      </c>
      <c r="I2324" s="38">
        <v>44613.686039845197</v>
      </c>
      <c r="J2324" s="27" t="s">
        <v>17</v>
      </c>
      <c r="K2324" s="7"/>
      <c r="L2324" s="40">
        <f t="shared" si="255"/>
        <v>0.98665074400378827</v>
      </c>
      <c r="M2324" s="40">
        <f t="shared" si="256"/>
        <v>0.3983973071225646</v>
      </c>
      <c r="N2324" s="40">
        <f t="shared" si="257"/>
        <v>0.43123594068167037</v>
      </c>
      <c r="O2324" s="40">
        <f t="shared" si="258"/>
        <v>0.37160110979564209</v>
      </c>
      <c r="P2324" s="41">
        <v>0.75</v>
      </c>
      <c r="Q2324" s="37">
        <f t="shared" si="252"/>
        <v>2.9378851016036651</v>
      </c>
      <c r="S2324" s="44">
        <f t="shared" si="253"/>
        <v>0.92800000000000005</v>
      </c>
      <c r="T2324" s="40">
        <f t="shared" si="254"/>
        <v>1.1712</v>
      </c>
      <c r="Z2324" s="25"/>
      <c r="AA2324" s="25"/>
      <c r="AB2324" s="25"/>
      <c r="AC2324" s="25"/>
      <c r="AD2324" s="25"/>
      <c r="AE2324" s="25"/>
      <c r="AJ2324" s="25"/>
    </row>
    <row r="2325" spans="1:36" x14ac:dyDescent="0.25">
      <c r="A2325" s="11">
        <v>900718080</v>
      </c>
      <c r="B2325" s="11" t="s">
        <v>344</v>
      </c>
      <c r="C2325" s="11" t="s">
        <v>367</v>
      </c>
      <c r="D2325" s="11" t="s">
        <v>368</v>
      </c>
      <c r="F2325" s="37">
        <v>0.9854922279792746</v>
      </c>
      <c r="G2325" s="37">
        <v>0.38065314671998479</v>
      </c>
      <c r="H2325" s="38">
        <v>80134</v>
      </c>
      <c r="I2325" s="38">
        <v>52264</v>
      </c>
      <c r="J2325" s="27" t="s">
        <v>17</v>
      </c>
      <c r="K2325" s="7"/>
      <c r="L2325" s="40">
        <f t="shared" si="255"/>
        <v>0.98945002809164118</v>
      </c>
      <c r="M2325" s="40">
        <f t="shared" si="256"/>
        <v>0.45782805702855311</v>
      </c>
      <c r="N2325" s="40">
        <f t="shared" si="257"/>
        <v>0.42715807204767642</v>
      </c>
      <c r="O2325" s="40">
        <f t="shared" si="258"/>
        <v>0.43532292725182831</v>
      </c>
      <c r="P2325" s="41">
        <v>0.75</v>
      </c>
      <c r="Q2325" s="37">
        <f t="shared" si="252"/>
        <v>3.0597590844196989</v>
      </c>
      <c r="S2325" s="44">
        <f t="shared" si="253"/>
        <v>0.95599999999999996</v>
      </c>
      <c r="T2325" s="40">
        <f t="shared" si="254"/>
        <v>1.1823999999999999</v>
      </c>
      <c r="Z2325" s="25"/>
      <c r="AA2325" s="25"/>
      <c r="AB2325" s="25"/>
      <c r="AC2325" s="25"/>
      <c r="AD2325" s="25"/>
      <c r="AE2325" s="25"/>
      <c r="AJ2325" s="25"/>
    </row>
    <row r="2326" spans="1:36" x14ac:dyDescent="0.25">
      <c r="A2326" s="11">
        <v>900735230</v>
      </c>
      <c r="B2326" s="11" t="s">
        <v>344</v>
      </c>
      <c r="C2326" s="11" t="s">
        <v>367</v>
      </c>
      <c r="D2326" s="11" t="s">
        <v>369</v>
      </c>
      <c r="F2326" s="37">
        <v>0.94828990228013033</v>
      </c>
      <c r="G2326" s="37">
        <v>0.43187347931873482</v>
      </c>
      <c r="H2326" s="38">
        <v>89184</v>
      </c>
      <c r="I2326" s="38">
        <v>52264</v>
      </c>
      <c r="J2326" s="27" t="s">
        <v>17</v>
      </c>
      <c r="K2326" s="7"/>
      <c r="L2326" s="40">
        <f t="shared" si="255"/>
        <v>0.95209829546197822</v>
      </c>
      <c r="M2326" s="40">
        <f t="shared" si="256"/>
        <v>0.51943297362022467</v>
      </c>
      <c r="N2326" s="40">
        <f t="shared" si="257"/>
        <v>0.47539952451518674</v>
      </c>
      <c r="O2326" s="40">
        <f t="shared" si="258"/>
        <v>0.43532292725182831</v>
      </c>
      <c r="P2326" s="41">
        <v>0.75</v>
      </c>
      <c r="Q2326" s="37">
        <f t="shared" si="252"/>
        <v>3.132253720849218</v>
      </c>
      <c r="S2326" s="44">
        <f t="shared" si="253"/>
        <v>0.96499999999999997</v>
      </c>
      <c r="T2326" s="40">
        <f t="shared" si="254"/>
        <v>1.1859999999999999</v>
      </c>
      <c r="AJ2326" s="25"/>
    </row>
    <row r="2327" spans="1:36" x14ac:dyDescent="0.25">
      <c r="A2327" s="11">
        <v>900781680</v>
      </c>
      <c r="B2327" s="11" t="s">
        <v>344</v>
      </c>
      <c r="C2327" s="11" t="s">
        <v>367</v>
      </c>
      <c r="D2327" s="11" t="s">
        <v>370</v>
      </c>
      <c r="F2327" s="37">
        <v>0.99460334592552613</v>
      </c>
      <c r="G2327" s="37">
        <v>0.3602385685884692</v>
      </c>
      <c r="H2327" s="38">
        <v>63885</v>
      </c>
      <c r="I2327" s="38">
        <v>52264</v>
      </c>
      <c r="J2327" s="27" t="s">
        <v>17</v>
      </c>
      <c r="K2327" s="7"/>
      <c r="L2327" s="40">
        <f t="shared" si="255"/>
        <v>0.99859773687301823</v>
      </c>
      <c r="M2327" s="40">
        <f t="shared" si="256"/>
        <v>0.43327455807144422</v>
      </c>
      <c r="N2327" s="40">
        <f t="shared" si="257"/>
        <v>0.34054201004275098</v>
      </c>
      <c r="O2327" s="40">
        <f t="shared" si="258"/>
        <v>0.43532292725182831</v>
      </c>
      <c r="P2327" s="41">
        <v>0.75</v>
      </c>
      <c r="Q2327" s="37">
        <f t="shared" si="252"/>
        <v>2.9577372322390416</v>
      </c>
      <c r="S2327" s="44">
        <f t="shared" si="253"/>
        <v>0.93300000000000005</v>
      </c>
      <c r="T2327" s="40">
        <f t="shared" si="254"/>
        <v>1.1732</v>
      </c>
      <c r="Z2327" s="25"/>
      <c r="AA2327" s="25"/>
      <c r="AB2327" s="25"/>
      <c r="AC2327" s="25"/>
      <c r="AD2327" s="25"/>
      <c r="AE2327" s="25"/>
      <c r="AJ2327" s="25"/>
    </row>
    <row r="2328" spans="1:36" x14ac:dyDescent="0.25">
      <c r="A2328" s="11">
        <v>900907310</v>
      </c>
      <c r="B2328" s="11" t="s">
        <v>344</v>
      </c>
      <c r="C2328" s="11" t="s">
        <v>371</v>
      </c>
      <c r="D2328" s="11" t="s">
        <v>375</v>
      </c>
      <c r="F2328" s="37">
        <v>0.95685177786656017</v>
      </c>
      <c r="G2328" s="37">
        <v>0.42455843667794063</v>
      </c>
      <c r="H2328" s="38">
        <v>70075</v>
      </c>
      <c r="I2328" s="38">
        <v>55944</v>
      </c>
      <c r="J2328" s="27" t="s">
        <v>17</v>
      </c>
      <c r="K2328" s="7"/>
      <c r="L2328" s="40">
        <f t="shared" si="255"/>
        <v>0.96069455609092391</v>
      </c>
      <c r="M2328" s="40">
        <f t="shared" si="256"/>
        <v>0.51063485441860035</v>
      </c>
      <c r="N2328" s="40">
        <f t="shared" si="257"/>
        <v>0.37353809742108124</v>
      </c>
      <c r="O2328" s="40">
        <f t="shared" si="258"/>
        <v>0.46597477885688582</v>
      </c>
      <c r="P2328" s="41">
        <v>0.75</v>
      </c>
      <c r="Q2328" s="37">
        <f t="shared" si="252"/>
        <v>3.0608422867874912</v>
      </c>
      <c r="S2328" s="44">
        <f t="shared" si="253"/>
        <v>0.95599999999999996</v>
      </c>
      <c r="T2328" s="40">
        <f t="shared" si="254"/>
        <v>1.1823999999999999</v>
      </c>
      <c r="Z2328" s="25"/>
      <c r="AA2328" s="25"/>
      <c r="AB2328" s="25"/>
      <c r="AC2328" s="25"/>
      <c r="AD2328" s="25"/>
      <c r="AE2328" s="25"/>
      <c r="AJ2328" s="25"/>
    </row>
    <row r="2329" spans="1:36" x14ac:dyDescent="0.25">
      <c r="A2329" s="11">
        <v>900934950</v>
      </c>
      <c r="B2329" s="11" t="s">
        <v>344</v>
      </c>
      <c r="C2329" s="11" t="s">
        <v>371</v>
      </c>
      <c r="D2329" s="11" t="s">
        <v>376</v>
      </c>
      <c r="F2329" s="37">
        <v>0.97454661151765831</v>
      </c>
      <c r="G2329" s="37">
        <v>0.5433955315492266</v>
      </c>
      <c r="H2329" s="38">
        <v>95745</v>
      </c>
      <c r="I2329" s="38">
        <v>55944</v>
      </c>
      <c r="J2329" s="27" t="s">
        <v>17</v>
      </c>
      <c r="K2329" s="7"/>
      <c r="L2329" s="40">
        <f t="shared" si="255"/>
        <v>0.97846045333098219</v>
      </c>
      <c r="M2329" s="40">
        <f t="shared" si="256"/>
        <v>0.65356538505167938</v>
      </c>
      <c r="N2329" s="40">
        <f t="shared" si="257"/>
        <v>0.51037324491732317</v>
      </c>
      <c r="O2329" s="40">
        <f t="shared" si="258"/>
        <v>0.46597477885688582</v>
      </c>
      <c r="P2329" s="41">
        <v>0.75</v>
      </c>
      <c r="Q2329" s="37">
        <f t="shared" si="252"/>
        <v>3.3583738621568706</v>
      </c>
      <c r="S2329" s="44">
        <f t="shared" si="253"/>
        <v>0.98299999999999998</v>
      </c>
      <c r="T2329" s="40">
        <f t="shared" si="254"/>
        <v>1.1932</v>
      </c>
      <c r="Z2329" s="25"/>
      <c r="AA2329" s="25"/>
      <c r="AB2329" s="25"/>
      <c r="AC2329" s="25"/>
      <c r="AD2329" s="25"/>
      <c r="AE2329" s="25"/>
    </row>
    <row r="2330" spans="1:36" x14ac:dyDescent="0.25">
      <c r="A2330" s="27">
        <v>900946940</v>
      </c>
      <c r="B2330" s="11" t="s">
        <v>344</v>
      </c>
      <c r="C2330" s="11" t="s">
        <v>371</v>
      </c>
      <c r="D2330" s="11" t="s">
        <v>372</v>
      </c>
      <c r="F2330" s="37">
        <v>0.99354541263254958</v>
      </c>
      <c r="G2330" s="37">
        <v>0.46987951807228917</v>
      </c>
      <c r="H2330" s="38">
        <v>97996</v>
      </c>
      <c r="I2330" s="38">
        <v>55944</v>
      </c>
      <c r="J2330" s="27" t="s">
        <v>17</v>
      </c>
      <c r="K2330" s="7"/>
      <c r="L2330" s="40">
        <f t="shared" si="255"/>
        <v>0.99753555485195744</v>
      </c>
      <c r="M2330" s="40">
        <f t="shared" si="256"/>
        <v>0.56514448560384056</v>
      </c>
      <c r="N2330" s="40">
        <f t="shared" si="257"/>
        <v>0.52237230674100998</v>
      </c>
      <c r="O2330" s="40">
        <f t="shared" si="258"/>
        <v>0.46597477885688582</v>
      </c>
      <c r="P2330" s="41">
        <v>0.75</v>
      </c>
      <c r="Q2330" s="37">
        <f t="shared" si="252"/>
        <v>3.3010271260536941</v>
      </c>
      <c r="S2330" s="44">
        <f t="shared" si="253"/>
        <v>0.98099999999999998</v>
      </c>
      <c r="T2330" s="40">
        <f t="shared" si="254"/>
        <v>1.1924000000000001</v>
      </c>
      <c r="Z2330" s="25"/>
      <c r="AA2330" s="25"/>
      <c r="AB2330" s="25"/>
      <c r="AC2330" s="25"/>
      <c r="AD2330" s="25"/>
      <c r="AE2330" s="25"/>
    </row>
    <row r="2331" spans="1:36" x14ac:dyDescent="0.25">
      <c r="A2331" s="11">
        <v>900947535</v>
      </c>
      <c r="B2331" s="11" t="s">
        <v>344</v>
      </c>
      <c r="C2331" s="11" t="s">
        <v>371</v>
      </c>
      <c r="D2331" s="11" t="s">
        <v>377</v>
      </c>
      <c r="F2331" s="37">
        <v>0.96770901669217868</v>
      </c>
      <c r="G2331" s="37">
        <v>0.39770799070665935</v>
      </c>
      <c r="H2331" s="38">
        <v>79531</v>
      </c>
      <c r="I2331" s="38">
        <v>55944</v>
      </c>
      <c r="J2331" s="27" t="s">
        <v>17</v>
      </c>
      <c r="K2331" s="7"/>
      <c r="L2331" s="40">
        <f t="shared" si="255"/>
        <v>0.97159539828531993</v>
      </c>
      <c r="M2331" s="40">
        <f t="shared" si="256"/>
        <v>0.478340657942603</v>
      </c>
      <c r="N2331" s="40">
        <f t="shared" si="257"/>
        <v>0.42394375206558704</v>
      </c>
      <c r="O2331" s="40">
        <f t="shared" si="258"/>
        <v>0.46597477885688582</v>
      </c>
      <c r="P2331" s="41">
        <v>0.75</v>
      </c>
      <c r="Q2331" s="37">
        <f t="shared" si="252"/>
        <v>3.0898545871503957</v>
      </c>
      <c r="S2331" s="44">
        <f t="shared" si="253"/>
        <v>0.96199999999999997</v>
      </c>
      <c r="T2331" s="40">
        <f t="shared" si="254"/>
        <v>1.1848000000000001</v>
      </c>
      <c r="AJ2331" s="25"/>
    </row>
    <row r="2332" spans="1:36" x14ac:dyDescent="0.25">
      <c r="A2332" s="27">
        <v>900949950</v>
      </c>
      <c r="B2332" s="11" t="s">
        <v>344</v>
      </c>
      <c r="C2332" s="11" t="s">
        <v>371</v>
      </c>
      <c r="D2332" s="11" t="s">
        <v>373</v>
      </c>
      <c r="F2332" s="37">
        <v>0.91873212583412778</v>
      </c>
      <c r="G2332" s="37">
        <v>0.22255565010973261</v>
      </c>
      <c r="H2332" s="38">
        <v>62574</v>
      </c>
      <c r="I2332" s="38">
        <v>55944</v>
      </c>
      <c r="J2332" s="27" t="s">
        <v>17</v>
      </c>
      <c r="K2332" s="7"/>
      <c r="L2332" s="40">
        <f t="shared" si="255"/>
        <v>0.92242181308647364</v>
      </c>
      <c r="M2332" s="40">
        <f t="shared" si="256"/>
        <v>0.26767733761943419</v>
      </c>
      <c r="N2332" s="40">
        <f t="shared" si="257"/>
        <v>0.33355366261900449</v>
      </c>
      <c r="O2332" s="40">
        <f t="shared" si="258"/>
        <v>0.46597477885688582</v>
      </c>
      <c r="P2332" s="41">
        <v>0.75</v>
      </c>
      <c r="Q2332" s="37">
        <f t="shared" si="252"/>
        <v>2.7396275921817983</v>
      </c>
      <c r="S2332" s="44">
        <f t="shared" si="253"/>
        <v>0.86</v>
      </c>
      <c r="T2332" s="40">
        <f t="shared" si="254"/>
        <v>1.1439999999999999</v>
      </c>
      <c r="AJ2332" s="25"/>
    </row>
    <row r="2333" spans="1:36" x14ac:dyDescent="0.25">
      <c r="A2333" s="27">
        <v>900980070</v>
      </c>
      <c r="B2333" s="11" t="s">
        <v>344</v>
      </c>
      <c r="C2333" s="11" t="s">
        <v>371</v>
      </c>
      <c r="D2333" s="11" t="s">
        <v>374</v>
      </c>
      <c r="F2333" s="37">
        <v>0.81667220192627032</v>
      </c>
      <c r="G2333" s="37">
        <v>0.16765180010746911</v>
      </c>
      <c r="H2333" s="38">
        <v>40867</v>
      </c>
      <c r="I2333" s="38">
        <v>55944</v>
      </c>
      <c r="J2333" s="27" t="s">
        <v>17</v>
      </c>
      <c r="K2333" s="7"/>
      <c r="L2333" s="40">
        <f t="shared" si="255"/>
        <v>0.81995200996613482</v>
      </c>
      <c r="M2333" s="40">
        <f t="shared" si="256"/>
        <v>0.2016420948097529</v>
      </c>
      <c r="N2333" s="40">
        <f t="shared" si="257"/>
        <v>0.21784347381102143</v>
      </c>
      <c r="O2333" s="40">
        <f t="shared" si="258"/>
        <v>0.46597477885688582</v>
      </c>
      <c r="P2333" s="41">
        <v>0.75</v>
      </c>
      <c r="Q2333" s="37">
        <f t="shared" ref="Q2333:Q2396" si="259">SUM(L2333:P2333)</f>
        <v>2.4554123574437949</v>
      </c>
      <c r="S2333" s="44">
        <f t="shared" ref="S2333:S2396" si="260">_xlfn.PERCENTRANK.INC(Q$4:Q$2874,Q2333)</f>
        <v>0.69399999999999995</v>
      </c>
      <c r="T2333" s="40">
        <f t="shared" ref="T2333:T2396" si="261">((S2333-0.5)*0.4+1)</f>
        <v>1.0775999999999999</v>
      </c>
      <c r="Z2333" s="25"/>
      <c r="AA2333" s="25"/>
      <c r="AB2333" s="25"/>
      <c r="AC2333" s="25"/>
      <c r="AD2333" s="25"/>
      <c r="AE2333" s="25"/>
      <c r="AJ2333" s="25"/>
    </row>
    <row r="2334" spans="1:36" x14ac:dyDescent="0.25">
      <c r="A2334" s="30">
        <v>901144210</v>
      </c>
      <c r="B2334" s="11" t="s">
        <v>344</v>
      </c>
      <c r="C2334" s="11" t="s">
        <v>378</v>
      </c>
      <c r="D2334" s="11" t="s">
        <v>379</v>
      </c>
      <c r="F2334" s="37">
        <v>0.94350450183041457</v>
      </c>
      <c r="G2334" s="37">
        <v>0.31197811690181398</v>
      </c>
      <c r="H2334" s="38">
        <v>68310</v>
      </c>
      <c r="I2334" s="38">
        <v>57401.60537190082</v>
      </c>
      <c r="J2334" s="27" t="s">
        <v>17</v>
      </c>
      <c r="K2334" s="7"/>
      <c r="L2334" s="40">
        <f t="shared" si="255"/>
        <v>0.94729367653656082</v>
      </c>
      <c r="M2334" s="40">
        <f t="shared" si="256"/>
        <v>0.37522961868920085</v>
      </c>
      <c r="N2334" s="40">
        <f t="shared" si="257"/>
        <v>0.36412968155310826</v>
      </c>
      <c r="O2334" s="40">
        <f t="shared" si="258"/>
        <v>0.47811562221510284</v>
      </c>
      <c r="P2334" s="41">
        <v>0.75</v>
      </c>
      <c r="Q2334" s="37">
        <f t="shared" si="259"/>
        <v>2.9147685989939731</v>
      </c>
      <c r="S2334" s="44">
        <f t="shared" si="260"/>
        <v>0.92100000000000004</v>
      </c>
      <c r="T2334" s="40">
        <f t="shared" si="261"/>
        <v>1.1684000000000001</v>
      </c>
      <c r="AJ2334" s="25"/>
    </row>
    <row r="2335" spans="1:36" x14ac:dyDescent="0.25">
      <c r="A2335" s="27">
        <v>901344910</v>
      </c>
      <c r="B2335" s="11" t="s">
        <v>344</v>
      </c>
      <c r="C2335" s="11" t="s">
        <v>380</v>
      </c>
      <c r="D2335" s="11" t="s">
        <v>381</v>
      </c>
      <c r="F2335" s="37">
        <v>0.95531222255105064</v>
      </c>
      <c r="G2335" s="37">
        <v>0.48687677874986823</v>
      </c>
      <c r="H2335" s="38">
        <v>67615</v>
      </c>
      <c r="I2335" s="38">
        <v>45471.342120843845</v>
      </c>
      <c r="J2335" s="27" t="s">
        <v>17</v>
      </c>
      <c r="K2335" s="7"/>
      <c r="L2335" s="40">
        <f t="shared" si="255"/>
        <v>0.95914881782233996</v>
      </c>
      <c r="M2335" s="40">
        <f t="shared" si="256"/>
        <v>0.58558782857336111</v>
      </c>
      <c r="N2335" s="40">
        <f t="shared" si="257"/>
        <v>0.36042495122549278</v>
      </c>
      <c r="O2335" s="40">
        <f t="shared" si="258"/>
        <v>0.37874479102470343</v>
      </c>
      <c r="P2335" s="41">
        <v>0.75</v>
      </c>
      <c r="Q2335" s="37">
        <f t="shared" si="259"/>
        <v>3.0339063886458972</v>
      </c>
      <c r="S2335" s="44">
        <f t="shared" si="260"/>
        <v>0.95099999999999996</v>
      </c>
      <c r="T2335" s="40">
        <f t="shared" si="261"/>
        <v>1.1804000000000001</v>
      </c>
      <c r="Z2335" s="25"/>
      <c r="AA2335" s="25"/>
      <c r="AB2335" s="25"/>
      <c r="AC2335" s="25"/>
      <c r="AD2335" s="25"/>
      <c r="AE2335" s="25"/>
      <c r="AJ2335" s="25"/>
    </row>
    <row r="2336" spans="1:36" x14ac:dyDescent="0.25">
      <c r="A2336" s="27">
        <v>901513810</v>
      </c>
      <c r="B2336" s="11" t="s">
        <v>344</v>
      </c>
      <c r="C2336" s="11" t="s">
        <v>382</v>
      </c>
      <c r="D2336" s="11" t="s">
        <v>383</v>
      </c>
      <c r="F2336" s="37">
        <v>0.97428571428571431</v>
      </c>
      <c r="G2336" s="37">
        <v>0.28096330275229359</v>
      </c>
      <c r="H2336" s="38">
        <v>75333</v>
      </c>
      <c r="I2336" s="38">
        <v>44559.713766382847</v>
      </c>
      <c r="J2336" s="27" t="s">
        <v>17</v>
      </c>
      <c r="K2336" s="7"/>
      <c r="L2336" s="40">
        <f t="shared" si="255"/>
        <v>0.97819850831899025</v>
      </c>
      <c r="M2336" s="40">
        <f t="shared" si="256"/>
        <v>0.33792675590314336</v>
      </c>
      <c r="N2336" s="40">
        <f t="shared" si="257"/>
        <v>0.40156611477734305</v>
      </c>
      <c r="O2336" s="40">
        <f t="shared" si="258"/>
        <v>0.37115155813342593</v>
      </c>
      <c r="P2336" s="41">
        <v>0.75</v>
      </c>
      <c r="Q2336" s="37">
        <f t="shared" si="259"/>
        <v>2.8388429371329025</v>
      </c>
      <c r="S2336" s="44">
        <f t="shared" si="260"/>
        <v>0.89900000000000002</v>
      </c>
      <c r="T2336" s="40">
        <f t="shared" si="261"/>
        <v>1.1596</v>
      </c>
      <c r="Z2336" s="25"/>
      <c r="AA2336" s="25"/>
      <c r="AB2336" s="25"/>
      <c r="AC2336" s="25"/>
      <c r="AD2336" s="25"/>
      <c r="AE2336" s="25"/>
    </row>
    <row r="2337" spans="1:36" x14ac:dyDescent="0.25">
      <c r="A2337" s="27">
        <v>901575870</v>
      </c>
      <c r="B2337" s="11" t="s">
        <v>344</v>
      </c>
      <c r="C2337" s="11" t="s">
        <v>382</v>
      </c>
      <c r="D2337" s="11" t="s">
        <v>384</v>
      </c>
      <c r="F2337" s="37">
        <v>0.9490369181380417</v>
      </c>
      <c r="G2337" s="37">
        <v>0.22311513734658095</v>
      </c>
      <c r="H2337" s="38">
        <v>63385</v>
      </c>
      <c r="I2337" s="38">
        <v>44559.713766382847</v>
      </c>
      <c r="J2337" s="27" t="s">
        <v>17</v>
      </c>
      <c r="K2337" s="7"/>
      <c r="L2337" s="40">
        <f t="shared" si="255"/>
        <v>0.95284831138357595</v>
      </c>
      <c r="M2337" s="40">
        <f t="shared" si="256"/>
        <v>0.26835025719670741</v>
      </c>
      <c r="N2337" s="40">
        <f t="shared" si="257"/>
        <v>0.33787673642576149</v>
      </c>
      <c r="O2337" s="40">
        <f t="shared" si="258"/>
        <v>0.37115155813342593</v>
      </c>
      <c r="P2337" s="41">
        <v>0.75</v>
      </c>
      <c r="Q2337" s="37">
        <f t="shared" si="259"/>
        <v>2.6802268631394708</v>
      </c>
      <c r="S2337" s="44">
        <f t="shared" si="260"/>
        <v>0.82899999999999996</v>
      </c>
      <c r="T2337" s="40">
        <f t="shared" si="261"/>
        <v>1.1315999999999999</v>
      </c>
      <c r="Z2337" s="25"/>
      <c r="AA2337" s="25"/>
      <c r="AB2337" s="25"/>
      <c r="AC2337" s="25"/>
      <c r="AD2337" s="25"/>
      <c r="AE2337" s="25"/>
    </row>
    <row r="2338" spans="1:36" x14ac:dyDescent="0.25">
      <c r="A2338" s="27">
        <v>901586790</v>
      </c>
      <c r="B2338" s="11" t="s">
        <v>344</v>
      </c>
      <c r="C2338" s="11" t="s">
        <v>382</v>
      </c>
      <c r="D2338" s="11" t="s">
        <v>385</v>
      </c>
      <c r="F2338" s="37">
        <v>0.76723063223508459</v>
      </c>
      <c r="G2338" s="37">
        <v>0.1808925032460876</v>
      </c>
      <c r="H2338" s="38">
        <v>41007</v>
      </c>
      <c r="I2338" s="38">
        <v>44559.713766382847</v>
      </c>
      <c r="J2338" s="27" t="s">
        <v>17</v>
      </c>
      <c r="K2338" s="7"/>
      <c r="L2338" s="40">
        <f t="shared" si="255"/>
        <v>0.77031187975410098</v>
      </c>
      <c r="M2338" s="40">
        <f t="shared" si="256"/>
        <v>0.21756726302097187</v>
      </c>
      <c r="N2338" s="40">
        <f t="shared" si="257"/>
        <v>0.21858975042377851</v>
      </c>
      <c r="O2338" s="40">
        <f t="shared" si="258"/>
        <v>0.37115155813342593</v>
      </c>
      <c r="P2338" s="41">
        <v>0.75</v>
      </c>
      <c r="Q2338" s="37">
        <f t="shared" si="259"/>
        <v>2.3276204513322774</v>
      </c>
      <c r="S2338" s="44">
        <f t="shared" si="260"/>
        <v>0.61399999999999999</v>
      </c>
      <c r="T2338" s="40">
        <f t="shared" si="261"/>
        <v>1.0456000000000001</v>
      </c>
      <c r="Z2338" s="25"/>
      <c r="AA2338" s="25"/>
      <c r="AB2338" s="25"/>
      <c r="AC2338" s="25"/>
      <c r="AD2338" s="25"/>
      <c r="AE2338" s="25"/>
    </row>
    <row r="2339" spans="1:36" x14ac:dyDescent="0.25">
      <c r="A2339" s="27">
        <v>1200035000</v>
      </c>
      <c r="B2339" s="11" t="s">
        <v>391</v>
      </c>
      <c r="C2339" s="11" t="s">
        <v>402</v>
      </c>
      <c r="D2339" s="11" t="s">
        <v>403</v>
      </c>
      <c r="F2339" s="37">
        <v>0.87521483652144816</v>
      </c>
      <c r="G2339" s="37">
        <v>0.2470459024166185</v>
      </c>
      <c r="H2339" s="38">
        <v>48143</v>
      </c>
      <c r="I2339" s="38">
        <v>51352</v>
      </c>
      <c r="J2339" s="27" t="s">
        <v>17</v>
      </c>
      <c r="K2339" s="7"/>
      <c r="L2339" s="40">
        <f t="shared" si="255"/>
        <v>0.87872975554362265</v>
      </c>
      <c r="M2339" s="40">
        <f t="shared" si="256"/>
        <v>0.29713282676070374</v>
      </c>
      <c r="N2339" s="40">
        <f t="shared" si="257"/>
        <v>0.25662853548545295</v>
      </c>
      <c r="O2339" s="40">
        <f t="shared" si="258"/>
        <v>0.4277265988105749</v>
      </c>
      <c r="P2339" s="41">
        <v>0.75</v>
      </c>
      <c r="Q2339" s="37">
        <f t="shared" si="259"/>
        <v>2.6102177166003546</v>
      </c>
      <c r="S2339" s="44">
        <f t="shared" si="260"/>
        <v>0.79100000000000004</v>
      </c>
      <c r="T2339" s="40">
        <f t="shared" si="261"/>
        <v>1.1164000000000001</v>
      </c>
      <c r="AJ2339" s="25"/>
    </row>
    <row r="2340" spans="1:36" x14ac:dyDescent="0.25">
      <c r="A2340" s="27">
        <v>2200005000</v>
      </c>
      <c r="B2340" s="11" t="s">
        <v>728</v>
      </c>
      <c r="C2340" s="11" t="s">
        <v>742</v>
      </c>
      <c r="D2340" s="11" t="s">
        <v>743</v>
      </c>
      <c r="F2340" s="37">
        <v>0.82892993208547294</v>
      </c>
      <c r="G2340" s="37">
        <v>0.32730203832252458</v>
      </c>
      <c r="H2340" s="38">
        <v>38974</v>
      </c>
      <c r="I2340" s="38">
        <v>55399</v>
      </c>
      <c r="J2340" s="27" t="s">
        <v>17</v>
      </c>
      <c r="K2340" s="7"/>
      <c r="L2340" s="40">
        <f t="shared" si="255"/>
        <v>0.83225896795730214</v>
      </c>
      <c r="M2340" s="40">
        <f t="shared" si="256"/>
        <v>0.39366036392421405</v>
      </c>
      <c r="N2340" s="40">
        <f t="shared" si="257"/>
        <v>0.2077527478970991</v>
      </c>
      <c r="O2340" s="40">
        <f t="shared" si="258"/>
        <v>0.46143530626863682</v>
      </c>
      <c r="P2340" s="41">
        <v>0.75</v>
      </c>
      <c r="Q2340" s="37">
        <f t="shared" si="259"/>
        <v>2.6451073860472523</v>
      </c>
      <c r="S2340" s="44">
        <f t="shared" si="260"/>
        <v>0.81</v>
      </c>
      <c r="T2340" s="40">
        <f t="shared" si="261"/>
        <v>1.1240000000000001</v>
      </c>
      <c r="Z2340" s="25"/>
      <c r="AA2340" s="25"/>
      <c r="AB2340" s="25"/>
      <c r="AC2340" s="25"/>
      <c r="AD2340" s="25"/>
      <c r="AE2340" s="25"/>
      <c r="AJ2340" s="25"/>
    </row>
    <row r="2341" spans="1:36" x14ac:dyDescent="0.25">
      <c r="A2341" s="27">
        <v>2200055000</v>
      </c>
      <c r="B2341" s="11" t="s">
        <v>728</v>
      </c>
      <c r="C2341" s="11" t="s">
        <v>759</v>
      </c>
      <c r="D2341" s="11" t="s">
        <v>760</v>
      </c>
      <c r="F2341" s="37">
        <v>0.78172806186663901</v>
      </c>
      <c r="G2341" s="37">
        <v>0.33014927220407458</v>
      </c>
      <c r="H2341" s="38">
        <v>36681</v>
      </c>
      <c r="I2341" s="38">
        <v>56545</v>
      </c>
      <c r="J2341" s="27" t="s">
        <v>17</v>
      </c>
      <c r="K2341" s="7"/>
      <c r="L2341" s="40">
        <f t="shared" si="255"/>
        <v>0.78486753199461745</v>
      </c>
      <c r="M2341" s="40">
        <f t="shared" si="256"/>
        <v>0.3970848556619766</v>
      </c>
      <c r="N2341" s="40">
        <f t="shared" si="257"/>
        <v>0.19552980308958517</v>
      </c>
      <c r="O2341" s="40">
        <f t="shared" si="258"/>
        <v>0.47098069266521181</v>
      </c>
      <c r="P2341" s="41">
        <v>0.75</v>
      </c>
      <c r="Q2341" s="37">
        <f t="shared" si="259"/>
        <v>2.5984628834113908</v>
      </c>
      <c r="S2341" s="44">
        <f t="shared" si="260"/>
        <v>0.78500000000000003</v>
      </c>
      <c r="T2341" s="40">
        <f t="shared" si="261"/>
        <v>1.1140000000000001</v>
      </c>
      <c r="Z2341" s="25"/>
      <c r="AA2341" s="25"/>
      <c r="AB2341" s="25"/>
      <c r="AC2341" s="25"/>
      <c r="AD2341" s="25"/>
      <c r="AE2341" s="25"/>
      <c r="AJ2341" s="25"/>
    </row>
    <row r="2342" spans="1:36" x14ac:dyDescent="0.25">
      <c r="A2342" s="11">
        <v>2300310565</v>
      </c>
      <c r="B2342" s="11" t="s">
        <v>788</v>
      </c>
      <c r="C2342" s="11" t="s">
        <v>789</v>
      </c>
      <c r="D2342" s="11" t="s">
        <v>790</v>
      </c>
      <c r="F2342" s="37">
        <v>0.91869545245751039</v>
      </c>
      <c r="G2342" s="37">
        <v>0.23623891584406892</v>
      </c>
      <c r="H2342" s="38">
        <v>42359</v>
      </c>
      <c r="I2342" s="38">
        <v>38928</v>
      </c>
      <c r="J2342" s="27" t="s">
        <v>20</v>
      </c>
      <c r="K2342" s="7"/>
      <c r="L2342" s="40">
        <f t="shared" si="255"/>
        <v>0.92238499242721927</v>
      </c>
      <c r="M2342" s="40">
        <f t="shared" si="256"/>
        <v>0.28413479506839334</v>
      </c>
      <c r="N2342" s="40">
        <f t="shared" si="257"/>
        <v>0.22579665028411816</v>
      </c>
      <c r="O2342" s="40">
        <f t="shared" si="258"/>
        <v>0.32424328241350014</v>
      </c>
      <c r="P2342" s="41">
        <v>0.25</v>
      </c>
      <c r="Q2342" s="37">
        <f t="shared" si="259"/>
        <v>2.006559720193231</v>
      </c>
      <c r="S2342" s="44">
        <f t="shared" si="260"/>
        <v>0.34499999999999997</v>
      </c>
      <c r="T2342" s="40">
        <f t="shared" si="261"/>
        <v>0.93799999999999994</v>
      </c>
      <c r="Z2342" s="25"/>
      <c r="AA2342" s="25"/>
      <c r="AB2342" s="25"/>
      <c r="AC2342" s="25"/>
      <c r="AD2342" s="25"/>
      <c r="AE2342" s="25"/>
      <c r="AJ2342" s="25"/>
    </row>
    <row r="2343" spans="1:36" x14ac:dyDescent="0.25">
      <c r="A2343" s="11">
        <v>2300311335</v>
      </c>
      <c r="B2343" s="11" t="s">
        <v>788</v>
      </c>
      <c r="C2343" s="11" t="s">
        <v>789</v>
      </c>
      <c r="D2343" s="11" t="s">
        <v>791</v>
      </c>
      <c r="F2343" s="37">
        <v>0.87912087912087911</v>
      </c>
      <c r="G2343" s="37">
        <v>8.6419753086419748E-2</v>
      </c>
      <c r="H2343" s="38">
        <v>19375</v>
      </c>
      <c r="I2343" s="38">
        <v>38928</v>
      </c>
      <c r="J2343" s="27" t="s">
        <v>20</v>
      </c>
      <c r="K2343" s="7"/>
      <c r="L2343" s="40">
        <f t="shared" si="255"/>
        <v>0.88265148506112356</v>
      </c>
      <c r="M2343" s="40">
        <f t="shared" si="256"/>
        <v>0.10394078700089629</v>
      </c>
      <c r="N2343" s="40">
        <f t="shared" si="257"/>
        <v>0.10327935265834391</v>
      </c>
      <c r="O2343" s="40">
        <f t="shared" si="258"/>
        <v>0.32424328241350014</v>
      </c>
      <c r="P2343" s="41">
        <v>0.25</v>
      </c>
      <c r="Q2343" s="37">
        <f t="shared" si="259"/>
        <v>1.6641149071338639</v>
      </c>
      <c r="S2343" s="44">
        <f t="shared" si="260"/>
        <v>5.8999999999999997E-2</v>
      </c>
      <c r="T2343" s="40">
        <f t="shared" si="261"/>
        <v>0.8236</v>
      </c>
      <c r="Z2343" s="25"/>
      <c r="AA2343" s="25"/>
      <c r="AB2343" s="25"/>
      <c r="AC2343" s="25"/>
      <c r="AD2343" s="25"/>
      <c r="AE2343" s="25"/>
      <c r="AJ2343" s="25"/>
    </row>
    <row r="2344" spans="1:36" x14ac:dyDescent="0.25">
      <c r="A2344" s="11">
        <v>2300313900</v>
      </c>
      <c r="B2344" s="11" t="s">
        <v>788</v>
      </c>
      <c r="C2344" s="11" t="s">
        <v>789</v>
      </c>
      <c r="D2344" s="11" t="s">
        <v>792</v>
      </c>
      <c r="F2344" s="37">
        <v>0.75590551181102361</v>
      </c>
      <c r="G2344" s="37">
        <v>8.387096774193549E-2</v>
      </c>
      <c r="H2344" s="38">
        <v>33438</v>
      </c>
      <c r="I2344" s="38">
        <v>38928</v>
      </c>
      <c r="J2344" s="27" t="s">
        <v>20</v>
      </c>
      <c r="K2344" s="7"/>
      <c r="L2344" s="40">
        <f t="shared" si="255"/>
        <v>0.75894127691869839</v>
      </c>
      <c r="M2344" s="40">
        <f t="shared" si="256"/>
        <v>0.10087525226907262</v>
      </c>
      <c r="N2344" s="40">
        <f t="shared" si="257"/>
        <v>0.17824283840979116</v>
      </c>
      <c r="O2344" s="40">
        <f t="shared" si="258"/>
        <v>0.32424328241350014</v>
      </c>
      <c r="P2344" s="41">
        <v>0.25</v>
      </c>
      <c r="Q2344" s="37">
        <f t="shared" si="259"/>
        <v>1.6123026500110624</v>
      </c>
      <c r="S2344" s="44">
        <f t="shared" si="260"/>
        <v>3.1E-2</v>
      </c>
      <c r="T2344" s="40">
        <f t="shared" si="261"/>
        <v>0.81240000000000001</v>
      </c>
      <c r="Z2344" s="25"/>
      <c r="AA2344" s="25"/>
      <c r="AB2344" s="25"/>
      <c r="AC2344" s="25"/>
      <c r="AD2344" s="25"/>
      <c r="AE2344" s="25"/>
    </row>
    <row r="2345" spans="1:36" x14ac:dyDescent="0.25">
      <c r="A2345" s="11">
        <v>2300339300</v>
      </c>
      <c r="B2345" s="11" t="s">
        <v>788</v>
      </c>
      <c r="C2345" s="11" t="s">
        <v>789</v>
      </c>
      <c r="D2345" s="11" t="s">
        <v>54</v>
      </c>
      <c r="F2345" s="37">
        <v>0.9126637554585153</v>
      </c>
      <c r="G2345" s="37">
        <v>0.17042042042042041</v>
      </c>
      <c r="H2345" s="38">
        <v>34119</v>
      </c>
      <c r="I2345" s="38">
        <v>38928</v>
      </c>
      <c r="J2345" s="27" t="s">
        <v>20</v>
      </c>
      <c r="K2345" s="7"/>
      <c r="L2345" s="40">
        <f t="shared" si="255"/>
        <v>0.91632907174549727</v>
      </c>
      <c r="M2345" s="40">
        <f t="shared" si="256"/>
        <v>0.20497203459732732</v>
      </c>
      <c r="N2345" s="40">
        <f t="shared" si="257"/>
        <v>0.18187294107613086</v>
      </c>
      <c r="O2345" s="40">
        <f t="shared" si="258"/>
        <v>0.32424328241350014</v>
      </c>
      <c r="P2345" s="41">
        <v>0.25</v>
      </c>
      <c r="Q2345" s="37">
        <f t="shared" si="259"/>
        <v>1.8774173298324557</v>
      </c>
      <c r="S2345" s="44">
        <f t="shared" si="260"/>
        <v>0.23200000000000001</v>
      </c>
      <c r="T2345" s="40">
        <f t="shared" si="261"/>
        <v>0.89280000000000004</v>
      </c>
      <c r="Z2345" s="25"/>
      <c r="AA2345" s="25"/>
      <c r="AB2345" s="25"/>
      <c r="AC2345" s="25"/>
      <c r="AD2345" s="25"/>
      <c r="AE2345" s="25"/>
    </row>
    <row r="2346" spans="1:36" x14ac:dyDescent="0.25">
      <c r="A2346" s="11">
        <v>2300510180</v>
      </c>
      <c r="B2346" s="11" t="s">
        <v>788</v>
      </c>
      <c r="C2346" s="11" t="s">
        <v>795</v>
      </c>
      <c r="D2346" s="11" t="s">
        <v>796</v>
      </c>
      <c r="F2346" s="37">
        <v>0.97752808988764039</v>
      </c>
      <c r="G2346" s="37">
        <v>0.60069335014182157</v>
      </c>
      <c r="H2346" s="38">
        <v>85604</v>
      </c>
      <c r="I2346" s="38">
        <v>50356</v>
      </c>
      <c r="J2346" s="27" t="s">
        <v>17</v>
      </c>
      <c r="K2346" s="7"/>
      <c r="L2346" s="40">
        <f t="shared" si="255"/>
        <v>0.98145390550967915</v>
      </c>
      <c r="M2346" s="40">
        <f t="shared" si="256"/>
        <v>0.72247995776508822</v>
      </c>
      <c r="N2346" s="40">
        <f t="shared" si="257"/>
        <v>0.45631616541754177</v>
      </c>
      <c r="O2346" s="40">
        <f t="shared" si="258"/>
        <v>0.41943060853920605</v>
      </c>
      <c r="P2346" s="41">
        <v>0.75</v>
      </c>
      <c r="Q2346" s="37">
        <f t="shared" si="259"/>
        <v>3.3296806372315149</v>
      </c>
      <c r="S2346" s="44">
        <f t="shared" si="260"/>
        <v>0.98199999999999998</v>
      </c>
      <c r="T2346" s="40">
        <f t="shared" si="261"/>
        <v>1.1928000000000001</v>
      </c>
      <c r="Z2346" s="25"/>
      <c r="AA2346" s="25"/>
      <c r="AB2346" s="25"/>
      <c r="AC2346" s="25"/>
      <c r="AD2346" s="25"/>
      <c r="AE2346" s="25"/>
    </row>
    <row r="2347" spans="1:36" x14ac:dyDescent="0.25">
      <c r="A2347" s="11">
        <v>2300531390</v>
      </c>
      <c r="B2347" s="11" t="s">
        <v>788</v>
      </c>
      <c r="C2347" s="11" t="s">
        <v>797</v>
      </c>
      <c r="D2347" s="11" t="s">
        <v>798</v>
      </c>
      <c r="F2347" s="37">
        <v>0.87738004569687744</v>
      </c>
      <c r="G2347" s="37">
        <v>0.48981808308444202</v>
      </c>
      <c r="H2347" s="38">
        <v>71207</v>
      </c>
      <c r="I2347" s="38">
        <v>50356</v>
      </c>
      <c r="J2347" s="27" t="s">
        <v>17</v>
      </c>
      <c r="K2347" s="7"/>
      <c r="L2347" s="40">
        <f t="shared" si="255"/>
        <v>0.88090366033823042</v>
      </c>
      <c r="M2347" s="40">
        <f t="shared" si="256"/>
        <v>0.58912546292692169</v>
      </c>
      <c r="N2347" s="40">
        <f t="shared" si="257"/>
        <v>0.37957227688994555</v>
      </c>
      <c r="O2347" s="40">
        <f t="shared" si="258"/>
        <v>0.41943060853920605</v>
      </c>
      <c r="P2347" s="41">
        <v>0.75</v>
      </c>
      <c r="Q2347" s="37">
        <f t="shared" si="259"/>
        <v>3.0190320086943037</v>
      </c>
      <c r="S2347" s="44">
        <f t="shared" si="260"/>
        <v>0.94699999999999995</v>
      </c>
      <c r="T2347" s="40">
        <f t="shared" si="261"/>
        <v>1.1788000000000001</v>
      </c>
      <c r="Z2347" s="25"/>
      <c r="AA2347" s="25"/>
      <c r="AB2347" s="25"/>
      <c r="AC2347" s="25"/>
      <c r="AD2347" s="25"/>
      <c r="AE2347" s="25"/>
      <c r="AJ2347" s="25"/>
    </row>
    <row r="2348" spans="1:36" x14ac:dyDescent="0.25">
      <c r="A2348" s="11">
        <v>2300566145</v>
      </c>
      <c r="B2348" s="11" t="s">
        <v>788</v>
      </c>
      <c r="C2348" s="11" t="s">
        <v>795</v>
      </c>
      <c r="D2348" s="11" t="s">
        <v>799</v>
      </c>
      <c r="F2348" s="37">
        <v>0.98232323232323238</v>
      </c>
      <c r="G2348" s="37">
        <v>0.45361205495641899</v>
      </c>
      <c r="H2348" s="38">
        <v>77463</v>
      </c>
      <c r="I2348" s="38">
        <v>50356</v>
      </c>
      <c r="J2348" s="27" t="s">
        <v>17</v>
      </c>
      <c r="K2348" s="7"/>
      <c r="L2348" s="40">
        <f t="shared" si="255"/>
        <v>0.986268305545414</v>
      </c>
      <c r="M2348" s="40">
        <f t="shared" si="256"/>
        <v>0.54557890182948354</v>
      </c>
      <c r="N2348" s="40">
        <f t="shared" si="257"/>
        <v>0.41292018038571837</v>
      </c>
      <c r="O2348" s="40">
        <f t="shared" si="258"/>
        <v>0.41943060853920605</v>
      </c>
      <c r="P2348" s="41">
        <v>0.75</v>
      </c>
      <c r="Q2348" s="37">
        <f t="shared" si="259"/>
        <v>3.1141979962998221</v>
      </c>
      <c r="S2348" s="44">
        <f t="shared" si="260"/>
        <v>0.96299999999999997</v>
      </c>
      <c r="T2348" s="40">
        <f t="shared" si="261"/>
        <v>1.1852</v>
      </c>
      <c r="Z2348" s="25"/>
      <c r="AA2348" s="25"/>
      <c r="AB2348" s="25"/>
      <c r="AC2348" s="25"/>
      <c r="AD2348" s="25"/>
      <c r="AE2348" s="25"/>
      <c r="AJ2348" s="25"/>
    </row>
    <row r="2349" spans="1:36" x14ac:dyDescent="0.25">
      <c r="A2349" s="27">
        <v>2300765655</v>
      </c>
      <c r="B2349" s="11" t="s">
        <v>788</v>
      </c>
      <c r="C2349" s="11" t="s">
        <v>801</v>
      </c>
      <c r="D2349" s="11" t="s">
        <v>802</v>
      </c>
      <c r="F2349" s="37">
        <v>1</v>
      </c>
      <c r="G2349" s="37">
        <v>0.48888888888888887</v>
      </c>
      <c r="H2349" s="38">
        <v>50625</v>
      </c>
      <c r="I2349" s="38">
        <v>36100</v>
      </c>
      <c r="J2349" s="27" t="s">
        <v>20</v>
      </c>
      <c r="K2349" s="7"/>
      <c r="L2349" s="40">
        <f t="shared" si="255"/>
        <v>1.0040160642570282</v>
      </c>
      <c r="M2349" s="40">
        <f t="shared" si="256"/>
        <v>0.58800788074792754</v>
      </c>
      <c r="N2349" s="40">
        <f t="shared" si="257"/>
        <v>0.26985895372018892</v>
      </c>
      <c r="O2349" s="40">
        <f t="shared" si="258"/>
        <v>0.3006880007996135</v>
      </c>
      <c r="P2349" s="41">
        <v>0.25</v>
      </c>
      <c r="Q2349" s="37">
        <f t="shared" si="259"/>
        <v>2.4125708995247583</v>
      </c>
      <c r="S2349" s="44">
        <f t="shared" si="260"/>
        <v>0.66600000000000004</v>
      </c>
      <c r="T2349" s="40">
        <f t="shared" si="261"/>
        <v>1.0664</v>
      </c>
      <c r="Z2349" s="25"/>
      <c r="AA2349" s="25"/>
      <c r="AB2349" s="25"/>
      <c r="AC2349" s="25"/>
      <c r="AD2349" s="25"/>
      <c r="AE2349" s="25"/>
      <c r="AJ2349" s="25"/>
    </row>
    <row r="2350" spans="1:36" x14ac:dyDescent="0.25">
      <c r="A2350" s="11">
        <v>2300900000</v>
      </c>
      <c r="B2350" s="11" t="s">
        <v>788</v>
      </c>
      <c r="C2350" s="11" t="s">
        <v>610</v>
      </c>
      <c r="D2350" s="11" t="s">
        <v>818</v>
      </c>
      <c r="F2350" s="37">
        <v>0.91632245169886739</v>
      </c>
      <c r="G2350" s="37">
        <v>0.32197271459868554</v>
      </c>
      <c r="H2350" s="38">
        <v>48635</v>
      </c>
      <c r="I2350" s="38">
        <v>34441</v>
      </c>
      <c r="J2350" s="27" t="s">
        <v>20</v>
      </c>
      <c r="K2350" s="7"/>
      <c r="L2350" s="40">
        <f t="shared" si="255"/>
        <v>0.92000246154504761</v>
      </c>
      <c r="M2350" s="40">
        <f t="shared" si="256"/>
        <v>0.38725055502919858</v>
      </c>
      <c r="N2350" s="40">
        <f t="shared" si="257"/>
        <v>0.2592511647245706</v>
      </c>
      <c r="O2350" s="40">
        <f t="shared" si="258"/>
        <v>0.28686967965483351</v>
      </c>
      <c r="P2350" s="41">
        <v>0.25</v>
      </c>
      <c r="Q2350" s="37">
        <f t="shared" si="259"/>
        <v>2.1033738609536501</v>
      </c>
      <c r="S2350" s="44">
        <f t="shared" si="260"/>
        <v>0.433</v>
      </c>
      <c r="T2350" s="40">
        <f t="shared" si="261"/>
        <v>0.97319999999999995</v>
      </c>
      <c r="Z2350" s="25"/>
      <c r="AA2350" s="25"/>
      <c r="AB2350" s="25"/>
      <c r="AC2350" s="25"/>
      <c r="AD2350" s="25"/>
      <c r="AE2350" s="25"/>
      <c r="AJ2350" s="25"/>
    </row>
    <row r="2351" spans="1:36" x14ac:dyDescent="0.25">
      <c r="A2351" s="27">
        <v>2300902865</v>
      </c>
      <c r="B2351" s="11" t="s">
        <v>788</v>
      </c>
      <c r="C2351" s="11" t="s">
        <v>803</v>
      </c>
      <c r="D2351" s="11" t="s">
        <v>805</v>
      </c>
      <c r="F2351" s="37">
        <v>0.97267759562841527</v>
      </c>
      <c r="G2351" s="37">
        <v>0.47456709956709958</v>
      </c>
      <c r="H2351" s="38">
        <v>53782</v>
      </c>
      <c r="I2351" s="38">
        <v>34441</v>
      </c>
      <c r="J2351" s="27" t="s">
        <v>20</v>
      </c>
      <c r="K2351" s="7"/>
      <c r="L2351" s="40">
        <f t="shared" si="255"/>
        <v>0.97658393135383059</v>
      </c>
      <c r="M2351" s="40">
        <f t="shared" si="256"/>
        <v>0.5707824432732429</v>
      </c>
      <c r="N2351" s="40">
        <f t="shared" si="257"/>
        <v>0.28668749133786076</v>
      </c>
      <c r="O2351" s="40">
        <f t="shared" si="258"/>
        <v>0.28686967965483351</v>
      </c>
      <c r="P2351" s="41">
        <v>0.25</v>
      </c>
      <c r="Q2351" s="37">
        <f t="shared" si="259"/>
        <v>2.3709235456197679</v>
      </c>
      <c r="S2351" s="44">
        <f t="shared" si="260"/>
        <v>0.63800000000000001</v>
      </c>
      <c r="T2351" s="40">
        <f t="shared" si="261"/>
        <v>1.0551999999999999</v>
      </c>
      <c r="AJ2351" s="25"/>
    </row>
    <row r="2352" spans="1:36" x14ac:dyDescent="0.25">
      <c r="A2352" s="27">
        <v>2300914905</v>
      </c>
      <c r="B2352" s="11" t="s">
        <v>788</v>
      </c>
      <c r="C2352" s="11" t="s">
        <v>803</v>
      </c>
      <c r="D2352" s="11" t="s">
        <v>806</v>
      </c>
      <c r="F2352" s="37">
        <v>1</v>
      </c>
      <c r="G2352" s="37">
        <v>0.54166666666666663</v>
      </c>
      <c r="H2352" s="38">
        <v>55833</v>
      </c>
      <c r="I2352" s="38">
        <v>34441</v>
      </c>
      <c r="J2352" s="27" t="s">
        <v>20</v>
      </c>
      <c r="K2352" s="7"/>
      <c r="L2352" s="40">
        <f t="shared" si="255"/>
        <v>1.0040160642570282</v>
      </c>
      <c r="M2352" s="40">
        <f t="shared" si="256"/>
        <v>0.6514860042377606</v>
      </c>
      <c r="N2352" s="40">
        <f t="shared" si="257"/>
        <v>0.29762044371475177</v>
      </c>
      <c r="O2352" s="40">
        <f t="shared" si="258"/>
        <v>0.28686967965483351</v>
      </c>
      <c r="P2352" s="41">
        <v>0.25</v>
      </c>
      <c r="Q2352" s="37">
        <f t="shared" si="259"/>
        <v>2.4899921918643741</v>
      </c>
      <c r="S2352" s="44">
        <f t="shared" si="260"/>
        <v>0.71599999999999997</v>
      </c>
      <c r="T2352" s="40">
        <f t="shared" si="261"/>
        <v>1.0864</v>
      </c>
      <c r="Z2352" s="25"/>
      <c r="AA2352" s="25"/>
      <c r="AB2352" s="25"/>
      <c r="AC2352" s="25"/>
      <c r="AD2352" s="25"/>
      <c r="AE2352" s="25"/>
    </row>
    <row r="2353" spans="1:36" x14ac:dyDescent="0.25">
      <c r="A2353" s="11">
        <v>2300923200</v>
      </c>
      <c r="B2353" s="11" t="s">
        <v>788</v>
      </c>
      <c r="C2353" s="11" t="s">
        <v>610</v>
      </c>
      <c r="D2353" s="11" t="s">
        <v>816</v>
      </c>
      <c r="F2353" s="37">
        <v>0.95849236641221369</v>
      </c>
      <c r="G2353" s="37">
        <v>0.3039351052813255</v>
      </c>
      <c r="H2353" s="38">
        <v>47799</v>
      </c>
      <c r="I2353" s="38">
        <v>34441</v>
      </c>
      <c r="J2353" s="27" t="s">
        <v>20</v>
      </c>
      <c r="K2353" s="7"/>
      <c r="L2353" s="40">
        <f t="shared" si="255"/>
        <v>0.96234173334559603</v>
      </c>
      <c r="M2353" s="40">
        <f t="shared" si="256"/>
        <v>0.36555593960734867</v>
      </c>
      <c r="N2353" s="40">
        <f t="shared" si="257"/>
        <v>0.25479482723696417</v>
      </c>
      <c r="O2353" s="40">
        <f t="shared" si="258"/>
        <v>0.28686967965483351</v>
      </c>
      <c r="P2353" s="41">
        <v>0.25</v>
      </c>
      <c r="Q2353" s="37">
        <f t="shared" si="259"/>
        <v>2.1195621798447424</v>
      </c>
      <c r="S2353" s="44">
        <f t="shared" si="260"/>
        <v>0.44700000000000001</v>
      </c>
      <c r="T2353" s="40">
        <f t="shared" si="261"/>
        <v>0.9788</v>
      </c>
      <c r="Z2353" s="25"/>
      <c r="AA2353" s="25"/>
      <c r="AB2353" s="25"/>
      <c r="AC2353" s="25"/>
      <c r="AD2353" s="25"/>
      <c r="AE2353" s="25"/>
      <c r="AJ2353" s="25"/>
    </row>
    <row r="2354" spans="1:36" x14ac:dyDescent="0.25">
      <c r="A2354" s="27">
        <v>2300928450</v>
      </c>
      <c r="B2354" s="11" t="s">
        <v>788</v>
      </c>
      <c r="C2354" s="11" t="s">
        <v>803</v>
      </c>
      <c r="D2354" s="11" t="s">
        <v>807</v>
      </c>
      <c r="F2354" s="37">
        <v>0.93904761904761902</v>
      </c>
      <c r="G2354" s="37">
        <v>0.17014694508894046</v>
      </c>
      <c r="H2354" s="38">
        <v>50256</v>
      </c>
      <c r="I2354" s="38">
        <v>34441</v>
      </c>
      <c r="J2354" s="27" t="s">
        <v>20</v>
      </c>
      <c r="K2354" s="7"/>
      <c r="L2354" s="40">
        <f t="shared" si="255"/>
        <v>0.94281889462612356</v>
      </c>
      <c r="M2354" s="40">
        <f t="shared" si="256"/>
        <v>0.20464311394939477</v>
      </c>
      <c r="N2354" s="40">
        <f t="shared" si="257"/>
        <v>0.26789198179085066</v>
      </c>
      <c r="O2354" s="40">
        <f t="shared" si="258"/>
        <v>0.28686967965483351</v>
      </c>
      <c r="P2354" s="41">
        <v>0.25</v>
      </c>
      <c r="Q2354" s="37">
        <f t="shared" si="259"/>
        <v>1.9522236700212026</v>
      </c>
      <c r="S2354" s="44">
        <f t="shared" si="260"/>
        <v>0.29799999999999999</v>
      </c>
      <c r="T2354" s="40">
        <f t="shared" si="261"/>
        <v>0.91920000000000002</v>
      </c>
      <c r="AJ2354" s="25"/>
    </row>
    <row r="2355" spans="1:36" x14ac:dyDescent="0.25">
      <c r="A2355" s="27">
        <v>2300942765</v>
      </c>
      <c r="B2355" s="11" t="s">
        <v>788</v>
      </c>
      <c r="C2355" s="11" t="s">
        <v>803</v>
      </c>
      <c r="D2355" s="11" t="s">
        <v>808</v>
      </c>
      <c r="F2355" s="37">
        <v>0.91632245169886739</v>
      </c>
      <c r="G2355" s="37">
        <v>0.32197271459868554</v>
      </c>
      <c r="H2355" s="38">
        <v>48635</v>
      </c>
      <c r="I2355" s="38">
        <v>34441</v>
      </c>
      <c r="J2355" s="27" t="s">
        <v>20</v>
      </c>
      <c r="K2355" s="7"/>
      <c r="L2355" s="40">
        <f t="shared" si="255"/>
        <v>0.92000246154504761</v>
      </c>
      <c r="M2355" s="40">
        <f t="shared" si="256"/>
        <v>0.38725055502919858</v>
      </c>
      <c r="N2355" s="40">
        <f t="shared" si="257"/>
        <v>0.2592511647245706</v>
      </c>
      <c r="O2355" s="40">
        <f t="shared" si="258"/>
        <v>0.28686967965483351</v>
      </c>
      <c r="P2355" s="41">
        <v>0.25</v>
      </c>
      <c r="Q2355" s="37">
        <f t="shared" si="259"/>
        <v>2.1033738609536501</v>
      </c>
      <c r="S2355" s="44">
        <f t="shared" si="260"/>
        <v>0.433</v>
      </c>
      <c r="T2355" s="40">
        <f t="shared" si="261"/>
        <v>0.97319999999999995</v>
      </c>
      <c r="Z2355" s="25"/>
      <c r="AA2355" s="25"/>
      <c r="AB2355" s="25"/>
      <c r="AC2355" s="25"/>
      <c r="AD2355" s="25"/>
      <c r="AE2355" s="25"/>
      <c r="AJ2355" s="25"/>
    </row>
    <row r="2356" spans="1:36" x14ac:dyDescent="0.25">
      <c r="A2356" s="27">
        <v>2300947630</v>
      </c>
      <c r="B2356" s="11" t="s">
        <v>788</v>
      </c>
      <c r="C2356" s="11" t="s">
        <v>803</v>
      </c>
      <c r="D2356" s="11" t="s">
        <v>809</v>
      </c>
      <c r="F2356" s="37">
        <v>0.94576271186440675</v>
      </c>
      <c r="G2356" s="37">
        <v>0.49331848552338531</v>
      </c>
      <c r="H2356" s="38">
        <v>57091</v>
      </c>
      <c r="I2356" s="38">
        <v>34441</v>
      </c>
      <c r="J2356" s="27" t="s">
        <v>20</v>
      </c>
      <c r="K2356" s="7"/>
      <c r="L2356" s="40">
        <f t="shared" si="255"/>
        <v>0.94956095568715537</v>
      </c>
      <c r="M2356" s="40">
        <f t="shared" si="256"/>
        <v>0.59333554883123796</v>
      </c>
      <c r="N2356" s="40">
        <f t="shared" si="257"/>
        <v>0.30432627213509739</v>
      </c>
      <c r="O2356" s="40">
        <f t="shared" si="258"/>
        <v>0.28686967965483351</v>
      </c>
      <c r="P2356" s="41">
        <v>0.25</v>
      </c>
      <c r="Q2356" s="37">
        <f t="shared" si="259"/>
        <v>2.3840924563083243</v>
      </c>
      <c r="S2356" s="44">
        <f t="shared" si="260"/>
        <v>0.64800000000000002</v>
      </c>
      <c r="T2356" s="40">
        <f t="shared" si="261"/>
        <v>1.0591999999999999</v>
      </c>
      <c r="Z2356" s="25"/>
      <c r="AA2356" s="25"/>
      <c r="AB2356" s="25"/>
      <c r="AC2356" s="25"/>
      <c r="AD2356" s="25"/>
      <c r="AE2356" s="25"/>
      <c r="AJ2356" s="25"/>
    </row>
    <row r="2357" spans="1:36" x14ac:dyDescent="0.25">
      <c r="A2357" s="11">
        <v>2300955505</v>
      </c>
      <c r="B2357" s="11" t="s">
        <v>788</v>
      </c>
      <c r="C2357" s="11" t="s">
        <v>610</v>
      </c>
      <c r="D2357" s="11" t="s">
        <v>817</v>
      </c>
      <c r="F2357" s="37">
        <v>0.9375</v>
      </c>
      <c r="G2357" s="37">
        <v>0.27699816961561929</v>
      </c>
      <c r="H2357" s="38">
        <v>52292</v>
      </c>
      <c r="I2357" s="38">
        <v>34441</v>
      </c>
      <c r="J2357" s="27" t="s">
        <v>20</v>
      </c>
      <c r="K2357" s="7"/>
      <c r="L2357" s="40">
        <f t="shared" si="255"/>
        <v>0.9412650602409639</v>
      </c>
      <c r="M2357" s="40">
        <f t="shared" si="256"/>
        <v>0.33315771822286766</v>
      </c>
      <c r="N2357" s="40">
        <f t="shared" si="257"/>
        <v>0.27874497595923198</v>
      </c>
      <c r="O2357" s="40">
        <f t="shared" si="258"/>
        <v>0.28686967965483351</v>
      </c>
      <c r="P2357" s="41">
        <v>0.25</v>
      </c>
      <c r="Q2357" s="37">
        <f t="shared" si="259"/>
        <v>2.0900374340778969</v>
      </c>
      <c r="S2357" s="44">
        <f t="shared" si="260"/>
        <v>0.41899999999999998</v>
      </c>
      <c r="T2357" s="40">
        <f t="shared" si="261"/>
        <v>0.96760000000000002</v>
      </c>
      <c r="Z2357" s="25"/>
      <c r="AA2357" s="25"/>
      <c r="AB2357" s="25"/>
      <c r="AC2357" s="25"/>
      <c r="AD2357" s="25"/>
      <c r="AE2357" s="25"/>
      <c r="AJ2357" s="25"/>
    </row>
    <row r="2358" spans="1:36" x14ac:dyDescent="0.25">
      <c r="A2358" s="27">
        <v>2300972865</v>
      </c>
      <c r="B2358" s="11" t="s">
        <v>788</v>
      </c>
      <c r="C2358" s="11" t="s">
        <v>803</v>
      </c>
      <c r="D2358" s="11" t="s">
        <v>810</v>
      </c>
      <c r="F2358" s="37">
        <v>0.82530120481927716</v>
      </c>
      <c r="G2358" s="37">
        <v>0.33912386706948638</v>
      </c>
      <c r="H2358" s="38">
        <v>32169</v>
      </c>
      <c r="I2358" s="38">
        <v>34441</v>
      </c>
      <c r="J2358" s="27" t="s">
        <v>20</v>
      </c>
      <c r="K2358" s="7"/>
      <c r="L2358" s="40">
        <f t="shared" si="255"/>
        <v>0.8286156674892341</v>
      </c>
      <c r="M2358" s="40">
        <f t="shared" si="256"/>
        <v>0.40787899033616715</v>
      </c>
      <c r="N2358" s="40">
        <f t="shared" si="257"/>
        <v>0.17147837396987176</v>
      </c>
      <c r="O2358" s="40">
        <f t="shared" si="258"/>
        <v>0.28686967965483351</v>
      </c>
      <c r="P2358" s="41">
        <v>0.25</v>
      </c>
      <c r="Q2358" s="37">
        <f t="shared" si="259"/>
        <v>1.9448427114501066</v>
      </c>
      <c r="S2358" s="44">
        <f t="shared" si="260"/>
        <v>0.28899999999999998</v>
      </c>
      <c r="T2358" s="40">
        <f t="shared" si="261"/>
        <v>0.91559999999999997</v>
      </c>
      <c r="Z2358" s="25"/>
      <c r="AA2358" s="25"/>
      <c r="AB2358" s="25"/>
      <c r="AC2358" s="25"/>
      <c r="AD2358" s="25"/>
      <c r="AE2358" s="25"/>
      <c r="AJ2358" s="25"/>
    </row>
    <row r="2359" spans="1:36" x14ac:dyDescent="0.25">
      <c r="A2359" s="27">
        <v>2300975455</v>
      </c>
      <c r="B2359" s="11" t="s">
        <v>788</v>
      </c>
      <c r="C2359" s="11" t="s">
        <v>803</v>
      </c>
      <c r="D2359" s="11" t="s">
        <v>811</v>
      </c>
      <c r="F2359" s="37">
        <v>1</v>
      </c>
      <c r="G2359" s="37">
        <v>0.31379310344827588</v>
      </c>
      <c r="H2359" s="38">
        <v>57708</v>
      </c>
      <c r="I2359" s="38">
        <v>34441</v>
      </c>
      <c r="J2359" s="27" t="s">
        <v>20</v>
      </c>
      <c r="K2359" s="7"/>
      <c r="L2359" s="40">
        <f t="shared" si="255"/>
        <v>1.0040160642570282</v>
      </c>
      <c r="M2359" s="40">
        <f t="shared" si="256"/>
        <v>0.37741258176532344</v>
      </c>
      <c r="N2359" s="40">
        <f t="shared" si="257"/>
        <v>0.30761521977846246</v>
      </c>
      <c r="O2359" s="40">
        <f t="shared" si="258"/>
        <v>0.28686967965483351</v>
      </c>
      <c r="P2359" s="41">
        <v>0.25</v>
      </c>
      <c r="Q2359" s="37">
        <f t="shared" si="259"/>
        <v>2.225913545455648</v>
      </c>
      <c r="S2359" s="44">
        <f t="shared" si="260"/>
        <v>0.54200000000000004</v>
      </c>
      <c r="T2359" s="40">
        <f t="shared" si="261"/>
        <v>1.0167999999999999</v>
      </c>
      <c r="Z2359" s="25"/>
      <c r="AA2359" s="25"/>
      <c r="AB2359" s="25"/>
      <c r="AC2359" s="25"/>
      <c r="AD2359" s="25"/>
      <c r="AE2359" s="25"/>
      <c r="AJ2359" s="25"/>
    </row>
    <row r="2360" spans="1:36" x14ac:dyDescent="0.25">
      <c r="A2360" s="27">
        <v>2300977345</v>
      </c>
      <c r="B2360" s="11" t="s">
        <v>788</v>
      </c>
      <c r="C2360" s="11" t="s">
        <v>803</v>
      </c>
      <c r="D2360" s="11" t="s">
        <v>812</v>
      </c>
      <c r="F2360" s="37">
        <v>0.8475991649269311</v>
      </c>
      <c r="G2360" s="37">
        <v>0.29719188767550703</v>
      </c>
      <c r="H2360" s="38">
        <v>38462</v>
      </c>
      <c r="I2360" s="38">
        <v>34441</v>
      </c>
      <c r="J2360" s="27" t="s">
        <v>20</v>
      </c>
      <c r="K2360" s="7"/>
      <c r="L2360" s="40">
        <f t="shared" si="255"/>
        <v>0.85100317763748101</v>
      </c>
      <c r="M2360" s="40">
        <f t="shared" si="256"/>
        <v>0.35744557918817255</v>
      </c>
      <c r="N2360" s="40">
        <f t="shared" si="257"/>
        <v>0.20502350771330186</v>
      </c>
      <c r="O2360" s="40">
        <f t="shared" si="258"/>
        <v>0.28686967965483351</v>
      </c>
      <c r="P2360" s="41">
        <v>0.25</v>
      </c>
      <c r="Q2360" s="37">
        <f t="shared" si="259"/>
        <v>1.9503419441937888</v>
      </c>
      <c r="S2360" s="44">
        <f t="shared" si="260"/>
        <v>0.29499999999999998</v>
      </c>
      <c r="T2360" s="40">
        <f t="shared" si="261"/>
        <v>0.91799999999999993</v>
      </c>
      <c r="Z2360" s="25"/>
      <c r="AA2360" s="25"/>
      <c r="AB2360" s="25"/>
      <c r="AC2360" s="25"/>
      <c r="AD2360" s="25"/>
      <c r="AE2360" s="25"/>
      <c r="AJ2360" s="25"/>
    </row>
    <row r="2361" spans="1:36" x14ac:dyDescent="0.25">
      <c r="A2361" s="27">
        <v>2300977415</v>
      </c>
      <c r="B2361" s="11" t="s">
        <v>788</v>
      </c>
      <c r="C2361" s="11" t="s">
        <v>803</v>
      </c>
      <c r="D2361" s="11" t="s">
        <v>813</v>
      </c>
      <c r="F2361" s="37">
        <v>0.87347931873479312</v>
      </c>
      <c r="G2361" s="37">
        <v>0.26394052044609667</v>
      </c>
      <c r="H2361" s="38">
        <v>49113</v>
      </c>
      <c r="I2361" s="38">
        <v>34441</v>
      </c>
      <c r="J2361" s="27" t="s">
        <v>20</v>
      </c>
      <c r="K2361" s="7"/>
      <c r="L2361" s="40">
        <f t="shared" si="255"/>
        <v>0.87698726780601721</v>
      </c>
      <c r="M2361" s="40">
        <f t="shared" si="256"/>
        <v>0.31745271696343846</v>
      </c>
      <c r="N2361" s="40">
        <f t="shared" si="257"/>
        <v>0.26179916630241262</v>
      </c>
      <c r="O2361" s="40">
        <f t="shared" si="258"/>
        <v>0.28686967965483351</v>
      </c>
      <c r="P2361" s="41">
        <v>0.25</v>
      </c>
      <c r="Q2361" s="37">
        <f t="shared" si="259"/>
        <v>1.993108830726702</v>
      </c>
      <c r="S2361" s="44">
        <f t="shared" si="260"/>
        <v>0.33500000000000002</v>
      </c>
      <c r="T2361" s="40">
        <f t="shared" si="261"/>
        <v>0.93400000000000005</v>
      </c>
      <c r="Z2361" s="25"/>
      <c r="AA2361" s="25"/>
      <c r="AB2361" s="25"/>
      <c r="AC2361" s="25"/>
      <c r="AD2361" s="25"/>
      <c r="AE2361" s="25"/>
      <c r="AJ2361" s="25"/>
    </row>
    <row r="2362" spans="1:36" x14ac:dyDescent="0.25">
      <c r="A2362" s="27">
        <v>2300986655</v>
      </c>
      <c r="B2362" s="11" t="s">
        <v>788</v>
      </c>
      <c r="C2362" s="11" t="s">
        <v>814</v>
      </c>
      <c r="D2362" s="11" t="s">
        <v>815</v>
      </c>
      <c r="F2362" s="37">
        <v>0.92173913043478262</v>
      </c>
      <c r="G2362" s="37">
        <v>0.20113314447592068</v>
      </c>
      <c r="H2362" s="38">
        <v>38789</v>
      </c>
      <c r="I2362" s="38">
        <v>34441</v>
      </c>
      <c r="J2362" s="27" t="s">
        <v>20</v>
      </c>
      <c r="K2362" s="7"/>
      <c r="L2362" s="40">
        <f t="shared" si="255"/>
        <v>0.92544089401082597</v>
      </c>
      <c r="M2362" s="40">
        <f t="shared" si="256"/>
        <v>0.24191156051888085</v>
      </c>
      <c r="N2362" s="40">
        <f t="shared" si="257"/>
        <v>0.206766596658813</v>
      </c>
      <c r="O2362" s="40">
        <f t="shared" si="258"/>
        <v>0.28686967965483351</v>
      </c>
      <c r="P2362" s="41">
        <v>0.25</v>
      </c>
      <c r="Q2362" s="37">
        <f t="shared" si="259"/>
        <v>1.9109887308433535</v>
      </c>
      <c r="S2362" s="44">
        <f t="shared" si="260"/>
        <v>0.26400000000000001</v>
      </c>
      <c r="T2362" s="40">
        <f t="shared" si="261"/>
        <v>0.90559999999999996</v>
      </c>
      <c r="Z2362" s="25"/>
      <c r="AA2362" s="25"/>
      <c r="AB2362" s="25"/>
      <c r="AC2362" s="25"/>
      <c r="AD2362" s="25"/>
      <c r="AE2362" s="25"/>
    </row>
    <row r="2363" spans="1:36" x14ac:dyDescent="0.25">
      <c r="A2363" s="11">
        <v>2301104457</v>
      </c>
      <c r="B2363" s="11" t="s">
        <v>788</v>
      </c>
      <c r="C2363" s="11" t="s">
        <v>819</v>
      </c>
      <c r="D2363" s="11" t="s">
        <v>598</v>
      </c>
      <c r="F2363" s="37">
        <v>0.9174662319515603</v>
      </c>
      <c r="G2363" s="37">
        <v>0.24163378379951345</v>
      </c>
      <c r="H2363" s="38">
        <v>47424</v>
      </c>
      <c r="I2363" s="38">
        <v>43559</v>
      </c>
      <c r="J2363" s="27" t="s">
        <v>25</v>
      </c>
      <c r="K2363" s="7"/>
      <c r="L2363" s="40">
        <f t="shared" si="255"/>
        <v>0.92115083529273123</v>
      </c>
      <c r="M2363" s="40">
        <f t="shared" si="256"/>
        <v>0.29062343685488484</v>
      </c>
      <c r="N2363" s="40">
        <f t="shared" si="257"/>
        <v>0.25279587202422199</v>
      </c>
      <c r="O2363" s="40">
        <f t="shared" si="258"/>
        <v>0.36281630545236471</v>
      </c>
      <c r="P2363" s="41">
        <v>0.5</v>
      </c>
      <c r="Q2363" s="37">
        <f t="shared" si="259"/>
        <v>2.3273864496242029</v>
      </c>
      <c r="S2363" s="44">
        <f t="shared" si="260"/>
        <v>0.61299999999999999</v>
      </c>
      <c r="T2363" s="40">
        <f t="shared" si="261"/>
        <v>1.0451999999999999</v>
      </c>
      <c r="AJ2363" s="25"/>
    </row>
    <row r="2364" spans="1:36" x14ac:dyDescent="0.25">
      <c r="A2364" s="11">
        <v>2301300000</v>
      </c>
      <c r="B2364" s="11" t="s">
        <v>788</v>
      </c>
      <c r="C2364" s="11" t="s">
        <v>824</v>
      </c>
      <c r="D2364" s="11" t="s">
        <v>818</v>
      </c>
      <c r="F2364" s="37">
        <v>0.92325249643366614</v>
      </c>
      <c r="G2364" s="37">
        <v>0.29139207137787693</v>
      </c>
      <c r="H2364" s="38">
        <v>47714</v>
      </c>
      <c r="I2364" s="38">
        <v>36148</v>
      </c>
      <c r="J2364" s="27" t="s">
        <v>20</v>
      </c>
      <c r="K2364" s="7"/>
      <c r="L2364" s="40">
        <f t="shared" si="255"/>
        <v>0.92696033778480535</v>
      </c>
      <c r="M2364" s="40">
        <f t="shared" si="256"/>
        <v>0.35046988845883825</v>
      </c>
      <c r="N2364" s="40">
        <f t="shared" si="257"/>
        <v>0.25434173072207594</v>
      </c>
      <c r="O2364" s="40">
        <f t="shared" si="258"/>
        <v>0.30108780755967951</v>
      </c>
      <c r="P2364" s="41">
        <v>0.25</v>
      </c>
      <c r="Q2364" s="37">
        <f t="shared" si="259"/>
        <v>2.082859764525399</v>
      </c>
      <c r="S2364" s="44">
        <f t="shared" si="260"/>
        <v>0.41399999999999998</v>
      </c>
      <c r="T2364" s="40">
        <f t="shared" si="261"/>
        <v>0.96560000000000001</v>
      </c>
      <c r="Z2364" s="25"/>
      <c r="AA2364" s="25"/>
      <c r="AB2364" s="25"/>
      <c r="AC2364" s="25"/>
      <c r="AD2364" s="25"/>
      <c r="AE2364" s="25"/>
      <c r="AJ2364" s="25"/>
    </row>
    <row r="2365" spans="1:36" x14ac:dyDescent="0.25">
      <c r="A2365" s="11">
        <v>2301309725</v>
      </c>
      <c r="B2365" s="11" t="s">
        <v>788</v>
      </c>
      <c r="C2365" s="11" t="s">
        <v>824</v>
      </c>
      <c r="D2365" s="11" t="s">
        <v>825</v>
      </c>
      <c r="F2365" s="37">
        <v>0.95560571858540255</v>
      </c>
      <c r="G2365" s="37">
        <v>0.52912371134020619</v>
      </c>
      <c r="H2365" s="38">
        <v>54826</v>
      </c>
      <c r="I2365" s="38">
        <v>36148</v>
      </c>
      <c r="J2365" s="27" t="s">
        <v>20</v>
      </c>
      <c r="K2365" s="7"/>
      <c r="L2365" s="40">
        <f t="shared" si="255"/>
        <v>0.95944349255562511</v>
      </c>
      <c r="M2365" s="40">
        <f t="shared" si="256"/>
        <v>0.63640004759720348</v>
      </c>
      <c r="N2365" s="40">
        <f t="shared" si="257"/>
        <v>0.29225258265013487</v>
      </c>
      <c r="O2365" s="40">
        <f t="shared" si="258"/>
        <v>0.30108780755967951</v>
      </c>
      <c r="P2365" s="41">
        <v>0.25</v>
      </c>
      <c r="Q2365" s="37">
        <f t="shared" si="259"/>
        <v>2.4391839303626428</v>
      </c>
      <c r="S2365" s="44">
        <f t="shared" si="260"/>
        <v>0.68500000000000005</v>
      </c>
      <c r="T2365" s="40">
        <f t="shared" si="261"/>
        <v>1.0740000000000001</v>
      </c>
      <c r="Z2365" s="25"/>
      <c r="AA2365" s="25"/>
      <c r="AB2365" s="25"/>
      <c r="AC2365" s="25"/>
      <c r="AD2365" s="25"/>
      <c r="AE2365" s="25"/>
      <c r="AJ2365" s="25"/>
    </row>
    <row r="2366" spans="1:36" x14ac:dyDescent="0.25">
      <c r="A2366" s="11">
        <v>2301326805</v>
      </c>
      <c r="B2366" s="11" t="s">
        <v>788</v>
      </c>
      <c r="C2366" s="11" t="s">
        <v>824</v>
      </c>
      <c r="D2366" s="11" t="s">
        <v>826</v>
      </c>
      <c r="F2366" s="37">
        <v>0.96961325966850831</v>
      </c>
      <c r="G2366" s="37">
        <v>0.21501014198782961</v>
      </c>
      <c r="H2366" s="38">
        <v>49444</v>
      </c>
      <c r="I2366" s="38">
        <v>36148</v>
      </c>
      <c r="J2366" s="27" t="s">
        <v>20</v>
      </c>
      <c r="K2366" s="7"/>
      <c r="L2366" s="40">
        <f t="shared" si="255"/>
        <v>0.97350728882380355</v>
      </c>
      <c r="M2366" s="40">
        <f t="shared" si="256"/>
        <v>0.25860202758322098</v>
      </c>
      <c r="N2366" s="40">
        <f t="shared" si="257"/>
        <v>0.26356357743685965</v>
      </c>
      <c r="O2366" s="40">
        <f t="shared" si="258"/>
        <v>0.30108780755967951</v>
      </c>
      <c r="P2366" s="41">
        <v>0.25</v>
      </c>
      <c r="Q2366" s="37">
        <f t="shared" si="259"/>
        <v>2.0467607014035636</v>
      </c>
      <c r="S2366" s="44">
        <f t="shared" si="260"/>
        <v>0.38100000000000001</v>
      </c>
      <c r="T2366" s="40">
        <f t="shared" si="261"/>
        <v>0.95240000000000002</v>
      </c>
      <c r="AD2366" s="25"/>
      <c r="AJ2366" s="25"/>
    </row>
    <row r="2367" spans="1:36" x14ac:dyDescent="0.25">
      <c r="A2367" s="27">
        <v>2301335135</v>
      </c>
      <c r="B2367" s="11" t="s">
        <v>788</v>
      </c>
      <c r="C2367" s="11" t="s">
        <v>821</v>
      </c>
      <c r="D2367" s="11" t="s">
        <v>822</v>
      </c>
      <c r="F2367" s="37">
        <v>0.91891891891891886</v>
      </c>
      <c r="G2367" s="37">
        <v>0.234375</v>
      </c>
      <c r="H2367" s="38">
        <v>37292</v>
      </c>
      <c r="I2367" s="38">
        <v>36148</v>
      </c>
      <c r="J2367" s="27" t="s">
        <v>20</v>
      </c>
      <c r="K2367" s="7"/>
      <c r="L2367" s="40">
        <f t="shared" si="255"/>
        <v>0.92260935634429608</v>
      </c>
      <c r="M2367" s="40">
        <f t="shared" si="256"/>
        <v>0.28189298260287721</v>
      </c>
      <c r="N2367" s="40">
        <f t="shared" si="257"/>
        <v>0.19878676744954638</v>
      </c>
      <c r="O2367" s="40">
        <f t="shared" si="258"/>
        <v>0.30108780755967951</v>
      </c>
      <c r="P2367" s="41">
        <v>0.25</v>
      </c>
      <c r="Q2367" s="37">
        <f t="shared" si="259"/>
        <v>1.9543769139563989</v>
      </c>
      <c r="S2367" s="44">
        <f t="shared" si="260"/>
        <v>0.29899999999999999</v>
      </c>
      <c r="T2367" s="40">
        <f t="shared" si="261"/>
        <v>0.91959999999999997</v>
      </c>
      <c r="Z2367" s="25"/>
      <c r="AA2367" s="25"/>
      <c r="AB2367" s="25"/>
      <c r="AC2367" s="25"/>
      <c r="AD2367" s="25"/>
      <c r="AE2367" s="25"/>
    </row>
    <row r="2368" spans="1:36" x14ac:dyDescent="0.25">
      <c r="A2368" s="11">
        <v>2301363660</v>
      </c>
      <c r="B2368" s="11" t="s">
        <v>788</v>
      </c>
      <c r="C2368" s="11" t="s">
        <v>824</v>
      </c>
      <c r="D2368" s="11" t="s">
        <v>827</v>
      </c>
      <c r="F2368" s="37">
        <v>0.87862513426423205</v>
      </c>
      <c r="G2368" s="37">
        <v>0.39758030871923239</v>
      </c>
      <c r="H2368" s="38">
        <v>59028</v>
      </c>
      <c r="I2368" s="38">
        <v>36148</v>
      </c>
      <c r="J2368" s="27" t="s">
        <v>20</v>
      </c>
      <c r="K2368" s="7"/>
      <c r="L2368" s="40">
        <f t="shared" si="255"/>
        <v>0.88215374926127721</v>
      </c>
      <c r="M2368" s="40">
        <f t="shared" si="256"/>
        <v>0.47818708927589176</v>
      </c>
      <c r="N2368" s="40">
        <f t="shared" si="257"/>
        <v>0.31465154212731478</v>
      </c>
      <c r="O2368" s="40">
        <f t="shared" si="258"/>
        <v>0.30108780755967951</v>
      </c>
      <c r="P2368" s="41">
        <v>0.25</v>
      </c>
      <c r="Q2368" s="37">
        <f t="shared" si="259"/>
        <v>2.226080188224163</v>
      </c>
      <c r="S2368" s="44">
        <f t="shared" si="260"/>
        <v>0.54200000000000004</v>
      </c>
      <c r="T2368" s="40">
        <f t="shared" si="261"/>
        <v>1.0167999999999999</v>
      </c>
      <c r="Z2368" s="25"/>
      <c r="AA2368" s="25"/>
      <c r="AB2368" s="25"/>
      <c r="AC2368" s="25"/>
      <c r="AD2368" s="25"/>
      <c r="AE2368" s="25"/>
      <c r="AJ2368" s="25"/>
    </row>
    <row r="2369" spans="1:36" x14ac:dyDescent="0.25">
      <c r="A2369" s="27">
        <v>2301379130</v>
      </c>
      <c r="B2369" s="11" t="s">
        <v>788</v>
      </c>
      <c r="C2369" s="11" t="s">
        <v>821</v>
      </c>
      <c r="D2369" s="11" t="s">
        <v>823</v>
      </c>
      <c r="F2369" s="37">
        <v>0.87908496732026142</v>
      </c>
      <c r="G2369" s="37">
        <v>0.24938271604938272</v>
      </c>
      <c r="H2369" s="38">
        <v>58333</v>
      </c>
      <c r="I2369" s="38">
        <v>36148</v>
      </c>
      <c r="J2369" s="27" t="s">
        <v>20</v>
      </c>
      <c r="K2369" s="7"/>
      <c r="L2369" s="40">
        <f t="shared" si="255"/>
        <v>0.88261542903640711</v>
      </c>
      <c r="M2369" s="40">
        <f t="shared" si="256"/>
        <v>0.29994341391687218</v>
      </c>
      <c r="N2369" s="40">
        <f t="shared" si="257"/>
        <v>0.31094681179969935</v>
      </c>
      <c r="O2369" s="40">
        <f t="shared" si="258"/>
        <v>0.30108780755967951</v>
      </c>
      <c r="P2369" s="41">
        <v>0.25</v>
      </c>
      <c r="Q2369" s="37">
        <f t="shared" si="259"/>
        <v>2.0445934623126583</v>
      </c>
      <c r="S2369" s="44">
        <f t="shared" si="260"/>
        <v>0.379</v>
      </c>
      <c r="T2369" s="40">
        <f t="shared" si="261"/>
        <v>0.9516</v>
      </c>
      <c r="Z2369" s="25"/>
      <c r="AA2369" s="25"/>
      <c r="AB2369" s="25"/>
      <c r="AC2369" s="25"/>
      <c r="AD2369" s="25"/>
      <c r="AE2369" s="25"/>
      <c r="AJ2369" s="25"/>
    </row>
    <row r="2370" spans="1:36" x14ac:dyDescent="0.25">
      <c r="A2370" s="11">
        <v>2301500000</v>
      </c>
      <c r="B2370" s="31" t="s">
        <v>788</v>
      </c>
      <c r="C2370" s="31" t="s">
        <v>829</v>
      </c>
      <c r="D2370" s="11" t="s">
        <v>818</v>
      </c>
      <c r="F2370" s="37">
        <v>0.92413514060287272</v>
      </c>
      <c r="G2370" s="37">
        <v>0.31577116350985696</v>
      </c>
      <c r="H2370" s="38">
        <v>50494</v>
      </c>
      <c r="I2370" s="38">
        <v>31116</v>
      </c>
      <c r="J2370" s="27" t="s">
        <v>20</v>
      </c>
      <c r="K2370" s="7"/>
      <c r="L2370" s="40">
        <f t="shared" si="255"/>
        <v>0.92784652670971157</v>
      </c>
      <c r="M2370" s="40">
        <f t="shared" si="256"/>
        <v>0.37979168043423744</v>
      </c>
      <c r="N2370" s="40">
        <f t="shared" si="257"/>
        <v>0.26916065203253764</v>
      </c>
      <c r="O2370" s="40">
        <f t="shared" si="258"/>
        <v>0.25917473221276383</v>
      </c>
      <c r="P2370" s="41">
        <v>0.25</v>
      </c>
      <c r="Q2370" s="37">
        <f t="shared" si="259"/>
        <v>2.0859735913892505</v>
      </c>
      <c r="S2370" s="44">
        <f t="shared" si="260"/>
        <v>0.41699999999999998</v>
      </c>
      <c r="T2370" s="40">
        <f t="shared" si="261"/>
        <v>0.96679999999999999</v>
      </c>
      <c r="Z2370" s="25"/>
      <c r="AA2370" s="25"/>
      <c r="AB2370" s="25"/>
      <c r="AC2370" s="25"/>
      <c r="AD2370" s="25"/>
      <c r="AE2370" s="25"/>
      <c r="AJ2370" s="25"/>
    </row>
    <row r="2371" spans="1:36" x14ac:dyDescent="0.25">
      <c r="A2371" s="32">
        <v>2301700000</v>
      </c>
      <c r="B2371" s="11" t="s">
        <v>793</v>
      </c>
      <c r="C2371" s="11" t="s">
        <v>831</v>
      </c>
      <c r="D2371" s="11" t="s">
        <v>837</v>
      </c>
      <c r="F2371" s="37">
        <v>0.89563592686507409</v>
      </c>
      <c r="G2371" s="37">
        <v>0.18223779603673271</v>
      </c>
      <c r="H2371" s="38">
        <v>41434</v>
      </c>
      <c r="I2371" s="38">
        <v>37377</v>
      </c>
      <c r="J2371" s="27" t="s">
        <v>20</v>
      </c>
      <c r="K2371" s="7"/>
      <c r="L2371" s="40">
        <f t="shared" si="255"/>
        <v>0.89923285829826716</v>
      </c>
      <c r="M2371" s="40">
        <f t="shared" si="256"/>
        <v>0.21918530503581601</v>
      </c>
      <c r="N2371" s="40">
        <f t="shared" si="257"/>
        <v>0.22086589409268756</v>
      </c>
      <c r="O2371" s="40">
        <f t="shared" si="258"/>
        <v>0.31132452647886855</v>
      </c>
      <c r="P2371" s="41">
        <v>0.25</v>
      </c>
      <c r="Q2371" s="37">
        <f t="shared" si="259"/>
        <v>1.9006085839056395</v>
      </c>
      <c r="S2371" s="44">
        <f t="shared" si="260"/>
        <v>0.252</v>
      </c>
      <c r="T2371" s="40">
        <f t="shared" si="261"/>
        <v>0.90080000000000005</v>
      </c>
      <c r="Z2371" s="25"/>
      <c r="AA2371" s="25"/>
      <c r="AB2371" s="25"/>
      <c r="AC2371" s="25"/>
      <c r="AD2371" s="25"/>
      <c r="AE2371" s="25"/>
      <c r="AJ2371" s="25"/>
    </row>
    <row r="2372" spans="1:36" x14ac:dyDescent="0.25">
      <c r="A2372" s="29">
        <v>2301703300</v>
      </c>
      <c r="B2372" s="11" t="s">
        <v>793</v>
      </c>
      <c r="C2372" s="11" t="s">
        <v>831</v>
      </c>
      <c r="D2372" s="11" t="s">
        <v>838</v>
      </c>
      <c r="F2372" s="37">
        <v>0.89563592686507409</v>
      </c>
      <c r="G2372" s="37">
        <v>0.18223779603673271</v>
      </c>
      <c r="H2372" s="38">
        <v>41434</v>
      </c>
      <c r="I2372" s="38">
        <v>37377</v>
      </c>
      <c r="J2372" s="27" t="s">
        <v>20</v>
      </c>
      <c r="K2372" s="7"/>
      <c r="L2372" s="40">
        <f t="shared" ref="L2372:L2435" si="262">F2372/F$3</f>
        <v>0.89923285829826716</v>
      </c>
      <c r="M2372" s="40">
        <f t="shared" ref="M2372:M2435" si="263">G2372/G$3</f>
        <v>0.21918530503581601</v>
      </c>
      <c r="N2372" s="40">
        <f t="shared" ref="N2372:N2435" si="264">H2372/H$3</f>
        <v>0.22086589409268756</v>
      </c>
      <c r="O2372" s="40">
        <f t="shared" ref="O2372:O2435" si="265">I2372/I$3</f>
        <v>0.31132452647886855</v>
      </c>
      <c r="P2372" s="41">
        <v>0.25</v>
      </c>
      <c r="Q2372" s="37">
        <f t="shared" si="259"/>
        <v>1.9006085839056395</v>
      </c>
      <c r="S2372" s="44">
        <f t="shared" si="260"/>
        <v>0.252</v>
      </c>
      <c r="T2372" s="40">
        <f t="shared" si="261"/>
        <v>0.90080000000000005</v>
      </c>
      <c r="Z2372" s="25"/>
      <c r="AA2372" s="25"/>
      <c r="AB2372" s="25"/>
      <c r="AC2372" s="25"/>
      <c r="AD2372" s="25"/>
      <c r="AE2372" s="25"/>
      <c r="AJ2372" s="25"/>
    </row>
    <row r="2373" spans="1:36" x14ac:dyDescent="0.25">
      <c r="A2373" s="27">
        <v>2301704825</v>
      </c>
      <c r="B2373" s="11" t="s">
        <v>788</v>
      </c>
      <c r="C2373" s="11" t="s">
        <v>814</v>
      </c>
      <c r="D2373" s="11" t="s">
        <v>832</v>
      </c>
      <c r="F2373" s="37">
        <v>0.95958279009126468</v>
      </c>
      <c r="G2373" s="37">
        <v>0.33688938798427848</v>
      </c>
      <c r="H2373" s="38">
        <v>52063</v>
      </c>
      <c r="I2373" s="38">
        <v>37377</v>
      </c>
      <c r="J2373" s="27" t="s">
        <v>20</v>
      </c>
      <c r="K2373" s="7"/>
      <c r="L2373" s="40">
        <f t="shared" si="262"/>
        <v>0.96343653623620951</v>
      </c>
      <c r="M2373" s="40">
        <f t="shared" si="263"/>
        <v>0.40519148538089028</v>
      </c>
      <c r="N2373" s="40">
        <f t="shared" si="264"/>
        <v>0.27752428064265078</v>
      </c>
      <c r="O2373" s="40">
        <f t="shared" si="265"/>
        <v>0.31132452647886855</v>
      </c>
      <c r="P2373" s="41">
        <v>0.25</v>
      </c>
      <c r="Q2373" s="37">
        <f t="shared" si="259"/>
        <v>2.2074768287386193</v>
      </c>
      <c r="S2373" s="44">
        <f t="shared" si="260"/>
        <v>0.52700000000000002</v>
      </c>
      <c r="T2373" s="40">
        <f t="shared" si="261"/>
        <v>1.0107999999999999</v>
      </c>
      <c r="Z2373" s="25"/>
      <c r="AA2373" s="25"/>
      <c r="AB2373" s="25"/>
      <c r="AC2373" s="25"/>
      <c r="AD2373" s="25"/>
      <c r="AE2373" s="25"/>
    </row>
    <row r="2374" spans="1:36" x14ac:dyDescent="0.25">
      <c r="A2374" s="27">
        <v>2301727505</v>
      </c>
      <c r="B2374" s="11" t="s">
        <v>788</v>
      </c>
      <c r="C2374" s="11" t="s">
        <v>814</v>
      </c>
      <c r="D2374" s="11" t="s">
        <v>833</v>
      </c>
      <c r="F2374" s="37">
        <v>1</v>
      </c>
      <c r="G2374" s="37">
        <v>0.35714285714285715</v>
      </c>
      <c r="H2374" s="38">
        <v>37500</v>
      </c>
      <c r="I2374" s="38">
        <v>37377</v>
      </c>
      <c r="J2374" s="27" t="s">
        <v>20</v>
      </c>
      <c r="K2374" s="7"/>
      <c r="L2374" s="40">
        <f t="shared" si="262"/>
        <v>1.0040160642570282</v>
      </c>
      <c r="M2374" s="40">
        <f t="shared" si="263"/>
        <v>0.42955121158533671</v>
      </c>
      <c r="N2374" s="40">
        <f t="shared" si="264"/>
        <v>0.19989552127421401</v>
      </c>
      <c r="O2374" s="40">
        <f t="shared" si="265"/>
        <v>0.31132452647886855</v>
      </c>
      <c r="P2374" s="41">
        <v>0.25</v>
      </c>
      <c r="Q2374" s="37">
        <f t="shared" si="259"/>
        <v>2.1947873235954476</v>
      </c>
      <c r="S2374" s="44">
        <f t="shared" si="260"/>
        <v>0.51600000000000001</v>
      </c>
      <c r="T2374" s="40">
        <f t="shared" si="261"/>
        <v>1.0064</v>
      </c>
      <c r="AJ2374" s="25"/>
    </row>
    <row r="2375" spans="1:36" x14ac:dyDescent="0.25">
      <c r="A2375" s="27">
        <v>2301741365</v>
      </c>
      <c r="B2375" s="11" t="s">
        <v>788</v>
      </c>
      <c r="C2375" s="11" t="s">
        <v>814</v>
      </c>
      <c r="D2375" s="11" t="s">
        <v>834</v>
      </c>
      <c r="F2375" s="37">
        <v>0.93356643356643354</v>
      </c>
      <c r="G2375" s="37">
        <v>0.36953455571227078</v>
      </c>
      <c r="H2375" s="38">
        <v>57961</v>
      </c>
      <c r="I2375" s="38">
        <v>37377</v>
      </c>
      <c r="J2375" s="27" t="s">
        <v>20</v>
      </c>
      <c r="K2375" s="7"/>
      <c r="L2375" s="40">
        <f t="shared" si="262"/>
        <v>0.93731569635184087</v>
      </c>
      <c r="M2375" s="40">
        <f t="shared" si="263"/>
        <v>0.44445524516079404</v>
      </c>
      <c r="N2375" s="40">
        <f t="shared" si="264"/>
        <v>0.30896384822865913</v>
      </c>
      <c r="O2375" s="40">
        <f t="shared" si="265"/>
        <v>0.31132452647886855</v>
      </c>
      <c r="P2375" s="41">
        <v>0.25</v>
      </c>
      <c r="Q2375" s="37">
        <f t="shared" si="259"/>
        <v>2.2520593162201625</v>
      </c>
      <c r="S2375" s="44">
        <f t="shared" si="260"/>
        <v>0.56399999999999995</v>
      </c>
      <c r="T2375" s="40">
        <f t="shared" si="261"/>
        <v>1.0256000000000001</v>
      </c>
      <c r="Z2375" s="25"/>
      <c r="AA2375" s="25"/>
      <c r="AB2375" s="25"/>
      <c r="AC2375" s="25"/>
      <c r="AE2375" s="25"/>
      <c r="AJ2375" s="25"/>
    </row>
    <row r="2376" spans="1:36" x14ac:dyDescent="0.25">
      <c r="A2376" s="11">
        <v>2301742835</v>
      </c>
      <c r="B2376" s="11" t="s">
        <v>788</v>
      </c>
      <c r="C2376" s="11" t="s">
        <v>840</v>
      </c>
      <c r="D2376" s="11" t="s">
        <v>841</v>
      </c>
      <c r="F2376" s="37">
        <v>1</v>
      </c>
      <c r="G2376" s="37">
        <v>0.13333333333333333</v>
      </c>
      <c r="H2376" s="38">
        <v>23000</v>
      </c>
      <c r="I2376" s="38">
        <v>37377</v>
      </c>
      <c r="J2376" s="27" t="s">
        <v>20</v>
      </c>
      <c r="K2376" s="7"/>
      <c r="L2376" s="40">
        <f t="shared" si="262"/>
        <v>1.0040160642570282</v>
      </c>
      <c r="M2376" s="40">
        <f t="shared" si="263"/>
        <v>0.16036578565852572</v>
      </c>
      <c r="N2376" s="40">
        <f t="shared" si="264"/>
        <v>0.12260258638151793</v>
      </c>
      <c r="O2376" s="40">
        <f t="shared" si="265"/>
        <v>0.31132452647886855</v>
      </c>
      <c r="P2376" s="41">
        <v>0.25</v>
      </c>
      <c r="Q2376" s="37">
        <f t="shared" si="259"/>
        <v>1.8483089627759401</v>
      </c>
      <c r="S2376" s="44">
        <f t="shared" si="260"/>
        <v>0.20699999999999999</v>
      </c>
      <c r="T2376" s="40">
        <f t="shared" si="261"/>
        <v>0.88280000000000003</v>
      </c>
      <c r="Z2376" s="25"/>
      <c r="AA2376" s="25"/>
      <c r="AB2376" s="25"/>
      <c r="AC2376" s="25"/>
      <c r="AD2376" s="25"/>
      <c r="AE2376" s="25"/>
      <c r="AJ2376" s="25"/>
    </row>
    <row r="2377" spans="1:36" x14ac:dyDescent="0.25">
      <c r="A2377" s="27">
        <v>2301774510</v>
      </c>
      <c r="B2377" s="11" t="s">
        <v>788</v>
      </c>
      <c r="C2377" s="11" t="s">
        <v>814</v>
      </c>
      <c r="D2377" s="11" t="s">
        <v>835</v>
      </c>
      <c r="F2377" s="37">
        <v>1</v>
      </c>
      <c r="G2377" s="37">
        <v>0.35326086956521741</v>
      </c>
      <c r="H2377" s="38">
        <v>55833</v>
      </c>
      <c r="I2377" s="38">
        <v>37377</v>
      </c>
      <c r="J2377" s="27" t="s">
        <v>20</v>
      </c>
      <c r="K2377" s="7"/>
      <c r="L2377" s="40">
        <f t="shared" si="262"/>
        <v>1.0040160642570282</v>
      </c>
      <c r="M2377" s="40">
        <f t="shared" si="263"/>
        <v>0.42488217667680045</v>
      </c>
      <c r="N2377" s="40">
        <f t="shared" si="264"/>
        <v>0.29762044371475177</v>
      </c>
      <c r="O2377" s="40">
        <f t="shared" si="265"/>
        <v>0.31132452647886855</v>
      </c>
      <c r="P2377" s="41">
        <v>0.25</v>
      </c>
      <c r="Q2377" s="37">
        <f t="shared" si="259"/>
        <v>2.2878432111274489</v>
      </c>
      <c r="S2377" s="44">
        <f t="shared" si="260"/>
        <v>0.58299999999999996</v>
      </c>
      <c r="T2377" s="40">
        <f t="shared" si="261"/>
        <v>1.0331999999999999</v>
      </c>
    </row>
    <row r="2378" spans="1:36" x14ac:dyDescent="0.25">
      <c r="A2378" s="27">
        <v>2301774685</v>
      </c>
      <c r="B2378" s="11" t="s">
        <v>788</v>
      </c>
      <c r="C2378" s="11" t="s">
        <v>814</v>
      </c>
      <c r="D2378" s="11" t="s">
        <v>836</v>
      </c>
      <c r="F2378" s="37">
        <v>0.81443298969072164</v>
      </c>
      <c r="G2378" s="37">
        <v>0.20158102766798419</v>
      </c>
      <c r="H2378" s="38">
        <v>38833</v>
      </c>
      <c r="I2378" s="38">
        <v>37377</v>
      </c>
      <c r="J2378" s="27" t="s">
        <v>20</v>
      </c>
      <c r="K2378" s="7"/>
      <c r="L2378" s="40">
        <f t="shared" si="262"/>
        <v>0.8177038049103631</v>
      </c>
      <c r="M2378" s="40">
        <f t="shared" si="263"/>
        <v>0.2424502490687197</v>
      </c>
      <c r="N2378" s="40">
        <f t="shared" si="264"/>
        <v>0.20700114073710807</v>
      </c>
      <c r="O2378" s="40">
        <f t="shared" si="265"/>
        <v>0.31132452647886855</v>
      </c>
      <c r="P2378" s="41">
        <v>0.25</v>
      </c>
      <c r="Q2378" s="37">
        <f t="shared" si="259"/>
        <v>1.8284797211950594</v>
      </c>
      <c r="S2378" s="44">
        <f t="shared" si="260"/>
        <v>0.187</v>
      </c>
      <c r="T2378" s="40">
        <f t="shared" si="261"/>
        <v>0.87480000000000002</v>
      </c>
      <c r="Z2378" s="25"/>
      <c r="AA2378" s="25"/>
      <c r="AB2378" s="25"/>
      <c r="AC2378" s="25"/>
      <c r="AD2378" s="25"/>
      <c r="AE2378" s="25"/>
      <c r="AJ2378" s="25"/>
    </row>
    <row r="2379" spans="1:36" x14ac:dyDescent="0.25">
      <c r="A2379" s="11">
        <v>2301778465</v>
      </c>
      <c r="B2379" s="11" t="s">
        <v>788</v>
      </c>
      <c r="C2379" s="11" t="s">
        <v>840</v>
      </c>
      <c r="D2379" s="11" t="s">
        <v>842</v>
      </c>
      <c r="F2379" s="37">
        <v>0.7142857142857143</v>
      </c>
      <c r="G2379" s="37">
        <v>7.4626865671641784E-2</v>
      </c>
      <c r="H2379" s="38">
        <v>19750</v>
      </c>
      <c r="I2379" s="38">
        <v>37377</v>
      </c>
      <c r="J2379" s="27" t="s">
        <v>20</v>
      </c>
      <c r="K2379" s="7"/>
      <c r="L2379" s="40">
        <f t="shared" si="262"/>
        <v>0.71715433161216291</v>
      </c>
      <c r="M2379" s="40">
        <f t="shared" si="263"/>
        <v>8.9756969584995724E-2</v>
      </c>
      <c r="N2379" s="40">
        <f t="shared" si="264"/>
        <v>0.10527830787108605</v>
      </c>
      <c r="O2379" s="40">
        <f t="shared" si="265"/>
        <v>0.31132452647886855</v>
      </c>
      <c r="P2379" s="41">
        <v>0.25</v>
      </c>
      <c r="Q2379" s="37">
        <f t="shared" si="259"/>
        <v>1.4735141355471133</v>
      </c>
      <c r="S2379" s="44">
        <f t="shared" si="260"/>
        <v>3.0000000000000001E-3</v>
      </c>
      <c r="T2379" s="40">
        <f t="shared" si="261"/>
        <v>0.80120000000000002</v>
      </c>
      <c r="Z2379" s="25"/>
      <c r="AA2379" s="25"/>
      <c r="AB2379" s="25"/>
      <c r="AC2379" s="25"/>
      <c r="AD2379" s="25"/>
      <c r="AE2379" s="25"/>
      <c r="AJ2379" s="25"/>
    </row>
    <row r="2380" spans="1:36" x14ac:dyDescent="0.25">
      <c r="A2380" s="11">
        <v>2301945670</v>
      </c>
      <c r="B2380" s="11" t="s">
        <v>788</v>
      </c>
      <c r="C2380" s="11" t="s">
        <v>843</v>
      </c>
      <c r="D2380" s="11" t="s">
        <v>377</v>
      </c>
      <c r="F2380" s="37">
        <v>0.97177419354838712</v>
      </c>
      <c r="G2380" s="37">
        <v>0.16330904414916417</v>
      </c>
      <c r="H2380" s="38">
        <v>48949</v>
      </c>
      <c r="I2380" s="38">
        <v>42371</v>
      </c>
      <c r="J2380" s="27" t="s">
        <v>17</v>
      </c>
      <c r="K2380" s="7"/>
      <c r="L2380" s="40">
        <f t="shared" si="262"/>
        <v>0.9756769011529991</v>
      </c>
      <c r="M2380" s="40">
        <f t="shared" si="263"/>
        <v>0.19641887377592679</v>
      </c>
      <c r="N2380" s="40">
        <f t="shared" si="264"/>
        <v>0.26092495655604003</v>
      </c>
      <c r="O2380" s="40">
        <f t="shared" si="265"/>
        <v>0.35292108814073198</v>
      </c>
      <c r="P2380" s="41">
        <v>0.75</v>
      </c>
      <c r="Q2380" s="37">
        <f t="shared" si="259"/>
        <v>2.5359418196256978</v>
      </c>
      <c r="S2380" s="44">
        <f t="shared" si="260"/>
        <v>0.749</v>
      </c>
      <c r="T2380" s="40">
        <f t="shared" si="261"/>
        <v>1.0995999999999999</v>
      </c>
      <c r="Z2380" s="25"/>
      <c r="AA2380" s="25"/>
      <c r="AB2380" s="25"/>
      <c r="AC2380" s="25"/>
      <c r="AD2380" s="25"/>
      <c r="AE2380" s="25"/>
      <c r="AJ2380" s="25"/>
    </row>
    <row r="2381" spans="1:36" x14ac:dyDescent="0.25">
      <c r="A2381" s="27">
        <v>2302146580</v>
      </c>
      <c r="B2381" s="11" t="s">
        <v>788</v>
      </c>
      <c r="C2381" s="11" t="s">
        <v>845</v>
      </c>
      <c r="D2381" s="11" t="s">
        <v>846</v>
      </c>
      <c r="F2381" s="37">
        <v>0.88636363636363635</v>
      </c>
      <c r="G2381" s="37">
        <v>0.19755600814663951</v>
      </c>
      <c r="H2381" s="38">
        <v>29479</v>
      </c>
      <c r="I2381" s="38">
        <v>34342</v>
      </c>
      <c r="J2381" s="27" t="s">
        <v>20</v>
      </c>
      <c r="K2381" s="7"/>
      <c r="L2381" s="40">
        <f t="shared" si="262"/>
        <v>0.88992332968236587</v>
      </c>
      <c r="M2381" s="40">
        <f t="shared" si="263"/>
        <v>0.23760918343498463</v>
      </c>
      <c r="N2381" s="40">
        <f t="shared" si="264"/>
        <v>0.15713920191046812</v>
      </c>
      <c r="O2381" s="40">
        <f t="shared" si="265"/>
        <v>0.28604507821219743</v>
      </c>
      <c r="P2381" s="41">
        <v>0.25</v>
      </c>
      <c r="Q2381" s="37">
        <f t="shared" si="259"/>
        <v>1.8207167932400161</v>
      </c>
      <c r="S2381" s="44">
        <f t="shared" si="260"/>
        <v>0.17899999999999999</v>
      </c>
      <c r="T2381" s="40">
        <f t="shared" si="261"/>
        <v>0.87159999999999993</v>
      </c>
    </row>
    <row r="2382" spans="1:36" x14ac:dyDescent="0.25">
      <c r="A2382" s="11">
        <v>2302358515</v>
      </c>
      <c r="B2382" s="11" t="s">
        <v>788</v>
      </c>
      <c r="C2382" s="11" t="s">
        <v>847</v>
      </c>
      <c r="D2382" s="11" t="s">
        <v>848</v>
      </c>
      <c r="F2382" s="37">
        <v>0.8698140200286123</v>
      </c>
      <c r="G2382" s="37">
        <v>0.25028901734104048</v>
      </c>
      <c r="H2382" s="38">
        <v>60511</v>
      </c>
      <c r="I2382" s="38">
        <v>48180</v>
      </c>
      <c r="J2382" s="27" t="s">
        <v>22</v>
      </c>
      <c r="K2382" s="7"/>
      <c r="L2382" s="40">
        <f t="shared" si="262"/>
        <v>0.87330724902471113</v>
      </c>
      <c r="M2382" s="40">
        <f t="shared" si="263"/>
        <v>0.30103346180697238</v>
      </c>
      <c r="N2382" s="40">
        <f t="shared" si="264"/>
        <v>0.32255674367530568</v>
      </c>
      <c r="O2382" s="40">
        <f t="shared" si="265"/>
        <v>0.40130603541621551</v>
      </c>
      <c r="P2382" s="41">
        <v>0.6</v>
      </c>
      <c r="Q2382" s="37">
        <f t="shared" si="259"/>
        <v>2.4982034899232044</v>
      </c>
      <c r="S2382" s="44">
        <f t="shared" si="260"/>
        <v>0.72099999999999997</v>
      </c>
      <c r="T2382" s="40">
        <f t="shared" si="261"/>
        <v>1.0884</v>
      </c>
      <c r="Z2382" s="25"/>
      <c r="AA2382" s="25"/>
      <c r="AB2382" s="25"/>
      <c r="AC2382" s="25"/>
      <c r="AD2382" s="25"/>
      <c r="AE2382" s="25"/>
      <c r="AJ2382" s="25"/>
    </row>
    <row r="2383" spans="1:36" x14ac:dyDescent="0.25">
      <c r="A2383" s="11">
        <v>2302777625</v>
      </c>
      <c r="B2383" s="11" t="s">
        <v>788</v>
      </c>
      <c r="C2383" s="11" t="s">
        <v>851</v>
      </c>
      <c r="D2383" s="11" t="s">
        <v>852</v>
      </c>
      <c r="F2383" s="37">
        <v>0.89495798319327735</v>
      </c>
      <c r="G2383" s="37">
        <v>0.17241379310344829</v>
      </c>
      <c r="H2383" s="38">
        <v>48403</v>
      </c>
      <c r="I2383" s="38">
        <v>34323</v>
      </c>
      <c r="J2383" s="27" t="s">
        <v>20</v>
      </c>
      <c r="K2383" s="7"/>
      <c r="L2383" s="40">
        <f t="shared" si="262"/>
        <v>0.89855219196112179</v>
      </c>
      <c r="M2383" s="40">
        <f t="shared" si="263"/>
        <v>0.20736955042050739</v>
      </c>
      <c r="N2383" s="40">
        <f t="shared" si="264"/>
        <v>0.2580144777662875</v>
      </c>
      <c r="O2383" s="40">
        <f t="shared" si="265"/>
        <v>0.28588682136967131</v>
      </c>
      <c r="P2383" s="41">
        <v>0.25</v>
      </c>
      <c r="Q2383" s="37">
        <f t="shared" si="259"/>
        <v>1.8998230415175879</v>
      </c>
      <c r="S2383" s="44">
        <f t="shared" si="260"/>
        <v>0.251</v>
      </c>
      <c r="T2383" s="40">
        <f t="shared" si="261"/>
        <v>0.90039999999999998</v>
      </c>
      <c r="Z2383" s="25"/>
      <c r="AA2383" s="25"/>
      <c r="AB2383" s="25"/>
      <c r="AC2383" s="25"/>
      <c r="AD2383" s="25"/>
      <c r="AE2383" s="25"/>
    </row>
    <row r="2384" spans="1:36" x14ac:dyDescent="0.25">
      <c r="A2384" s="11">
        <v>2302778255</v>
      </c>
      <c r="B2384" s="11" t="s">
        <v>788</v>
      </c>
      <c r="C2384" s="11" t="s">
        <v>851</v>
      </c>
      <c r="D2384" s="11" t="s">
        <v>853</v>
      </c>
      <c r="F2384" s="37">
        <v>0.84253578732106338</v>
      </c>
      <c r="G2384" s="37">
        <v>0.19438116932422173</v>
      </c>
      <c r="H2384" s="38">
        <v>35000</v>
      </c>
      <c r="I2384" s="38">
        <v>34323</v>
      </c>
      <c r="J2384" s="27" t="s">
        <v>20</v>
      </c>
      <c r="K2384" s="7"/>
      <c r="L2384" s="40">
        <f t="shared" si="262"/>
        <v>0.84591946518179051</v>
      </c>
      <c r="M2384" s="40">
        <f t="shared" si="263"/>
        <v>0.23379066701926299</v>
      </c>
      <c r="N2384" s="40">
        <f t="shared" si="264"/>
        <v>0.18656915318926642</v>
      </c>
      <c r="O2384" s="40">
        <f t="shared" si="265"/>
        <v>0.28588682136967131</v>
      </c>
      <c r="P2384" s="41">
        <v>0.25</v>
      </c>
      <c r="Q2384" s="37">
        <f t="shared" si="259"/>
        <v>1.8021661067599912</v>
      </c>
      <c r="S2384" s="44">
        <f t="shared" si="260"/>
        <v>0.16200000000000001</v>
      </c>
      <c r="T2384" s="40">
        <f t="shared" si="261"/>
        <v>0.86480000000000001</v>
      </c>
      <c r="Z2384" s="25"/>
      <c r="AA2384" s="25"/>
      <c r="AB2384" s="25"/>
      <c r="AC2384" s="25"/>
      <c r="AD2384" s="25"/>
      <c r="AE2384" s="25"/>
    </row>
    <row r="2385" spans="1:36" x14ac:dyDescent="0.25">
      <c r="A2385" s="11">
        <v>2302900000</v>
      </c>
      <c r="B2385" s="11" t="s">
        <v>788</v>
      </c>
      <c r="C2385" s="11" t="s">
        <v>858</v>
      </c>
      <c r="D2385" s="11" t="s">
        <v>818</v>
      </c>
      <c r="F2385" s="37">
        <v>0.85654768607138831</v>
      </c>
      <c r="G2385" s="37">
        <v>0.1919463087248322</v>
      </c>
      <c r="H2385" s="38">
        <v>36486</v>
      </c>
      <c r="I2385" s="38">
        <v>34629</v>
      </c>
      <c r="J2385" s="27" t="s">
        <v>20</v>
      </c>
      <c r="K2385" s="7"/>
      <c r="L2385" s="40">
        <f t="shared" si="262"/>
        <v>0.85998763661785971</v>
      </c>
      <c r="M2385" s="40">
        <f t="shared" si="263"/>
        <v>0.23086215452183734</v>
      </c>
      <c r="N2385" s="40">
        <f t="shared" si="264"/>
        <v>0.19449034637895926</v>
      </c>
      <c r="O2385" s="40">
        <f t="shared" si="265"/>
        <v>0.28843558946509185</v>
      </c>
      <c r="P2385" s="41">
        <v>0.25</v>
      </c>
      <c r="Q2385" s="37">
        <f t="shared" si="259"/>
        <v>1.8237757269837482</v>
      </c>
      <c r="S2385" s="44">
        <f t="shared" si="260"/>
        <v>0.182</v>
      </c>
      <c r="T2385" s="40">
        <f t="shared" si="261"/>
        <v>0.87280000000000002</v>
      </c>
      <c r="Z2385" s="25"/>
      <c r="AA2385" s="25"/>
      <c r="AB2385" s="25"/>
      <c r="AC2385" s="25"/>
      <c r="AD2385" s="25"/>
      <c r="AE2385" s="25"/>
      <c r="AJ2385" s="25"/>
    </row>
    <row r="2386" spans="1:36" x14ac:dyDescent="0.25">
      <c r="A2386" s="11">
        <v>2302902970</v>
      </c>
      <c r="B2386" s="11" t="s">
        <v>788</v>
      </c>
      <c r="C2386" s="11" t="s">
        <v>858</v>
      </c>
      <c r="D2386" s="11" t="s">
        <v>859</v>
      </c>
      <c r="F2386" s="37">
        <v>0.8</v>
      </c>
      <c r="G2386" s="37">
        <v>0.25229357798165136</v>
      </c>
      <c r="H2386" s="38">
        <v>45893</v>
      </c>
      <c r="I2386" s="38">
        <v>34629</v>
      </c>
      <c r="J2386" s="27" t="s">
        <v>20</v>
      </c>
      <c r="K2386" s="7"/>
      <c r="L2386" s="40">
        <f t="shared" si="262"/>
        <v>0.80321285140562249</v>
      </c>
      <c r="M2386" s="40">
        <f t="shared" si="263"/>
        <v>0.30344443387221032</v>
      </c>
      <c r="N2386" s="40">
        <f t="shared" si="264"/>
        <v>0.24463480420900011</v>
      </c>
      <c r="O2386" s="40">
        <f t="shared" si="265"/>
        <v>0.28843558946509185</v>
      </c>
      <c r="P2386" s="41">
        <v>0.25</v>
      </c>
      <c r="Q2386" s="37">
        <f t="shared" si="259"/>
        <v>1.8897276789519246</v>
      </c>
      <c r="S2386" s="44">
        <f t="shared" si="260"/>
        <v>0.24399999999999999</v>
      </c>
      <c r="T2386" s="40">
        <f t="shared" si="261"/>
        <v>0.89759999999999995</v>
      </c>
      <c r="Z2386" s="25"/>
      <c r="AA2386" s="25"/>
      <c r="AB2386" s="25"/>
      <c r="AC2386" s="25"/>
      <c r="AD2386" s="25"/>
      <c r="AE2386" s="25"/>
    </row>
    <row r="2387" spans="1:36" x14ac:dyDescent="0.25">
      <c r="A2387" s="27">
        <v>2302909585</v>
      </c>
      <c r="B2387" s="11" t="s">
        <v>788</v>
      </c>
      <c r="C2387" s="11" t="s">
        <v>855</v>
      </c>
      <c r="D2387" s="11" t="s">
        <v>856</v>
      </c>
      <c r="F2387" s="37">
        <v>0.88146279949558637</v>
      </c>
      <c r="G2387" s="37">
        <v>0.18573292735972161</v>
      </c>
      <c r="H2387" s="38">
        <v>32576</v>
      </c>
      <c r="I2387" s="38">
        <v>34629</v>
      </c>
      <c r="J2387" s="27" t="s">
        <v>20</v>
      </c>
      <c r="K2387" s="7"/>
      <c r="L2387" s="40">
        <f t="shared" si="262"/>
        <v>0.88500281073854048</v>
      </c>
      <c r="M2387" s="40">
        <f t="shared" si="263"/>
        <v>0.22338905114024729</v>
      </c>
      <c r="N2387" s="40">
        <f t="shared" si="264"/>
        <v>0.17364790669410121</v>
      </c>
      <c r="O2387" s="40">
        <f t="shared" si="265"/>
        <v>0.28843558946509185</v>
      </c>
      <c r="P2387" s="41">
        <v>0.25</v>
      </c>
      <c r="Q2387" s="37">
        <f t="shared" si="259"/>
        <v>1.8204753580379809</v>
      </c>
      <c r="S2387" s="44">
        <f t="shared" si="260"/>
        <v>0.17899999999999999</v>
      </c>
      <c r="T2387" s="40">
        <f t="shared" si="261"/>
        <v>0.87159999999999993</v>
      </c>
      <c r="Z2387" s="25"/>
      <c r="AA2387" s="25"/>
      <c r="AB2387" s="25"/>
      <c r="AC2387" s="25"/>
      <c r="AD2387" s="25"/>
      <c r="AE2387" s="25"/>
    </row>
    <row r="2388" spans="1:36" x14ac:dyDescent="0.25">
      <c r="A2388" s="11">
        <v>2302912175</v>
      </c>
      <c r="B2388" s="11" t="s">
        <v>788</v>
      </c>
      <c r="C2388" s="11" t="s">
        <v>858</v>
      </c>
      <c r="D2388" s="11" t="s">
        <v>860</v>
      </c>
      <c r="F2388" s="37">
        <v>0.97619047619047616</v>
      </c>
      <c r="G2388" s="37">
        <v>0.21363636363636362</v>
      </c>
      <c r="H2388" s="38">
        <v>50625</v>
      </c>
      <c r="I2388" s="38">
        <v>34629</v>
      </c>
      <c r="J2388" s="27" t="s">
        <v>20</v>
      </c>
      <c r="K2388" s="7"/>
      <c r="L2388" s="40">
        <f t="shared" si="262"/>
        <v>0.98011091986995602</v>
      </c>
      <c r="M2388" s="40">
        <f t="shared" si="263"/>
        <v>0.25694972474831956</v>
      </c>
      <c r="N2388" s="40">
        <f t="shared" si="264"/>
        <v>0.26985895372018892</v>
      </c>
      <c r="O2388" s="40">
        <f t="shared" si="265"/>
        <v>0.28843558946509185</v>
      </c>
      <c r="P2388" s="41">
        <v>0.25</v>
      </c>
      <c r="Q2388" s="37">
        <f t="shared" si="259"/>
        <v>2.0453551878035565</v>
      </c>
      <c r="S2388" s="44">
        <f t="shared" si="260"/>
        <v>0.38</v>
      </c>
      <c r="T2388" s="40">
        <f t="shared" si="261"/>
        <v>0.95199999999999996</v>
      </c>
      <c r="AJ2388" s="25"/>
    </row>
    <row r="2389" spans="1:36" x14ac:dyDescent="0.25">
      <c r="A2389" s="11">
        <v>2302915920</v>
      </c>
      <c r="B2389" s="11" t="s">
        <v>788</v>
      </c>
      <c r="C2389" s="11" t="s">
        <v>858</v>
      </c>
      <c r="D2389" s="11" t="s">
        <v>861</v>
      </c>
      <c r="F2389" s="37">
        <v>0.86111111111111116</v>
      </c>
      <c r="G2389" s="37">
        <v>0.17060367454068243</v>
      </c>
      <c r="H2389" s="38">
        <v>34688</v>
      </c>
      <c r="I2389" s="38">
        <v>34629</v>
      </c>
      <c r="J2389" s="27" t="s">
        <v>20</v>
      </c>
      <c r="K2389" s="7"/>
      <c r="L2389" s="40">
        <f t="shared" si="262"/>
        <v>0.86456938866577426</v>
      </c>
      <c r="M2389" s="40">
        <f t="shared" si="263"/>
        <v>0.20519244227960967</v>
      </c>
      <c r="N2389" s="40">
        <f t="shared" si="264"/>
        <v>0.18490602245226495</v>
      </c>
      <c r="O2389" s="40">
        <f t="shared" si="265"/>
        <v>0.28843558946509185</v>
      </c>
      <c r="P2389" s="41">
        <v>0.25</v>
      </c>
      <c r="Q2389" s="37">
        <f t="shared" si="259"/>
        <v>1.7931034428627408</v>
      </c>
      <c r="S2389" s="44">
        <f t="shared" si="260"/>
        <v>0.157</v>
      </c>
      <c r="T2389" s="40">
        <f t="shared" si="261"/>
        <v>0.86280000000000001</v>
      </c>
      <c r="Z2389" s="25"/>
      <c r="AA2389" s="25"/>
      <c r="AB2389" s="25"/>
      <c r="AC2389" s="25"/>
      <c r="AD2389" s="25"/>
      <c r="AE2389" s="25"/>
    </row>
    <row r="2390" spans="1:36" x14ac:dyDescent="0.25">
      <c r="A2390" s="11">
        <v>2302931530</v>
      </c>
      <c r="B2390" s="11" t="s">
        <v>788</v>
      </c>
      <c r="C2390" s="11" t="s">
        <v>858</v>
      </c>
      <c r="D2390" s="11" t="s">
        <v>862</v>
      </c>
      <c r="F2390" s="37">
        <v>0.84790874524714832</v>
      </c>
      <c r="G2390" s="37">
        <v>0.11506849315068493</v>
      </c>
      <c r="H2390" s="38">
        <v>40859</v>
      </c>
      <c r="I2390" s="38">
        <v>34629</v>
      </c>
      <c r="J2390" s="27" t="s">
        <v>20</v>
      </c>
      <c r="K2390" s="7"/>
      <c r="L2390" s="40">
        <f t="shared" si="262"/>
        <v>0.85131400125215695</v>
      </c>
      <c r="M2390" s="40">
        <f t="shared" si="263"/>
        <v>0.13839786981489205</v>
      </c>
      <c r="N2390" s="40">
        <f t="shared" si="264"/>
        <v>0.2178008294331496</v>
      </c>
      <c r="O2390" s="40">
        <f t="shared" si="265"/>
        <v>0.28843558946509185</v>
      </c>
      <c r="P2390" s="41">
        <v>0.25</v>
      </c>
      <c r="Q2390" s="37">
        <f t="shared" si="259"/>
        <v>1.7459482899652905</v>
      </c>
      <c r="S2390" s="44">
        <f t="shared" si="260"/>
        <v>0.121</v>
      </c>
      <c r="T2390" s="40">
        <f t="shared" si="261"/>
        <v>0.84840000000000004</v>
      </c>
      <c r="Z2390" s="25"/>
      <c r="AA2390" s="25"/>
      <c r="AB2390" s="25"/>
      <c r="AC2390" s="25"/>
      <c r="AD2390" s="25"/>
      <c r="AE2390" s="25"/>
      <c r="AJ2390" s="25"/>
    </row>
    <row r="2391" spans="1:36" x14ac:dyDescent="0.25">
      <c r="A2391" s="11">
        <v>2302944760</v>
      </c>
      <c r="B2391" s="11" t="s">
        <v>788</v>
      </c>
      <c r="C2391" s="11" t="s">
        <v>858</v>
      </c>
      <c r="D2391" s="11" t="s">
        <v>863</v>
      </c>
      <c r="F2391" s="37">
        <v>0.90697674418604657</v>
      </c>
      <c r="G2391" s="37">
        <v>0.13592233009708737</v>
      </c>
      <c r="H2391" s="38">
        <v>43750</v>
      </c>
      <c r="I2391" s="38">
        <v>34629</v>
      </c>
      <c r="J2391" s="27" t="s">
        <v>20</v>
      </c>
      <c r="K2391" s="7"/>
      <c r="L2391" s="40">
        <f t="shared" si="262"/>
        <v>0.91061922107032789</v>
      </c>
      <c r="M2391" s="40">
        <f t="shared" si="263"/>
        <v>0.16347968440917668</v>
      </c>
      <c r="N2391" s="40">
        <f t="shared" si="264"/>
        <v>0.23321144148658302</v>
      </c>
      <c r="O2391" s="40">
        <f t="shared" si="265"/>
        <v>0.28843558946509185</v>
      </c>
      <c r="P2391" s="41">
        <v>0.25</v>
      </c>
      <c r="Q2391" s="37">
        <f t="shared" si="259"/>
        <v>1.8457459364311795</v>
      </c>
      <c r="S2391" s="44">
        <f t="shared" si="260"/>
        <v>0.20499999999999999</v>
      </c>
      <c r="T2391" s="40">
        <f t="shared" si="261"/>
        <v>0.88200000000000001</v>
      </c>
      <c r="Z2391" s="25"/>
      <c r="AA2391" s="25"/>
      <c r="AB2391" s="25"/>
      <c r="AC2391" s="25"/>
      <c r="AD2391" s="25"/>
      <c r="AE2391" s="25"/>
      <c r="AJ2391" s="25"/>
    </row>
    <row r="2392" spans="1:36" x14ac:dyDescent="0.25">
      <c r="A2392" s="11">
        <v>2302945600</v>
      </c>
      <c r="B2392" s="11" t="s">
        <v>788</v>
      </c>
      <c r="C2392" s="11" t="s">
        <v>858</v>
      </c>
      <c r="D2392" s="11" t="s">
        <v>864</v>
      </c>
      <c r="F2392" s="37">
        <v>0.88983050847457623</v>
      </c>
      <c r="G2392" s="37">
        <v>0.20038167938931298</v>
      </c>
      <c r="H2392" s="38">
        <v>34545</v>
      </c>
      <c r="I2392" s="38">
        <v>34629</v>
      </c>
      <c r="J2392" s="27" t="s">
        <v>20</v>
      </c>
      <c r="K2392" s="7"/>
      <c r="L2392" s="40">
        <f t="shared" si="262"/>
        <v>0.89340412497447408</v>
      </c>
      <c r="M2392" s="40">
        <f t="shared" si="263"/>
        <v>0.24100774085131488</v>
      </c>
      <c r="N2392" s="40">
        <f t="shared" si="264"/>
        <v>0.18414375419780596</v>
      </c>
      <c r="O2392" s="40">
        <f t="shared" si="265"/>
        <v>0.28843558946509185</v>
      </c>
      <c r="P2392" s="41">
        <v>0.25</v>
      </c>
      <c r="Q2392" s="37">
        <f t="shared" si="259"/>
        <v>1.8569912094886867</v>
      </c>
      <c r="S2392" s="44">
        <f t="shared" si="260"/>
        <v>0.215</v>
      </c>
      <c r="T2392" s="40">
        <f t="shared" si="261"/>
        <v>0.88600000000000001</v>
      </c>
      <c r="Z2392" s="25"/>
      <c r="AA2392" s="25"/>
      <c r="AB2392" s="25"/>
      <c r="AC2392" s="25"/>
      <c r="AD2392" s="25"/>
      <c r="AE2392" s="25"/>
      <c r="AJ2392" s="25"/>
    </row>
    <row r="2393" spans="1:36" x14ac:dyDescent="0.25">
      <c r="A2393" s="11">
        <v>2302957780</v>
      </c>
      <c r="B2393" s="11" t="s">
        <v>788</v>
      </c>
      <c r="C2393" s="11" t="s">
        <v>858</v>
      </c>
      <c r="D2393" s="11" t="s">
        <v>865</v>
      </c>
      <c r="F2393" s="37">
        <v>0.87121212121212122</v>
      </c>
      <c r="G2393" s="37">
        <v>0.14542936288088643</v>
      </c>
      <c r="H2393" s="38">
        <v>32407</v>
      </c>
      <c r="I2393" s="38">
        <v>34629</v>
      </c>
      <c r="J2393" s="27" t="s">
        <v>20</v>
      </c>
      <c r="K2393" s="7"/>
      <c r="L2393" s="40">
        <f t="shared" si="262"/>
        <v>0.87471096507241086</v>
      </c>
      <c r="M2393" s="40">
        <f t="shared" si="263"/>
        <v>0.17491420527159141</v>
      </c>
      <c r="N2393" s="40">
        <f t="shared" si="264"/>
        <v>0.17274704421155876</v>
      </c>
      <c r="O2393" s="40">
        <f t="shared" si="265"/>
        <v>0.28843558946509185</v>
      </c>
      <c r="P2393" s="41">
        <v>0.25</v>
      </c>
      <c r="Q2393" s="37">
        <f t="shared" si="259"/>
        <v>1.760807804020653</v>
      </c>
      <c r="S2393" s="44">
        <f t="shared" si="260"/>
        <v>0.13400000000000001</v>
      </c>
      <c r="T2393" s="40">
        <f t="shared" si="261"/>
        <v>0.85360000000000003</v>
      </c>
      <c r="Z2393" s="25"/>
      <c r="AA2393" s="25"/>
      <c r="AB2393" s="25"/>
      <c r="AC2393" s="25"/>
      <c r="AD2393" s="25"/>
      <c r="AE2393" s="25"/>
      <c r="AJ2393" s="25"/>
    </row>
    <row r="2394" spans="1:36" x14ac:dyDescent="0.25">
      <c r="A2394" s="27">
        <v>2302963275</v>
      </c>
      <c r="B2394" s="11" t="s">
        <v>788</v>
      </c>
      <c r="C2394" s="11" t="s">
        <v>855</v>
      </c>
      <c r="D2394" s="11" t="s">
        <v>857</v>
      </c>
      <c r="F2394" s="37">
        <v>0.97297297297297303</v>
      </c>
      <c r="G2394" s="37">
        <v>0.13495575221238937</v>
      </c>
      <c r="H2394" s="38">
        <v>42344</v>
      </c>
      <c r="I2394" s="38">
        <v>34629</v>
      </c>
      <c r="J2394" s="27" t="s">
        <v>20</v>
      </c>
      <c r="K2394" s="7"/>
      <c r="L2394" s="40">
        <f t="shared" si="262"/>
        <v>0.97688049495278417</v>
      </c>
      <c r="M2394" s="40">
        <f t="shared" si="263"/>
        <v>0.16231713924507854</v>
      </c>
      <c r="N2394" s="40">
        <f t="shared" si="264"/>
        <v>0.22571669207560849</v>
      </c>
      <c r="O2394" s="40">
        <f t="shared" si="265"/>
        <v>0.28843558946509185</v>
      </c>
      <c r="P2394" s="41">
        <v>0.25</v>
      </c>
      <c r="Q2394" s="37">
        <f t="shared" si="259"/>
        <v>1.9033499157385629</v>
      </c>
      <c r="S2394" s="44">
        <f t="shared" si="260"/>
        <v>0.255</v>
      </c>
      <c r="T2394" s="40">
        <f t="shared" si="261"/>
        <v>0.90200000000000002</v>
      </c>
      <c r="Z2394" s="25"/>
      <c r="AA2394" s="25"/>
      <c r="AB2394" s="25"/>
      <c r="AC2394" s="25"/>
      <c r="AD2394" s="25"/>
      <c r="AE2394" s="25"/>
      <c r="AJ2394" s="25"/>
    </row>
    <row r="2395" spans="1:36" x14ac:dyDescent="0.25">
      <c r="A2395" s="11">
        <v>2302974125</v>
      </c>
      <c r="B2395" s="11" t="s">
        <v>788</v>
      </c>
      <c r="C2395" s="11" t="s">
        <v>858</v>
      </c>
      <c r="D2395" s="11" t="s">
        <v>866</v>
      </c>
      <c r="F2395" s="37">
        <v>0.81350482315112538</v>
      </c>
      <c r="G2395" s="37">
        <v>0.2325268817204301</v>
      </c>
      <c r="H2395" s="38">
        <v>40625</v>
      </c>
      <c r="I2395" s="38">
        <v>34629</v>
      </c>
      <c r="J2395" s="27" t="s">
        <v>20</v>
      </c>
      <c r="K2395" s="7"/>
      <c r="L2395" s="40">
        <f t="shared" si="262"/>
        <v>0.81677191079430256</v>
      </c>
      <c r="M2395" s="40">
        <f t="shared" si="263"/>
        <v>0.27967017055367888</v>
      </c>
      <c r="N2395" s="40">
        <f t="shared" si="264"/>
        <v>0.21655348138039851</v>
      </c>
      <c r="O2395" s="40">
        <f t="shared" si="265"/>
        <v>0.28843558946509185</v>
      </c>
      <c r="P2395" s="41">
        <v>0.25</v>
      </c>
      <c r="Q2395" s="37">
        <f t="shared" si="259"/>
        <v>1.8514311521934717</v>
      </c>
      <c r="S2395" s="44">
        <f t="shared" si="260"/>
        <v>0.21</v>
      </c>
      <c r="T2395" s="40">
        <f t="shared" si="261"/>
        <v>0.88400000000000001</v>
      </c>
      <c r="Z2395" s="25"/>
      <c r="AA2395" s="25"/>
      <c r="AB2395" s="25"/>
      <c r="AC2395" s="25"/>
      <c r="AD2395" s="25"/>
      <c r="AE2395" s="25"/>
      <c r="AJ2395" s="25"/>
    </row>
    <row r="2396" spans="1:36" x14ac:dyDescent="0.25">
      <c r="A2396" s="11">
        <v>2303100000</v>
      </c>
      <c r="B2396" s="11" t="s">
        <v>788</v>
      </c>
      <c r="C2396" s="11" t="s">
        <v>874</v>
      </c>
      <c r="D2396" s="11" t="s">
        <v>818</v>
      </c>
      <c r="F2396" s="37">
        <v>0.93800889626055484</v>
      </c>
      <c r="G2396" s="37">
        <v>0.28562689391244966</v>
      </c>
      <c r="H2396" s="38">
        <v>56656</v>
      </c>
      <c r="I2396" s="38">
        <v>43023</v>
      </c>
      <c r="J2396" s="27" t="s">
        <v>17</v>
      </c>
      <c r="K2396" s="7"/>
      <c r="L2396" s="40">
        <f t="shared" si="262"/>
        <v>0.94177600026160124</v>
      </c>
      <c r="M2396" s="40">
        <f t="shared" si="263"/>
        <v>0.34353585935605774</v>
      </c>
      <c r="N2396" s="40">
        <f t="shared" si="264"/>
        <v>0.30200748408831651</v>
      </c>
      <c r="O2396" s="40">
        <f t="shared" si="265"/>
        <v>0.35835179663162803</v>
      </c>
      <c r="P2396" s="41">
        <v>0.75</v>
      </c>
      <c r="Q2396" s="37">
        <f t="shared" si="259"/>
        <v>2.6956711403376037</v>
      </c>
      <c r="S2396" s="44">
        <f t="shared" si="260"/>
        <v>0.83799999999999997</v>
      </c>
      <c r="T2396" s="40">
        <f t="shared" si="261"/>
        <v>1.1352</v>
      </c>
      <c r="Z2396" s="25"/>
      <c r="AA2396" s="25"/>
      <c r="AB2396" s="25"/>
      <c r="AC2396" s="25"/>
      <c r="AD2396" s="25"/>
      <c r="AE2396" s="25"/>
    </row>
    <row r="2397" spans="1:36" x14ac:dyDescent="0.25">
      <c r="A2397" s="27">
        <v>2303100730</v>
      </c>
      <c r="B2397" s="11" t="s">
        <v>788</v>
      </c>
      <c r="C2397" s="11" t="s">
        <v>869</v>
      </c>
      <c r="D2397" s="11" t="s">
        <v>870</v>
      </c>
      <c r="F2397" s="37">
        <v>0.92867540029112083</v>
      </c>
      <c r="G2397" s="37">
        <v>0.24015577672003463</v>
      </c>
      <c r="H2397" s="38">
        <v>62214</v>
      </c>
      <c r="I2397" s="38">
        <v>43023</v>
      </c>
      <c r="J2397" s="27" t="s">
        <v>17</v>
      </c>
      <c r="K2397" s="7"/>
      <c r="L2397" s="40">
        <f t="shared" si="262"/>
        <v>0.9324050203726113</v>
      </c>
      <c r="M2397" s="40">
        <f t="shared" si="263"/>
        <v>0.28884577360606373</v>
      </c>
      <c r="N2397" s="40">
        <f t="shared" si="264"/>
        <v>0.33163466561477201</v>
      </c>
      <c r="O2397" s="40">
        <f t="shared" si="265"/>
        <v>0.35835179663162803</v>
      </c>
      <c r="P2397" s="41">
        <v>0.75</v>
      </c>
      <c r="Q2397" s="37">
        <f t="shared" ref="Q2397:Q2460" si="266">SUM(L2397:P2397)</f>
        <v>2.6612372562250748</v>
      </c>
      <c r="S2397" s="44">
        <f t="shared" ref="S2397:S2460" si="267">_xlfn.PERCENTRANK.INC(Q$4:Q$2874,Q2397)</f>
        <v>0.81599999999999995</v>
      </c>
      <c r="T2397" s="40">
        <f t="shared" ref="T2397:T2460" si="268">((S2397-0.5)*0.4+1)</f>
        <v>1.1264000000000001</v>
      </c>
      <c r="Z2397" s="25"/>
      <c r="AA2397" s="25"/>
      <c r="AB2397" s="25"/>
      <c r="AC2397" s="25"/>
      <c r="AD2397" s="25"/>
      <c r="AE2397" s="25"/>
    </row>
    <row r="2398" spans="1:36" x14ac:dyDescent="0.25">
      <c r="A2398" s="11">
        <v>2303104860</v>
      </c>
      <c r="B2398" s="11" t="s">
        <v>788</v>
      </c>
      <c r="C2398" s="11" t="s">
        <v>874</v>
      </c>
      <c r="D2398" s="11" t="s">
        <v>875</v>
      </c>
      <c r="F2398" s="37">
        <v>0.90156062424969985</v>
      </c>
      <c r="G2398" s="37">
        <v>0.22501917578969388</v>
      </c>
      <c r="H2398" s="38">
        <v>43060</v>
      </c>
      <c r="I2398" s="38">
        <v>43023</v>
      </c>
      <c r="J2398" s="27" t="s">
        <v>17</v>
      </c>
      <c r="K2398" s="7"/>
      <c r="L2398" s="40">
        <f t="shared" si="262"/>
        <v>0.905181349648293</v>
      </c>
      <c r="M2398" s="40">
        <f t="shared" si="263"/>
        <v>0.27064032685311123</v>
      </c>
      <c r="N2398" s="40">
        <f t="shared" si="264"/>
        <v>0.22953336389513748</v>
      </c>
      <c r="O2398" s="40">
        <f t="shared" si="265"/>
        <v>0.35835179663162803</v>
      </c>
      <c r="P2398" s="41">
        <v>0.75</v>
      </c>
      <c r="Q2398" s="37">
        <f t="shared" si="266"/>
        <v>2.5137068370281699</v>
      </c>
      <c r="S2398" s="44">
        <f t="shared" si="267"/>
        <v>0.73299999999999998</v>
      </c>
      <c r="T2398" s="40">
        <f t="shared" si="268"/>
        <v>1.0931999999999999</v>
      </c>
      <c r="Z2398" s="25"/>
      <c r="AA2398" s="25"/>
      <c r="AB2398" s="25"/>
      <c r="AC2398" s="25"/>
      <c r="AD2398" s="25"/>
      <c r="AE2398" s="25"/>
      <c r="AJ2398" s="25"/>
    </row>
    <row r="2399" spans="1:36" x14ac:dyDescent="0.25">
      <c r="A2399" s="27">
        <v>2303116725</v>
      </c>
      <c r="B2399" s="11" t="s">
        <v>788</v>
      </c>
      <c r="C2399" s="11" t="s">
        <v>869</v>
      </c>
      <c r="D2399" s="11" t="s">
        <v>871</v>
      </c>
      <c r="F2399" s="37">
        <v>0.92272727272727273</v>
      </c>
      <c r="G2399" s="37">
        <v>0.22807017543859648</v>
      </c>
      <c r="H2399" s="38">
        <v>76027</v>
      </c>
      <c r="I2399" s="38">
        <v>43023</v>
      </c>
      <c r="J2399" s="27" t="s">
        <v>17</v>
      </c>
      <c r="K2399" s="7"/>
      <c r="L2399" s="40">
        <f t="shared" si="262"/>
        <v>0.92643300474625778</v>
      </c>
      <c r="M2399" s="40">
        <f t="shared" si="263"/>
        <v>0.27430989652116239</v>
      </c>
      <c r="N2399" s="40">
        <f t="shared" si="264"/>
        <v>0.40526551455772447</v>
      </c>
      <c r="O2399" s="40">
        <f t="shared" si="265"/>
        <v>0.35835179663162803</v>
      </c>
      <c r="P2399" s="41">
        <v>0.75</v>
      </c>
      <c r="Q2399" s="37">
        <f t="shared" si="266"/>
        <v>2.7143602124567727</v>
      </c>
      <c r="S2399" s="44">
        <f t="shared" si="267"/>
        <v>0.84799999999999998</v>
      </c>
      <c r="T2399" s="40">
        <f t="shared" si="268"/>
        <v>1.1392</v>
      </c>
      <c r="Z2399" s="25"/>
      <c r="AA2399" s="25"/>
      <c r="AB2399" s="25"/>
      <c r="AC2399" s="25"/>
      <c r="AD2399" s="25"/>
      <c r="AE2399" s="25"/>
    </row>
    <row r="2400" spans="1:36" x14ac:dyDescent="0.25">
      <c r="A2400" s="27">
        <v>2303133665</v>
      </c>
      <c r="B2400" s="11" t="s">
        <v>788</v>
      </c>
      <c r="C2400" s="11" t="s">
        <v>869</v>
      </c>
      <c r="D2400" s="11" t="s">
        <v>872</v>
      </c>
      <c r="F2400" s="37">
        <v>0.9786324786324786</v>
      </c>
      <c r="G2400" s="37">
        <v>0.18119713728041639</v>
      </c>
      <c r="H2400" s="38">
        <v>66589</v>
      </c>
      <c r="I2400" s="38">
        <v>43023</v>
      </c>
      <c r="J2400" s="27" t="s">
        <v>17</v>
      </c>
      <c r="K2400" s="7"/>
      <c r="L2400" s="40">
        <f t="shared" si="262"/>
        <v>0.98256272955068136</v>
      </c>
      <c r="M2400" s="40">
        <f t="shared" si="263"/>
        <v>0.21793365959287284</v>
      </c>
      <c r="N2400" s="40">
        <f t="shared" si="264"/>
        <v>0.35495580976343033</v>
      </c>
      <c r="O2400" s="40">
        <f t="shared" si="265"/>
        <v>0.35835179663162803</v>
      </c>
      <c r="P2400" s="41">
        <v>0.75</v>
      </c>
      <c r="Q2400" s="37">
        <f t="shared" si="266"/>
        <v>2.6638039955386126</v>
      </c>
      <c r="S2400" s="44">
        <f t="shared" si="267"/>
        <v>0.81899999999999995</v>
      </c>
      <c r="T2400" s="40">
        <f t="shared" si="268"/>
        <v>1.1275999999999999</v>
      </c>
      <c r="Z2400" s="25"/>
      <c r="AA2400" s="25"/>
      <c r="AB2400" s="25"/>
      <c r="AC2400" s="25"/>
      <c r="AD2400" s="25"/>
      <c r="AE2400" s="25"/>
      <c r="AJ2400" s="25"/>
    </row>
    <row r="2401" spans="1:36" x14ac:dyDescent="0.25">
      <c r="A2401" s="11">
        <v>2303136535</v>
      </c>
      <c r="B2401" s="11" t="s">
        <v>788</v>
      </c>
      <c r="C2401" s="11" t="s">
        <v>874</v>
      </c>
      <c r="D2401" s="11" t="s">
        <v>876</v>
      </c>
      <c r="F2401" s="37">
        <v>0.97802197802197799</v>
      </c>
      <c r="G2401" s="37">
        <v>0.53948667324777888</v>
      </c>
      <c r="H2401" s="38">
        <v>75112</v>
      </c>
      <c r="I2401" s="38">
        <v>43023</v>
      </c>
      <c r="J2401" s="27" t="s">
        <v>17</v>
      </c>
      <c r="K2401" s="7"/>
      <c r="L2401" s="40">
        <f t="shared" si="262"/>
        <v>0.98194977713050002</v>
      </c>
      <c r="M2401" s="40">
        <f t="shared" si="263"/>
        <v>0.64886403155763306</v>
      </c>
      <c r="N2401" s="40">
        <f t="shared" si="264"/>
        <v>0.40038806383863368</v>
      </c>
      <c r="O2401" s="40">
        <f t="shared" si="265"/>
        <v>0.35835179663162803</v>
      </c>
      <c r="P2401" s="41">
        <v>0.75</v>
      </c>
      <c r="Q2401" s="37">
        <f t="shared" si="266"/>
        <v>3.1395536691583947</v>
      </c>
      <c r="S2401" s="44">
        <f t="shared" si="267"/>
        <v>0.96599999999999997</v>
      </c>
      <c r="T2401" s="40">
        <f t="shared" si="268"/>
        <v>1.1863999999999999</v>
      </c>
      <c r="Z2401" s="25"/>
      <c r="AA2401" s="25"/>
      <c r="AB2401" s="25"/>
      <c r="AC2401" s="25"/>
      <c r="AD2401" s="25"/>
      <c r="AE2401" s="25"/>
      <c r="AJ2401" s="25"/>
    </row>
    <row r="2402" spans="1:36" x14ac:dyDescent="0.25">
      <c r="A2402" s="11">
        <v>2303136745</v>
      </c>
      <c r="B2402" s="11" t="s">
        <v>788</v>
      </c>
      <c r="C2402" s="11" t="s">
        <v>874</v>
      </c>
      <c r="D2402" s="11" t="s">
        <v>877</v>
      </c>
      <c r="F2402" s="37">
        <v>0.97843137254901957</v>
      </c>
      <c r="G2402" s="37">
        <v>0.53829078801331853</v>
      </c>
      <c r="H2402" s="38">
        <v>65814</v>
      </c>
      <c r="I2402" s="38">
        <v>43023</v>
      </c>
      <c r="J2402" s="27" t="s">
        <v>17</v>
      </c>
      <c r="K2402" s="7"/>
      <c r="L2402" s="40">
        <f t="shared" si="262"/>
        <v>0.98236081581226864</v>
      </c>
      <c r="M2402" s="40">
        <f t="shared" si="263"/>
        <v>0.64742568849377058</v>
      </c>
      <c r="N2402" s="40">
        <f t="shared" si="264"/>
        <v>0.35082463565709654</v>
      </c>
      <c r="O2402" s="40">
        <f t="shared" si="265"/>
        <v>0.35835179663162803</v>
      </c>
      <c r="P2402" s="41">
        <v>0.75</v>
      </c>
      <c r="Q2402" s="37">
        <f t="shared" si="266"/>
        <v>3.088962936594764</v>
      </c>
      <c r="S2402" s="44">
        <f t="shared" si="267"/>
        <v>0.96099999999999997</v>
      </c>
      <c r="T2402" s="40">
        <f t="shared" si="268"/>
        <v>1.1844000000000001</v>
      </c>
      <c r="Z2402" s="25"/>
      <c r="AA2402" s="25"/>
      <c r="AB2402" s="25"/>
      <c r="AC2402" s="25"/>
      <c r="AD2402" s="25"/>
      <c r="AE2402" s="25"/>
    </row>
    <row r="2403" spans="1:36" x14ac:dyDescent="0.25">
      <c r="A2403" s="11">
        <v>2303137270</v>
      </c>
      <c r="B2403" s="11" t="s">
        <v>788</v>
      </c>
      <c r="C2403" s="11" t="s">
        <v>874</v>
      </c>
      <c r="D2403" s="11" t="s">
        <v>878</v>
      </c>
      <c r="F2403" s="37">
        <v>0.95133625847626646</v>
      </c>
      <c r="G2403" s="37">
        <v>0.32597835137385511</v>
      </c>
      <c r="H2403" s="38">
        <v>53420</v>
      </c>
      <c r="I2403" s="38">
        <v>43023</v>
      </c>
      <c r="J2403" s="27" t="s">
        <v>17</v>
      </c>
      <c r="K2403" s="7"/>
      <c r="L2403" s="40">
        <f t="shared" si="262"/>
        <v>0.95515688602034787</v>
      </c>
      <c r="M2403" s="40">
        <f t="shared" si="263"/>
        <v>0.39206830819304422</v>
      </c>
      <c r="N2403" s="40">
        <f t="shared" si="264"/>
        <v>0.28475783323916032</v>
      </c>
      <c r="O2403" s="40">
        <f t="shared" si="265"/>
        <v>0.35835179663162803</v>
      </c>
      <c r="P2403" s="41">
        <v>0.75</v>
      </c>
      <c r="Q2403" s="37">
        <f t="shared" si="266"/>
        <v>2.7403348240841803</v>
      </c>
      <c r="S2403" s="44">
        <f t="shared" si="267"/>
        <v>0.86099999999999999</v>
      </c>
      <c r="T2403" s="40">
        <f t="shared" si="268"/>
        <v>1.1444000000000001</v>
      </c>
      <c r="Z2403" s="25"/>
      <c r="AA2403" s="25"/>
      <c r="AB2403" s="25"/>
      <c r="AC2403" s="25"/>
      <c r="AD2403" s="25"/>
      <c r="AE2403" s="25"/>
      <c r="AJ2403" s="25"/>
    </row>
    <row r="2404" spans="1:36" x14ac:dyDescent="0.25">
      <c r="A2404" s="27">
        <v>2303141750</v>
      </c>
      <c r="B2404" s="11" t="s">
        <v>788</v>
      </c>
      <c r="C2404" s="11" t="s">
        <v>869</v>
      </c>
      <c r="D2404" s="11" t="s">
        <v>873</v>
      </c>
      <c r="F2404" s="37">
        <v>0.97156398104265407</v>
      </c>
      <c r="G2404" s="37">
        <v>0.2206713193752077</v>
      </c>
      <c r="H2404" s="38">
        <v>70536</v>
      </c>
      <c r="I2404" s="38">
        <v>43023</v>
      </c>
      <c r="J2404" s="27" t="s">
        <v>17</v>
      </c>
      <c r="K2404" s="7"/>
      <c r="L2404" s="40">
        <f t="shared" si="262"/>
        <v>0.97546584442033546</v>
      </c>
      <c r="M2404" s="40">
        <f t="shared" si="263"/>
        <v>0.26541097127931473</v>
      </c>
      <c r="N2404" s="40">
        <f t="shared" si="264"/>
        <v>0.3759954796959456</v>
      </c>
      <c r="O2404" s="40">
        <f t="shared" si="265"/>
        <v>0.35835179663162803</v>
      </c>
      <c r="P2404" s="41">
        <v>0.75</v>
      </c>
      <c r="Q2404" s="37">
        <f t="shared" si="266"/>
        <v>2.7252240920272239</v>
      </c>
      <c r="S2404" s="44">
        <f t="shared" si="267"/>
        <v>0.85399999999999998</v>
      </c>
      <c r="T2404" s="40">
        <f t="shared" si="268"/>
        <v>1.1415999999999999</v>
      </c>
      <c r="Z2404" s="25"/>
      <c r="AA2404" s="25"/>
      <c r="AB2404" s="25"/>
      <c r="AC2404" s="25"/>
      <c r="AD2404" s="25"/>
      <c r="AE2404" s="25"/>
      <c r="AJ2404" s="25"/>
    </row>
    <row r="2405" spans="1:36" x14ac:dyDescent="0.25">
      <c r="A2405" s="11">
        <v>2303154980</v>
      </c>
      <c r="B2405" s="11" t="s">
        <v>788</v>
      </c>
      <c r="C2405" s="11" t="s">
        <v>874</v>
      </c>
      <c r="D2405" s="11" t="s">
        <v>879</v>
      </c>
      <c r="F2405" s="37">
        <v>0.98083067092651754</v>
      </c>
      <c r="G2405" s="37">
        <v>0.5096642929806714</v>
      </c>
      <c r="H2405" s="38">
        <v>57452</v>
      </c>
      <c r="I2405" s="38">
        <v>43023</v>
      </c>
      <c r="J2405" s="27" t="s">
        <v>17</v>
      </c>
      <c r="K2405" s="7"/>
      <c r="L2405" s="40">
        <f t="shared" si="262"/>
        <v>0.98476974992622246</v>
      </c>
      <c r="M2405" s="40">
        <f t="shared" si="263"/>
        <v>0.61299536074456795</v>
      </c>
      <c r="N2405" s="40">
        <f t="shared" si="264"/>
        <v>0.30625059968656382</v>
      </c>
      <c r="O2405" s="40">
        <f t="shared" si="265"/>
        <v>0.35835179663162803</v>
      </c>
      <c r="P2405" s="41">
        <v>0.75</v>
      </c>
      <c r="Q2405" s="37">
        <f t="shared" si="266"/>
        <v>3.0123675069889821</v>
      </c>
      <c r="S2405" s="44">
        <f t="shared" si="267"/>
        <v>0.94499999999999995</v>
      </c>
      <c r="T2405" s="40">
        <f t="shared" si="268"/>
        <v>1.1779999999999999</v>
      </c>
      <c r="Z2405" s="25"/>
      <c r="AA2405" s="25"/>
      <c r="AB2405" s="25"/>
      <c r="AC2405" s="25"/>
      <c r="AD2405" s="25"/>
      <c r="AE2405" s="25"/>
      <c r="AJ2405" s="25"/>
    </row>
    <row r="2406" spans="1:36" x14ac:dyDescent="0.25">
      <c r="A2406" s="11">
        <v>2303155085</v>
      </c>
      <c r="B2406" s="11" t="s">
        <v>788</v>
      </c>
      <c r="C2406" s="11" t="s">
        <v>874</v>
      </c>
      <c r="D2406" s="11" t="s">
        <v>880</v>
      </c>
      <c r="F2406" s="37">
        <v>0.93302443133951141</v>
      </c>
      <c r="G2406" s="37">
        <v>0.27457375833951075</v>
      </c>
      <c r="H2406" s="38">
        <v>44801</v>
      </c>
      <c r="I2406" s="38">
        <v>43023</v>
      </c>
      <c r="J2406" s="27" t="s">
        <v>17</v>
      </c>
      <c r="K2406" s="7"/>
      <c r="L2406" s="40">
        <f t="shared" si="262"/>
        <v>0.93677151740914799</v>
      </c>
      <c r="M2406" s="40">
        <f t="shared" si="263"/>
        <v>0.33024177357997364</v>
      </c>
      <c r="N2406" s="40">
        <f t="shared" si="264"/>
        <v>0.23881384662949498</v>
      </c>
      <c r="O2406" s="40">
        <f t="shared" si="265"/>
        <v>0.35835179663162803</v>
      </c>
      <c r="P2406" s="41">
        <v>0.75</v>
      </c>
      <c r="Q2406" s="37">
        <f t="shared" si="266"/>
        <v>2.6141789342502446</v>
      </c>
      <c r="S2406" s="44">
        <f t="shared" si="267"/>
        <v>0.79400000000000004</v>
      </c>
      <c r="T2406" s="40">
        <f t="shared" si="268"/>
        <v>1.1175999999999999</v>
      </c>
      <c r="AJ2406" s="25"/>
    </row>
    <row r="2407" spans="1:36" x14ac:dyDescent="0.25">
      <c r="A2407" s="11">
        <v>2303164675</v>
      </c>
      <c r="B2407" s="11" t="s">
        <v>788</v>
      </c>
      <c r="C2407" s="11" t="s">
        <v>874</v>
      </c>
      <c r="D2407" s="11" t="s">
        <v>881</v>
      </c>
      <c r="F2407" s="37">
        <v>0.9414261460101867</v>
      </c>
      <c r="G2407" s="37">
        <v>0.3001531393568147</v>
      </c>
      <c r="H2407" s="38">
        <v>55873</v>
      </c>
      <c r="I2407" s="38">
        <v>43023</v>
      </c>
      <c r="J2407" s="27" t="s">
        <v>17</v>
      </c>
      <c r="K2407" s="7"/>
      <c r="L2407" s="40">
        <f t="shared" si="262"/>
        <v>0.94520697390580999</v>
      </c>
      <c r="M2407" s="40">
        <f t="shared" si="263"/>
        <v>0.36100720508121409</v>
      </c>
      <c r="N2407" s="40">
        <f t="shared" si="264"/>
        <v>0.2978336656041109</v>
      </c>
      <c r="O2407" s="40">
        <f t="shared" si="265"/>
        <v>0.35835179663162803</v>
      </c>
      <c r="P2407" s="41">
        <v>0.75</v>
      </c>
      <c r="Q2407" s="37">
        <f t="shared" si="266"/>
        <v>2.7123996412227633</v>
      </c>
      <c r="S2407" s="44">
        <f t="shared" si="267"/>
        <v>0.84599999999999997</v>
      </c>
      <c r="T2407" s="40">
        <f t="shared" si="268"/>
        <v>1.1384000000000001</v>
      </c>
      <c r="Z2407" s="25"/>
      <c r="AA2407" s="25"/>
      <c r="AB2407" s="25"/>
      <c r="AC2407" s="25"/>
      <c r="AD2407" s="25"/>
      <c r="AE2407" s="25"/>
    </row>
    <row r="2408" spans="1:36" x14ac:dyDescent="0.25">
      <c r="A2408" s="11">
        <v>2303181475</v>
      </c>
      <c r="B2408" s="11" t="s">
        <v>788</v>
      </c>
      <c r="C2408" s="11" t="s">
        <v>874</v>
      </c>
      <c r="D2408" s="11" t="s">
        <v>882</v>
      </c>
      <c r="F2408" s="37">
        <v>0.97000361402240698</v>
      </c>
      <c r="G2408" s="37">
        <v>0.31880185627900437</v>
      </c>
      <c r="H2408" s="38">
        <v>62151</v>
      </c>
      <c r="I2408" s="38">
        <v>43023</v>
      </c>
      <c r="J2408" s="27" t="s">
        <v>17</v>
      </c>
      <c r="K2408" s="7"/>
      <c r="L2408" s="40">
        <f t="shared" si="262"/>
        <v>0.9738992108658705</v>
      </c>
      <c r="M2408" s="40">
        <f t="shared" si="263"/>
        <v>0.38343682613684199</v>
      </c>
      <c r="N2408" s="40">
        <f t="shared" si="264"/>
        <v>0.33129884113903135</v>
      </c>
      <c r="O2408" s="40">
        <f t="shared" si="265"/>
        <v>0.35835179663162803</v>
      </c>
      <c r="P2408" s="41">
        <v>0.75</v>
      </c>
      <c r="Q2408" s="37">
        <f t="shared" si="266"/>
        <v>2.7969866747733718</v>
      </c>
      <c r="S2408" s="44">
        <f t="shared" si="267"/>
        <v>0.88600000000000001</v>
      </c>
      <c r="T2408" s="40">
        <f t="shared" si="268"/>
        <v>1.1544000000000001</v>
      </c>
      <c r="Z2408" s="25"/>
      <c r="AA2408" s="25"/>
      <c r="AB2408" s="25"/>
      <c r="AC2408" s="25"/>
      <c r="AD2408" s="25"/>
      <c r="AE2408" s="25"/>
    </row>
    <row r="2409" spans="1:36" x14ac:dyDescent="0.25">
      <c r="A2409" s="11">
        <v>2303187985</v>
      </c>
      <c r="B2409" s="11" t="s">
        <v>788</v>
      </c>
      <c r="C2409" s="11" t="s">
        <v>874</v>
      </c>
      <c r="D2409" s="11" t="s">
        <v>874</v>
      </c>
      <c r="F2409" s="37">
        <v>0.96348476135710182</v>
      </c>
      <c r="G2409" s="37">
        <v>0.4706627268889827</v>
      </c>
      <c r="H2409" s="38">
        <v>71081</v>
      </c>
      <c r="I2409" s="38">
        <v>43023</v>
      </c>
      <c r="J2409" s="27" t="s">
        <v>17</v>
      </c>
      <c r="K2409" s="7"/>
      <c r="L2409" s="40">
        <f t="shared" si="262"/>
        <v>0.96735417806937929</v>
      </c>
      <c r="M2409" s="40">
        <f t="shared" si="263"/>
        <v>0.56608648483301871</v>
      </c>
      <c r="N2409" s="40">
        <f t="shared" si="264"/>
        <v>0.37890062793846419</v>
      </c>
      <c r="O2409" s="40">
        <f t="shared" si="265"/>
        <v>0.35835179663162803</v>
      </c>
      <c r="P2409" s="41">
        <v>0.75</v>
      </c>
      <c r="Q2409" s="37">
        <f t="shared" si="266"/>
        <v>3.0206930874724902</v>
      </c>
      <c r="S2409" s="44">
        <f t="shared" si="267"/>
        <v>0.94699999999999995</v>
      </c>
      <c r="T2409" s="40">
        <f t="shared" si="268"/>
        <v>1.1788000000000001</v>
      </c>
      <c r="Z2409" s="25"/>
      <c r="AA2409" s="25"/>
      <c r="AB2409" s="25"/>
      <c r="AC2409" s="25"/>
      <c r="AD2409" s="25"/>
      <c r="AE2409" s="25"/>
      <c r="AJ2409" s="25"/>
    </row>
    <row r="2410" spans="1:36" x14ac:dyDescent="0.25">
      <c r="A2410" s="27">
        <v>2400004000</v>
      </c>
      <c r="B2410" s="11" t="s">
        <v>883</v>
      </c>
      <c r="C2410" s="11" t="s">
        <v>887</v>
      </c>
      <c r="D2410" s="11" t="s">
        <v>888</v>
      </c>
      <c r="F2410" s="37">
        <v>0.81211395586707791</v>
      </c>
      <c r="G2410" s="37">
        <v>0.2610024479744355</v>
      </c>
      <c r="H2410" s="38">
        <v>40803</v>
      </c>
      <c r="I2410" s="38">
        <v>54179</v>
      </c>
      <c r="J2410" s="27" t="s">
        <v>17</v>
      </c>
      <c r="K2410" s="7"/>
      <c r="L2410" s="40">
        <f t="shared" si="262"/>
        <v>0.81537545769786934</v>
      </c>
      <c r="M2410" s="40">
        <f t="shared" si="263"/>
        <v>0.31391896971164124</v>
      </c>
      <c r="N2410" s="40">
        <f t="shared" si="264"/>
        <v>0.21750231878804679</v>
      </c>
      <c r="O2410" s="40">
        <f t="shared" si="265"/>
        <v>0.45127355111696016</v>
      </c>
      <c r="P2410" s="41">
        <v>0.75</v>
      </c>
      <c r="Q2410" s="37">
        <f t="shared" si="266"/>
        <v>2.5480702973145175</v>
      </c>
      <c r="S2410" s="44">
        <f t="shared" si="267"/>
        <v>0.75700000000000001</v>
      </c>
      <c r="T2410" s="40">
        <f t="shared" si="268"/>
        <v>1.1028</v>
      </c>
      <c r="Z2410" s="25"/>
      <c r="AA2410" s="25"/>
      <c r="AB2410" s="25"/>
      <c r="AC2410" s="25"/>
      <c r="AD2410" s="25"/>
      <c r="AE2410" s="25"/>
    </row>
    <row r="2411" spans="1:36" x14ac:dyDescent="0.25">
      <c r="A2411" s="27">
        <v>2500107175</v>
      </c>
      <c r="B2411" s="11" t="s">
        <v>902</v>
      </c>
      <c r="C2411" s="11" t="s">
        <v>903</v>
      </c>
      <c r="D2411" s="11" t="s">
        <v>904</v>
      </c>
      <c r="F2411" s="37">
        <v>0.90768934284062441</v>
      </c>
      <c r="G2411" s="37">
        <v>0.35233726518130187</v>
      </c>
      <c r="H2411" s="38">
        <v>61312</v>
      </c>
      <c r="I2411" s="38">
        <v>41815</v>
      </c>
      <c r="J2411" s="27" t="s">
        <v>17</v>
      </c>
      <c r="K2411" s="7"/>
      <c r="L2411" s="40">
        <f t="shared" si="262"/>
        <v>0.91133468156689201</v>
      </c>
      <c r="M2411" s="40">
        <f t="shared" si="263"/>
        <v>0.42377131760681841</v>
      </c>
      <c r="N2411" s="40">
        <f t="shared" si="264"/>
        <v>0.3268265120097229</v>
      </c>
      <c r="O2411" s="40">
        <f t="shared" si="265"/>
        <v>0.34828999316996784</v>
      </c>
      <c r="P2411" s="41">
        <v>0.75</v>
      </c>
      <c r="Q2411" s="37">
        <f t="shared" si="266"/>
        <v>2.760222504353401</v>
      </c>
      <c r="S2411" s="44">
        <f t="shared" si="267"/>
        <v>0.86899999999999999</v>
      </c>
      <c r="T2411" s="40">
        <f t="shared" si="268"/>
        <v>1.1476</v>
      </c>
      <c r="Z2411" s="25"/>
      <c r="AA2411" s="25"/>
      <c r="AB2411" s="25"/>
      <c r="AC2411" s="25"/>
      <c r="AD2411" s="25"/>
      <c r="AE2411" s="25"/>
      <c r="AJ2411" s="25"/>
    </row>
    <row r="2412" spans="1:36" x14ac:dyDescent="0.25">
      <c r="A2412" s="27">
        <v>2500112995</v>
      </c>
      <c r="B2412" s="11" t="s">
        <v>902</v>
      </c>
      <c r="C2412" s="11" t="s">
        <v>903</v>
      </c>
      <c r="D2412" s="11" t="s">
        <v>905</v>
      </c>
      <c r="F2412" s="37">
        <v>0.94594594594594594</v>
      </c>
      <c r="G2412" s="37">
        <v>0.48356523492639647</v>
      </c>
      <c r="H2412" s="38">
        <v>66853</v>
      </c>
      <c r="I2412" s="38">
        <v>41815</v>
      </c>
      <c r="J2412" s="27" t="s">
        <v>17</v>
      </c>
      <c r="K2412" s="7"/>
      <c r="L2412" s="40">
        <f t="shared" si="262"/>
        <v>0.94974492564854007</v>
      </c>
      <c r="M2412" s="40">
        <f t="shared" si="263"/>
        <v>0.58160489112090841</v>
      </c>
      <c r="N2412" s="40">
        <f t="shared" si="264"/>
        <v>0.35636307423320079</v>
      </c>
      <c r="O2412" s="40">
        <f t="shared" si="265"/>
        <v>0.34828999316996784</v>
      </c>
      <c r="P2412" s="41">
        <v>0.75</v>
      </c>
      <c r="Q2412" s="37">
        <f t="shared" si="266"/>
        <v>2.9860028841726174</v>
      </c>
      <c r="S2412" s="44">
        <f t="shared" si="267"/>
        <v>0.93799999999999994</v>
      </c>
      <c r="T2412" s="40">
        <f t="shared" si="268"/>
        <v>1.1752</v>
      </c>
      <c r="Z2412" s="25"/>
      <c r="AA2412" s="25"/>
      <c r="AB2412" s="25"/>
      <c r="AC2412" s="25"/>
      <c r="AD2412" s="25"/>
      <c r="AE2412" s="25"/>
      <c r="AJ2412" s="25"/>
    </row>
    <row r="2413" spans="1:36" x14ac:dyDescent="0.25">
      <c r="A2413" s="27">
        <v>2500119295</v>
      </c>
      <c r="B2413" s="11" t="s">
        <v>902</v>
      </c>
      <c r="C2413" s="11" t="s">
        <v>903</v>
      </c>
      <c r="D2413" s="11" t="s">
        <v>906</v>
      </c>
      <c r="F2413" s="37">
        <v>0.98929049531459168</v>
      </c>
      <c r="G2413" s="37">
        <v>0.4585635359116022</v>
      </c>
      <c r="H2413" s="38">
        <v>57703</v>
      </c>
      <c r="I2413" s="38">
        <v>41815</v>
      </c>
      <c r="J2413" s="27" t="s">
        <v>17</v>
      </c>
      <c r="K2413" s="7"/>
      <c r="L2413" s="40">
        <f t="shared" si="262"/>
        <v>0.99326354951264229</v>
      </c>
      <c r="M2413" s="40">
        <f t="shared" si="263"/>
        <v>0.55153426283111739</v>
      </c>
      <c r="N2413" s="40">
        <f t="shared" si="264"/>
        <v>0.30758856704229254</v>
      </c>
      <c r="O2413" s="40">
        <f t="shared" si="265"/>
        <v>0.34828999316996784</v>
      </c>
      <c r="P2413" s="41">
        <v>0.75</v>
      </c>
      <c r="Q2413" s="37">
        <f t="shared" si="266"/>
        <v>2.9506763725560203</v>
      </c>
      <c r="S2413" s="44">
        <f t="shared" si="267"/>
        <v>0.93100000000000005</v>
      </c>
      <c r="T2413" s="40">
        <f t="shared" si="268"/>
        <v>1.1724000000000001</v>
      </c>
      <c r="Z2413" s="25"/>
      <c r="AA2413" s="25"/>
      <c r="AB2413" s="25"/>
      <c r="AC2413" s="25"/>
      <c r="AD2413" s="25"/>
      <c r="AE2413" s="25"/>
      <c r="AJ2413" s="25"/>
    </row>
    <row r="2414" spans="1:36" x14ac:dyDescent="0.25">
      <c r="A2414" s="11">
        <v>2500139100</v>
      </c>
      <c r="B2414" s="11" t="s">
        <v>902</v>
      </c>
      <c r="C2414" s="11" t="s">
        <v>912</v>
      </c>
      <c r="D2414" s="11" t="s">
        <v>913</v>
      </c>
      <c r="F2414" s="37">
        <v>0.91778774289985054</v>
      </c>
      <c r="G2414" s="37">
        <v>0.327782733670334</v>
      </c>
      <c r="H2414" s="38">
        <v>62547</v>
      </c>
      <c r="I2414" s="38">
        <v>41815</v>
      </c>
      <c r="J2414" s="27" t="s">
        <v>17</v>
      </c>
      <c r="K2414" s="7"/>
      <c r="L2414" s="40">
        <f t="shared" si="262"/>
        <v>0.92147363744964916</v>
      </c>
      <c r="M2414" s="40">
        <f t="shared" si="263"/>
        <v>0.39423851707756802</v>
      </c>
      <c r="N2414" s="40">
        <f t="shared" si="264"/>
        <v>0.33340973784368705</v>
      </c>
      <c r="O2414" s="40">
        <f t="shared" si="265"/>
        <v>0.34828999316996784</v>
      </c>
      <c r="P2414" s="41">
        <v>0.75</v>
      </c>
      <c r="Q2414" s="37">
        <f t="shared" si="266"/>
        <v>2.7474118855408722</v>
      </c>
      <c r="S2414" s="44">
        <f t="shared" si="267"/>
        <v>0.86299999999999999</v>
      </c>
      <c r="T2414" s="40">
        <f t="shared" si="268"/>
        <v>1.1452</v>
      </c>
      <c r="AJ2414" s="25"/>
    </row>
    <row r="2415" spans="1:36" x14ac:dyDescent="0.25">
      <c r="A2415" s="27">
        <v>2500151440</v>
      </c>
      <c r="B2415" s="11" t="s">
        <v>902</v>
      </c>
      <c r="C2415" s="11" t="s">
        <v>903</v>
      </c>
      <c r="D2415" s="11" t="s">
        <v>907</v>
      </c>
      <c r="F2415" s="37">
        <v>0.97701149425287359</v>
      </c>
      <c r="G2415" s="37">
        <v>0.51096748922835877</v>
      </c>
      <c r="H2415" s="38">
        <v>62325</v>
      </c>
      <c r="I2415" s="38">
        <v>41815</v>
      </c>
      <c r="J2415" s="27" t="s">
        <v>17</v>
      </c>
      <c r="K2415" s="7"/>
      <c r="L2415" s="40">
        <f t="shared" si="262"/>
        <v>0.98093523519364823</v>
      </c>
      <c r="M2415" s="40">
        <f t="shared" si="263"/>
        <v>0.61456277142052518</v>
      </c>
      <c r="N2415" s="40">
        <f t="shared" si="264"/>
        <v>0.33222635635774367</v>
      </c>
      <c r="O2415" s="40">
        <f t="shared" si="265"/>
        <v>0.34828999316996784</v>
      </c>
      <c r="P2415" s="41">
        <v>0.75</v>
      </c>
      <c r="Q2415" s="37">
        <f t="shared" si="266"/>
        <v>3.0260143561418849</v>
      </c>
      <c r="S2415" s="44">
        <f t="shared" si="267"/>
        <v>0.94899999999999995</v>
      </c>
      <c r="T2415" s="40">
        <f t="shared" si="268"/>
        <v>1.1796</v>
      </c>
      <c r="Z2415" s="25"/>
      <c r="AA2415" s="25"/>
      <c r="AB2415" s="25"/>
      <c r="AC2415" s="25"/>
      <c r="AD2415" s="25"/>
      <c r="AE2415" s="25"/>
      <c r="AJ2415" s="25"/>
    </row>
    <row r="2416" spans="1:36" x14ac:dyDescent="0.25">
      <c r="A2416" s="27">
        <v>2500155500</v>
      </c>
      <c r="B2416" s="11" t="s">
        <v>902</v>
      </c>
      <c r="C2416" s="11" t="s">
        <v>903</v>
      </c>
      <c r="D2416" s="11" t="s">
        <v>908</v>
      </c>
      <c r="F2416" s="37">
        <v>0.95488721804511278</v>
      </c>
      <c r="G2416" s="37">
        <v>0.5804821150855366</v>
      </c>
      <c r="H2416" s="38">
        <v>46031</v>
      </c>
      <c r="I2416" s="38">
        <v>41815</v>
      </c>
      <c r="J2416" s="27" t="s">
        <v>17</v>
      </c>
      <c r="K2416" s="7"/>
      <c r="L2416" s="40">
        <f t="shared" si="262"/>
        <v>0.95872210647099676</v>
      </c>
      <c r="M2416" s="40">
        <f t="shared" si="263"/>
        <v>0.69817102834811107</v>
      </c>
      <c r="N2416" s="40">
        <f t="shared" si="264"/>
        <v>0.24537041972728921</v>
      </c>
      <c r="O2416" s="40">
        <f t="shared" si="265"/>
        <v>0.34828999316996784</v>
      </c>
      <c r="P2416" s="41">
        <v>0.75</v>
      </c>
      <c r="Q2416" s="37">
        <f t="shared" si="266"/>
        <v>3.0005535477163647</v>
      </c>
      <c r="S2416" s="44">
        <f t="shared" si="267"/>
        <v>0.94099999999999995</v>
      </c>
      <c r="T2416" s="40">
        <f t="shared" si="268"/>
        <v>1.1764000000000001</v>
      </c>
      <c r="Z2416" s="25"/>
      <c r="AA2416" s="25"/>
      <c r="AB2416" s="25"/>
      <c r="AC2416" s="25"/>
      <c r="AD2416" s="25"/>
      <c r="AE2416" s="25"/>
      <c r="AJ2416" s="25"/>
    </row>
    <row r="2417" spans="1:36" x14ac:dyDescent="0.25">
      <c r="A2417" s="27">
        <v>2500159735</v>
      </c>
      <c r="B2417" s="11" t="s">
        <v>902</v>
      </c>
      <c r="C2417" s="11" t="s">
        <v>903</v>
      </c>
      <c r="D2417" s="11" t="s">
        <v>909</v>
      </c>
      <c r="F2417" s="37">
        <v>0.97619863013698627</v>
      </c>
      <c r="G2417" s="37">
        <v>0.4555785862340076</v>
      </c>
      <c r="H2417" s="38">
        <v>82917</v>
      </c>
      <c r="I2417" s="38">
        <v>41815</v>
      </c>
      <c r="J2417" s="27" t="s">
        <v>17</v>
      </c>
      <c r="K2417" s="7"/>
      <c r="L2417" s="40">
        <f t="shared" si="262"/>
        <v>0.9801191065632392</v>
      </c>
      <c r="M2417" s="40">
        <f t="shared" si="263"/>
        <v>0.54794413432962774</v>
      </c>
      <c r="N2417" s="40">
        <f t="shared" si="264"/>
        <v>0.44199298499984008</v>
      </c>
      <c r="O2417" s="40">
        <f t="shared" si="265"/>
        <v>0.34828999316996784</v>
      </c>
      <c r="P2417" s="41">
        <v>0.75</v>
      </c>
      <c r="Q2417" s="37">
        <f t="shared" si="266"/>
        <v>3.0683462190626747</v>
      </c>
      <c r="S2417" s="44">
        <f t="shared" si="267"/>
        <v>0.95799999999999996</v>
      </c>
      <c r="T2417" s="40">
        <f t="shared" si="268"/>
        <v>1.1832</v>
      </c>
      <c r="Z2417" s="25"/>
      <c r="AA2417" s="25"/>
      <c r="AB2417" s="25"/>
      <c r="AC2417" s="25"/>
      <c r="AD2417" s="25"/>
      <c r="AE2417" s="25"/>
      <c r="AJ2417" s="25"/>
    </row>
    <row r="2418" spans="1:36" x14ac:dyDescent="0.25">
      <c r="A2418" s="27">
        <v>2500170605</v>
      </c>
      <c r="B2418" s="11" t="s">
        <v>902</v>
      </c>
      <c r="C2418" s="11" t="s">
        <v>903</v>
      </c>
      <c r="D2418" s="11" t="s">
        <v>910</v>
      </c>
      <c r="F2418" s="37">
        <v>1</v>
      </c>
      <c r="G2418" s="37">
        <v>0.52377622377622379</v>
      </c>
      <c r="H2418" s="38">
        <v>81964</v>
      </c>
      <c r="I2418" s="38">
        <v>41815</v>
      </c>
      <c r="J2418" s="27" t="s">
        <v>17</v>
      </c>
      <c r="K2418" s="7"/>
      <c r="L2418" s="40">
        <f t="shared" si="262"/>
        <v>1.0040160642570282</v>
      </c>
      <c r="M2418" s="40">
        <f t="shared" si="263"/>
        <v>0.62996839226347423</v>
      </c>
      <c r="N2418" s="40">
        <f t="shared" si="264"/>
        <v>0.43691297348585806</v>
      </c>
      <c r="O2418" s="40">
        <f t="shared" si="265"/>
        <v>0.34828999316996784</v>
      </c>
      <c r="P2418" s="41">
        <v>0.75</v>
      </c>
      <c r="Q2418" s="37">
        <f t="shared" si="266"/>
        <v>3.1691874231763282</v>
      </c>
      <c r="S2418" s="44">
        <f t="shared" si="267"/>
        <v>0.96899999999999997</v>
      </c>
      <c r="T2418" s="40">
        <f t="shared" si="268"/>
        <v>1.1876</v>
      </c>
      <c r="Z2418" s="25"/>
      <c r="AA2418" s="25"/>
      <c r="AB2418" s="25"/>
      <c r="AC2418" s="25"/>
      <c r="AD2418" s="25"/>
      <c r="AE2418" s="25"/>
      <c r="AJ2418" s="25"/>
    </row>
    <row r="2419" spans="1:36" x14ac:dyDescent="0.25">
      <c r="A2419" s="27">
        <v>2500174385</v>
      </c>
      <c r="B2419" s="11" t="s">
        <v>902</v>
      </c>
      <c r="C2419" s="11" t="s">
        <v>903</v>
      </c>
      <c r="D2419" s="11" t="s">
        <v>911</v>
      </c>
      <c r="F2419" s="37">
        <v>0.92214912280701755</v>
      </c>
      <c r="G2419" s="37">
        <v>0.60435103244837762</v>
      </c>
      <c r="H2419" s="38">
        <v>54959</v>
      </c>
      <c r="I2419" s="38">
        <v>41815</v>
      </c>
      <c r="J2419" s="27" t="s">
        <v>17</v>
      </c>
      <c r="K2419" s="7"/>
      <c r="L2419" s="40">
        <f t="shared" si="262"/>
        <v>0.92585253293877268</v>
      </c>
      <c r="M2419" s="40">
        <f t="shared" si="263"/>
        <v>0.72687921099093933</v>
      </c>
      <c r="N2419" s="40">
        <f t="shared" si="264"/>
        <v>0.29296154543225406</v>
      </c>
      <c r="O2419" s="40">
        <f t="shared" si="265"/>
        <v>0.34828999316996784</v>
      </c>
      <c r="P2419" s="41">
        <v>0.75</v>
      </c>
      <c r="Q2419" s="37">
        <f t="shared" si="266"/>
        <v>3.0439832825319337</v>
      </c>
      <c r="S2419" s="44">
        <f t="shared" si="267"/>
        <v>0.95199999999999996</v>
      </c>
      <c r="T2419" s="40">
        <f t="shared" si="268"/>
        <v>1.1808000000000001</v>
      </c>
      <c r="AJ2419" s="25"/>
    </row>
    <row r="2420" spans="1:36" x14ac:dyDescent="0.25">
      <c r="A2420" s="27">
        <v>2500304545</v>
      </c>
      <c r="B2420" s="11" t="s">
        <v>902</v>
      </c>
      <c r="C2420" s="11" t="s">
        <v>915</v>
      </c>
      <c r="D2420" s="11" t="s">
        <v>916</v>
      </c>
      <c r="F2420" s="37">
        <v>0.90419161676646709</v>
      </c>
      <c r="G2420" s="37">
        <v>0.34557823129251702</v>
      </c>
      <c r="H2420" s="38">
        <v>43397</v>
      </c>
      <c r="I2420" s="38">
        <v>43446</v>
      </c>
      <c r="J2420" s="27" t="s">
        <v>17</v>
      </c>
      <c r="K2420" s="7"/>
      <c r="L2420" s="40">
        <f t="shared" si="262"/>
        <v>0.90782290840006741</v>
      </c>
      <c r="M2420" s="40">
        <f t="shared" si="263"/>
        <v>0.41564193425781154</v>
      </c>
      <c r="N2420" s="40">
        <f t="shared" si="264"/>
        <v>0.23132975831298841</v>
      </c>
      <c r="O2420" s="40">
        <f t="shared" si="265"/>
        <v>0.36187509370470938</v>
      </c>
      <c r="P2420" s="41">
        <v>0.75</v>
      </c>
      <c r="Q2420" s="37">
        <f t="shared" si="266"/>
        <v>2.6666696946755768</v>
      </c>
      <c r="S2420" s="44">
        <f t="shared" si="267"/>
        <v>0.82199999999999995</v>
      </c>
      <c r="T2420" s="40">
        <f t="shared" si="268"/>
        <v>1.1288</v>
      </c>
      <c r="Z2420" s="25"/>
      <c r="AA2420" s="25"/>
      <c r="AB2420" s="25"/>
      <c r="AC2420" s="25"/>
      <c r="AD2420" s="25"/>
      <c r="AE2420" s="25"/>
      <c r="AJ2420" s="25"/>
    </row>
    <row r="2421" spans="1:36" x14ac:dyDescent="0.25">
      <c r="A2421" s="27">
        <v>2500313345</v>
      </c>
      <c r="B2421" s="11" t="s">
        <v>902</v>
      </c>
      <c r="C2421" s="11" t="s">
        <v>915</v>
      </c>
      <c r="D2421" s="11" t="s">
        <v>917</v>
      </c>
      <c r="F2421" s="37">
        <v>0.92204628501827046</v>
      </c>
      <c r="G2421" s="37">
        <v>0.20207900207900209</v>
      </c>
      <c r="H2421" s="38">
        <v>49388</v>
      </c>
      <c r="I2421" s="38">
        <v>43446</v>
      </c>
      <c r="J2421" s="27" t="s">
        <v>17</v>
      </c>
      <c r="K2421" s="7"/>
      <c r="L2421" s="40">
        <f t="shared" si="262"/>
        <v>0.92574928214685792</v>
      </c>
      <c r="M2421" s="40">
        <f t="shared" si="263"/>
        <v>0.24304918450117516</v>
      </c>
      <c r="N2421" s="40">
        <f t="shared" si="264"/>
        <v>0.26326506679175682</v>
      </c>
      <c r="O2421" s="40">
        <f t="shared" si="265"/>
        <v>0.36187509370470938</v>
      </c>
      <c r="P2421" s="41">
        <v>0.75</v>
      </c>
      <c r="Q2421" s="37">
        <f t="shared" si="266"/>
        <v>2.5439386271444993</v>
      </c>
      <c r="S2421" s="44">
        <f t="shared" si="267"/>
        <v>0.755</v>
      </c>
      <c r="T2421" s="40">
        <f t="shared" si="268"/>
        <v>1.1020000000000001</v>
      </c>
    </row>
    <row r="2422" spans="1:36" x14ac:dyDescent="0.25">
      <c r="A2422" s="27">
        <v>2500316180</v>
      </c>
      <c r="B2422" s="11" t="s">
        <v>902</v>
      </c>
      <c r="C2422" s="11" t="s">
        <v>915</v>
      </c>
      <c r="D2422" s="11" t="s">
        <v>918</v>
      </c>
      <c r="F2422" s="37">
        <v>0.94134897360703818</v>
      </c>
      <c r="G2422" s="37">
        <v>0.26881270903010035</v>
      </c>
      <c r="H2422" s="38">
        <v>49891</v>
      </c>
      <c r="I2422" s="38">
        <v>43446</v>
      </c>
      <c r="J2422" s="27" t="s">
        <v>17</v>
      </c>
      <c r="K2422" s="7"/>
      <c r="L2422" s="40">
        <f t="shared" si="262"/>
        <v>0.94512949157333148</v>
      </c>
      <c r="M2422" s="40">
        <f t="shared" si="263"/>
        <v>0.32331270958956532</v>
      </c>
      <c r="N2422" s="40">
        <f t="shared" si="264"/>
        <v>0.26594633205044832</v>
      </c>
      <c r="O2422" s="40">
        <f t="shared" si="265"/>
        <v>0.36187509370470938</v>
      </c>
      <c r="P2422" s="41">
        <v>0.75</v>
      </c>
      <c r="Q2422" s="37">
        <f t="shared" si="266"/>
        <v>2.6462636269180546</v>
      </c>
      <c r="S2422" s="44">
        <f t="shared" si="267"/>
        <v>0.81100000000000005</v>
      </c>
      <c r="T2422" s="40">
        <f t="shared" si="268"/>
        <v>1.1244000000000001</v>
      </c>
      <c r="AJ2422" s="25"/>
    </row>
    <row r="2423" spans="1:36" x14ac:dyDescent="0.25">
      <c r="A2423" s="27">
        <v>2500321360</v>
      </c>
      <c r="B2423" s="11" t="s">
        <v>902</v>
      </c>
      <c r="C2423" s="11" t="s">
        <v>915</v>
      </c>
      <c r="D2423" s="11" t="s">
        <v>919</v>
      </c>
      <c r="F2423" s="37">
        <v>0.98586572438162545</v>
      </c>
      <c r="G2423" s="37">
        <v>0.44004524886877827</v>
      </c>
      <c r="H2423" s="38">
        <v>53015</v>
      </c>
      <c r="I2423" s="38">
        <v>43446</v>
      </c>
      <c r="J2423" s="27" t="s">
        <v>17</v>
      </c>
      <c r="K2423" s="7"/>
      <c r="L2423" s="40">
        <f t="shared" si="262"/>
        <v>0.98982502447954368</v>
      </c>
      <c r="M2423" s="40">
        <f t="shared" si="263"/>
        <v>0.52926151545107325</v>
      </c>
      <c r="N2423" s="40">
        <f t="shared" si="264"/>
        <v>0.28259896160939885</v>
      </c>
      <c r="O2423" s="40">
        <f t="shared" si="265"/>
        <v>0.36187509370470938</v>
      </c>
      <c r="P2423" s="41">
        <v>0.75</v>
      </c>
      <c r="Q2423" s="37">
        <f t="shared" si="266"/>
        <v>2.913560595244725</v>
      </c>
      <c r="S2423" s="44">
        <f t="shared" si="267"/>
        <v>0.92100000000000004</v>
      </c>
      <c r="T2423" s="40">
        <f t="shared" si="268"/>
        <v>1.1684000000000001</v>
      </c>
      <c r="Z2423" s="25"/>
      <c r="AA2423" s="25"/>
      <c r="AB2423" s="25"/>
      <c r="AC2423" s="25"/>
      <c r="AD2423" s="25"/>
      <c r="AE2423" s="25"/>
      <c r="AJ2423" s="25"/>
    </row>
    <row r="2424" spans="1:36" x14ac:dyDescent="0.25">
      <c r="A2424" s="27">
        <v>2500326815</v>
      </c>
      <c r="B2424" s="11" t="s">
        <v>902</v>
      </c>
      <c r="C2424" s="11" t="s">
        <v>915</v>
      </c>
      <c r="D2424" s="11" t="s">
        <v>920</v>
      </c>
      <c r="F2424" s="37">
        <v>0.94070619586942039</v>
      </c>
      <c r="G2424" s="37">
        <v>0.38580670456773181</v>
      </c>
      <c r="H2424" s="38">
        <v>50882</v>
      </c>
      <c r="I2424" s="38">
        <v>43446</v>
      </c>
      <c r="J2424" s="27" t="s">
        <v>17</v>
      </c>
      <c r="K2424" s="7"/>
      <c r="L2424" s="40">
        <f t="shared" si="262"/>
        <v>0.94448413239901641</v>
      </c>
      <c r="M2424" s="40">
        <f t="shared" si="263"/>
        <v>0.46402646467748271</v>
      </c>
      <c r="N2424" s="40">
        <f t="shared" si="264"/>
        <v>0.27122890435932151</v>
      </c>
      <c r="O2424" s="40">
        <f t="shared" si="265"/>
        <v>0.36187509370470938</v>
      </c>
      <c r="P2424" s="41">
        <v>0.75</v>
      </c>
      <c r="Q2424" s="37">
        <f t="shared" si="266"/>
        <v>2.7916145951405298</v>
      </c>
      <c r="S2424" s="44">
        <f t="shared" si="267"/>
        <v>0.88300000000000001</v>
      </c>
      <c r="T2424" s="40">
        <f t="shared" si="268"/>
        <v>1.1532</v>
      </c>
      <c r="Z2424" s="25"/>
      <c r="AA2424" s="25"/>
      <c r="AB2424" s="25"/>
      <c r="AC2424" s="25"/>
      <c r="AD2424" s="25"/>
      <c r="AE2424" s="25"/>
      <c r="AJ2424" s="25"/>
    </row>
    <row r="2425" spans="1:36" x14ac:dyDescent="0.25">
      <c r="A2425" s="27">
        <v>2500330315</v>
      </c>
      <c r="B2425" s="11" t="s">
        <v>902</v>
      </c>
      <c r="C2425" s="11" t="s">
        <v>915</v>
      </c>
      <c r="D2425" s="11" t="s">
        <v>921</v>
      </c>
      <c r="F2425" s="37">
        <v>0.97635135135135132</v>
      </c>
      <c r="G2425" s="37">
        <v>0.24329268292682926</v>
      </c>
      <c r="H2425" s="38">
        <v>63158</v>
      </c>
      <c r="I2425" s="38">
        <v>43446</v>
      </c>
      <c r="J2425" s="27" t="s">
        <v>17</v>
      </c>
      <c r="K2425" s="7"/>
      <c r="L2425" s="40">
        <f t="shared" si="262"/>
        <v>0.98027244111581457</v>
      </c>
      <c r="M2425" s="40">
        <f t="shared" si="263"/>
        <v>0.29261866681898668</v>
      </c>
      <c r="N2425" s="40">
        <f t="shared" si="264"/>
        <v>0.33666670220364825</v>
      </c>
      <c r="O2425" s="40">
        <f t="shared" si="265"/>
        <v>0.36187509370470938</v>
      </c>
      <c r="P2425" s="41">
        <v>0.75</v>
      </c>
      <c r="Q2425" s="37">
        <f t="shared" si="266"/>
        <v>2.7214329038431591</v>
      </c>
      <c r="S2425" s="44">
        <f t="shared" si="267"/>
        <v>0.85199999999999998</v>
      </c>
      <c r="T2425" s="40">
        <f t="shared" si="268"/>
        <v>1.1408</v>
      </c>
      <c r="Z2425" s="25"/>
      <c r="AA2425" s="25"/>
      <c r="AB2425" s="25"/>
      <c r="AC2425" s="25"/>
      <c r="AD2425" s="25"/>
      <c r="AE2425" s="25"/>
      <c r="AJ2425" s="25"/>
    </row>
    <row r="2426" spans="1:36" x14ac:dyDescent="0.25">
      <c r="A2426" s="27">
        <v>2500334655</v>
      </c>
      <c r="B2426" s="11" t="s">
        <v>902</v>
      </c>
      <c r="C2426" s="11" t="s">
        <v>915</v>
      </c>
      <c r="D2426" s="11" t="s">
        <v>922</v>
      </c>
      <c r="F2426" s="37">
        <v>0.92592592592592593</v>
      </c>
      <c r="G2426" s="37">
        <v>0.30684538056486355</v>
      </c>
      <c r="H2426" s="38">
        <v>53467</v>
      </c>
      <c r="I2426" s="38">
        <v>43446</v>
      </c>
      <c r="J2426" s="27" t="s">
        <v>17</v>
      </c>
      <c r="K2426" s="7"/>
      <c r="L2426" s="40">
        <f t="shared" si="262"/>
        <v>0.92964450394169273</v>
      </c>
      <c r="M2426" s="40">
        <f t="shared" si="263"/>
        <v>0.36905625397480241</v>
      </c>
      <c r="N2426" s="40">
        <f t="shared" si="264"/>
        <v>0.28500836895915732</v>
      </c>
      <c r="O2426" s="40">
        <f t="shared" si="265"/>
        <v>0.36187509370470938</v>
      </c>
      <c r="P2426" s="41">
        <v>0.75</v>
      </c>
      <c r="Q2426" s="37">
        <f t="shared" si="266"/>
        <v>2.6955842205803617</v>
      </c>
      <c r="S2426" s="44">
        <f t="shared" si="267"/>
        <v>0.83799999999999997</v>
      </c>
      <c r="T2426" s="40">
        <f t="shared" si="268"/>
        <v>1.1352</v>
      </c>
      <c r="Z2426" s="25"/>
      <c r="AA2426" s="25"/>
      <c r="AB2426" s="25"/>
      <c r="AC2426" s="25"/>
      <c r="AD2426" s="25"/>
      <c r="AE2426" s="25"/>
      <c r="AJ2426" s="25"/>
    </row>
    <row r="2427" spans="1:36" x14ac:dyDescent="0.25">
      <c r="A2427" s="11">
        <v>2500342460</v>
      </c>
      <c r="B2427" s="11" t="s">
        <v>902</v>
      </c>
      <c r="C2427" s="11" t="s">
        <v>928</v>
      </c>
      <c r="D2427" s="11" t="s">
        <v>929</v>
      </c>
      <c r="F2427" s="37">
        <v>0.97959183673469385</v>
      </c>
      <c r="G2427" s="37">
        <v>0.42467948717948717</v>
      </c>
      <c r="H2427" s="38">
        <v>39625</v>
      </c>
      <c r="I2427" s="38">
        <v>43446</v>
      </c>
      <c r="J2427" s="27" t="s">
        <v>17</v>
      </c>
      <c r="K2427" s="7"/>
      <c r="L2427" s="40">
        <f t="shared" si="262"/>
        <v>0.98352594049668063</v>
      </c>
      <c r="M2427" s="40">
        <f t="shared" si="263"/>
        <v>0.51078044710948689</v>
      </c>
      <c r="N2427" s="40">
        <f t="shared" si="264"/>
        <v>0.21122293414641946</v>
      </c>
      <c r="O2427" s="40">
        <f t="shared" si="265"/>
        <v>0.36187509370470938</v>
      </c>
      <c r="P2427" s="41">
        <v>0.75</v>
      </c>
      <c r="Q2427" s="37">
        <f t="shared" si="266"/>
        <v>2.8174044154572964</v>
      </c>
      <c r="S2427" s="44">
        <f t="shared" si="267"/>
        <v>0.89300000000000002</v>
      </c>
      <c r="T2427" s="40">
        <f t="shared" si="268"/>
        <v>1.1572</v>
      </c>
      <c r="Z2427" s="25"/>
      <c r="AA2427" s="25"/>
      <c r="AB2427" s="25"/>
      <c r="AC2427" s="25"/>
      <c r="AD2427" s="25"/>
      <c r="AE2427" s="25"/>
      <c r="AJ2427" s="25"/>
    </row>
    <row r="2428" spans="1:36" x14ac:dyDescent="0.25">
      <c r="A2428" s="11">
        <v>2500345420</v>
      </c>
      <c r="B2428" s="11" t="s">
        <v>902</v>
      </c>
      <c r="C2428" s="11" t="s">
        <v>928</v>
      </c>
      <c r="D2428" s="11" t="s">
        <v>930</v>
      </c>
      <c r="F2428" s="37">
        <v>0.94348894348894352</v>
      </c>
      <c r="G2428" s="37">
        <v>0.38447971781305113</v>
      </c>
      <c r="H2428" s="38">
        <v>66875</v>
      </c>
      <c r="I2428" s="38">
        <v>43446</v>
      </c>
      <c r="J2428" s="27" t="s">
        <v>17</v>
      </c>
      <c r="K2428" s="7"/>
      <c r="L2428" s="40">
        <f t="shared" si="262"/>
        <v>0.94727805571179069</v>
      </c>
      <c r="M2428" s="40">
        <f t="shared" si="263"/>
        <v>0.46243044012643653</v>
      </c>
      <c r="N2428" s="40">
        <f t="shared" si="264"/>
        <v>0.35648034627234831</v>
      </c>
      <c r="O2428" s="40">
        <f t="shared" si="265"/>
        <v>0.36187509370470938</v>
      </c>
      <c r="P2428" s="41">
        <v>0.75</v>
      </c>
      <c r="Q2428" s="37">
        <f t="shared" si="266"/>
        <v>2.8780639358152849</v>
      </c>
      <c r="S2428" s="44">
        <f t="shared" si="267"/>
        <v>0.91200000000000003</v>
      </c>
      <c r="T2428" s="40">
        <f t="shared" si="268"/>
        <v>1.1648000000000001</v>
      </c>
      <c r="Z2428" s="25"/>
      <c r="AA2428" s="25"/>
      <c r="AB2428" s="25"/>
      <c r="AC2428" s="25"/>
      <c r="AD2428" s="25"/>
      <c r="AE2428" s="25"/>
      <c r="AJ2428" s="25"/>
    </row>
    <row r="2429" spans="1:36" x14ac:dyDescent="0.25">
      <c r="A2429" s="27">
        <v>2500346225</v>
      </c>
      <c r="B2429" s="11" t="s">
        <v>902</v>
      </c>
      <c r="C2429" s="11" t="s">
        <v>915</v>
      </c>
      <c r="D2429" s="11" t="s">
        <v>923</v>
      </c>
      <c r="F2429" s="37">
        <v>0.88188220230473746</v>
      </c>
      <c r="G2429" s="37">
        <v>0.19257795344751866</v>
      </c>
      <c r="H2429" s="38">
        <v>36510</v>
      </c>
      <c r="I2429" s="38">
        <v>43446</v>
      </c>
      <c r="J2429" s="27" t="s">
        <v>17</v>
      </c>
      <c r="K2429" s="7"/>
      <c r="L2429" s="40">
        <f t="shared" si="262"/>
        <v>0.88542389789632281</v>
      </c>
      <c r="M2429" s="40">
        <f t="shared" si="263"/>
        <v>0.23162186103841739</v>
      </c>
      <c r="N2429" s="40">
        <f t="shared" si="264"/>
        <v>0.19461827951257477</v>
      </c>
      <c r="O2429" s="40">
        <f t="shared" si="265"/>
        <v>0.36187509370470938</v>
      </c>
      <c r="P2429" s="41">
        <v>0.75</v>
      </c>
      <c r="Q2429" s="37">
        <f t="shared" si="266"/>
        <v>2.4235391321520243</v>
      </c>
      <c r="S2429" s="44">
        <f t="shared" si="267"/>
        <v>0.67600000000000005</v>
      </c>
      <c r="T2429" s="40">
        <f t="shared" si="268"/>
        <v>1.0704</v>
      </c>
      <c r="Z2429" s="25"/>
      <c r="AA2429" s="25"/>
      <c r="AB2429" s="25"/>
      <c r="AC2429" s="25"/>
      <c r="AD2429" s="25"/>
      <c r="AE2429" s="25"/>
      <c r="AJ2429" s="25"/>
    </row>
    <row r="2430" spans="1:36" x14ac:dyDescent="0.25">
      <c r="A2430" s="27">
        <v>2500359665</v>
      </c>
      <c r="B2430" s="11" t="s">
        <v>902</v>
      </c>
      <c r="C2430" s="11" t="s">
        <v>915</v>
      </c>
      <c r="D2430" s="11" t="s">
        <v>924</v>
      </c>
      <c r="F2430" s="37">
        <v>0.96734693877551026</v>
      </c>
      <c r="G2430" s="37">
        <v>0.30235988200589969</v>
      </c>
      <c r="H2430" s="38">
        <v>62708</v>
      </c>
      <c r="I2430" s="38">
        <v>43446</v>
      </c>
      <c r="J2430" s="27" t="s">
        <v>17</v>
      </c>
      <c r="K2430" s="7"/>
      <c r="L2430" s="40">
        <f t="shared" si="262"/>
        <v>0.9712318662404722</v>
      </c>
      <c r="M2430" s="40">
        <f t="shared" si="263"/>
        <v>0.36366135022121426</v>
      </c>
      <c r="N2430" s="40">
        <f t="shared" si="264"/>
        <v>0.33426795594835768</v>
      </c>
      <c r="O2430" s="40">
        <f t="shared" si="265"/>
        <v>0.36187509370470938</v>
      </c>
      <c r="P2430" s="41">
        <v>0.75</v>
      </c>
      <c r="Q2430" s="37">
        <f t="shared" si="266"/>
        <v>2.7810362661147536</v>
      </c>
      <c r="S2430" s="44">
        <f t="shared" si="267"/>
        <v>0.879</v>
      </c>
      <c r="T2430" s="40">
        <f t="shared" si="268"/>
        <v>1.1516</v>
      </c>
      <c r="Z2430" s="25"/>
      <c r="AA2430" s="25"/>
      <c r="AB2430" s="25"/>
      <c r="AC2430" s="25"/>
      <c r="AD2430" s="25"/>
      <c r="AE2430" s="25"/>
      <c r="AJ2430" s="25"/>
    </row>
    <row r="2431" spans="1:36" x14ac:dyDescent="0.25">
      <c r="A2431" s="27">
        <v>2500361065</v>
      </c>
      <c r="B2431" s="11" t="s">
        <v>902</v>
      </c>
      <c r="C2431" s="11" t="s">
        <v>915</v>
      </c>
      <c r="D2431" s="11" t="s">
        <v>925</v>
      </c>
      <c r="F2431" s="37">
        <v>0.96190476190476193</v>
      </c>
      <c r="G2431" s="37">
        <v>0.31229508196721312</v>
      </c>
      <c r="H2431" s="38">
        <v>55278</v>
      </c>
      <c r="I2431" s="38">
        <v>43446</v>
      </c>
      <c r="J2431" s="27" t="s">
        <v>17</v>
      </c>
      <c r="K2431" s="7"/>
      <c r="L2431" s="40">
        <f t="shared" si="262"/>
        <v>0.96576783323771276</v>
      </c>
      <c r="M2431" s="40">
        <f t="shared" si="263"/>
        <v>0.37561084632724362</v>
      </c>
      <c r="N2431" s="40">
        <f t="shared" si="264"/>
        <v>0.2946619899998934</v>
      </c>
      <c r="O2431" s="40">
        <f t="shared" si="265"/>
        <v>0.36187509370470938</v>
      </c>
      <c r="P2431" s="41">
        <v>0.75</v>
      </c>
      <c r="Q2431" s="37">
        <f t="shared" si="266"/>
        <v>2.7479157632695594</v>
      </c>
      <c r="S2431" s="44">
        <f t="shared" si="267"/>
        <v>0.86299999999999999</v>
      </c>
      <c r="T2431" s="40">
        <f t="shared" si="268"/>
        <v>1.1452</v>
      </c>
      <c r="Z2431" s="25"/>
      <c r="AA2431" s="25"/>
      <c r="AB2431" s="25"/>
      <c r="AC2431" s="25"/>
      <c r="AD2431" s="25"/>
      <c r="AE2431" s="25"/>
      <c r="AJ2431" s="25"/>
    </row>
    <row r="2432" spans="1:36" x14ac:dyDescent="0.25">
      <c r="A2432" s="27">
        <v>2500371095</v>
      </c>
      <c r="B2432" s="11" t="s">
        <v>902</v>
      </c>
      <c r="C2432" s="11" t="s">
        <v>915</v>
      </c>
      <c r="D2432" s="11" t="s">
        <v>926</v>
      </c>
      <c r="F2432" s="37">
        <v>0.94782608695652171</v>
      </c>
      <c r="G2432" s="37">
        <v>0.5357142857142857</v>
      </c>
      <c r="H2432" s="38">
        <v>76442</v>
      </c>
      <c r="I2432" s="38">
        <v>43446</v>
      </c>
      <c r="J2432" s="27" t="s">
        <v>17</v>
      </c>
      <c r="K2432" s="7"/>
      <c r="L2432" s="40">
        <f t="shared" si="262"/>
        <v>0.95163261742622662</v>
      </c>
      <c r="M2432" s="40">
        <f t="shared" si="263"/>
        <v>0.64432681737800501</v>
      </c>
      <c r="N2432" s="40">
        <f t="shared" si="264"/>
        <v>0.40747769165982578</v>
      </c>
      <c r="O2432" s="40">
        <f t="shared" si="265"/>
        <v>0.36187509370470938</v>
      </c>
      <c r="P2432" s="41">
        <v>0.75</v>
      </c>
      <c r="Q2432" s="37">
        <f t="shared" si="266"/>
        <v>3.1153122201687666</v>
      </c>
      <c r="S2432" s="44">
        <f t="shared" si="267"/>
        <v>0.96399999999999997</v>
      </c>
      <c r="T2432" s="40">
        <f t="shared" si="268"/>
        <v>1.1856</v>
      </c>
      <c r="Z2432" s="25"/>
      <c r="AA2432" s="25"/>
      <c r="AB2432" s="25"/>
      <c r="AC2432" s="25"/>
      <c r="AD2432" s="25"/>
      <c r="AE2432" s="25"/>
      <c r="AJ2432" s="25"/>
    </row>
    <row r="2433" spans="1:36" x14ac:dyDescent="0.25">
      <c r="A2433" s="27">
        <v>2500373335</v>
      </c>
      <c r="B2433" s="11" t="s">
        <v>902</v>
      </c>
      <c r="C2433" s="11" t="s">
        <v>915</v>
      </c>
      <c r="D2433" s="11" t="s">
        <v>927</v>
      </c>
      <c r="F2433" s="37">
        <v>0.99401197604790414</v>
      </c>
      <c r="G2433" s="37">
        <v>0.26046511627906976</v>
      </c>
      <c r="H2433" s="38">
        <v>71818</v>
      </c>
      <c r="I2433" s="38">
        <v>43446</v>
      </c>
      <c r="J2433" s="27" t="s">
        <v>17</v>
      </c>
      <c r="K2433" s="7"/>
      <c r="L2433" s="40">
        <f t="shared" si="262"/>
        <v>0.99800399201596801</v>
      </c>
      <c r="M2433" s="40">
        <f t="shared" si="263"/>
        <v>0.31327269756549209</v>
      </c>
      <c r="N2433" s="40">
        <f t="shared" si="264"/>
        <v>0.38282924124990669</v>
      </c>
      <c r="O2433" s="40">
        <f t="shared" si="265"/>
        <v>0.36187509370470938</v>
      </c>
      <c r="P2433" s="41">
        <v>0.75</v>
      </c>
      <c r="Q2433" s="37">
        <f t="shared" si="266"/>
        <v>2.8059810245360759</v>
      </c>
      <c r="S2433" s="44">
        <f t="shared" si="267"/>
        <v>0.88900000000000001</v>
      </c>
      <c r="T2433" s="40">
        <f t="shared" si="268"/>
        <v>1.1556</v>
      </c>
      <c r="Z2433" s="25"/>
      <c r="AA2433" s="25"/>
      <c r="AB2433" s="25"/>
      <c r="AC2433" s="25"/>
      <c r="AD2433" s="25"/>
      <c r="AE2433" s="25"/>
    </row>
    <row r="2434" spans="1:36" x14ac:dyDescent="0.25">
      <c r="A2434" s="11">
        <v>2500546575</v>
      </c>
      <c r="B2434" s="11" t="s">
        <v>902</v>
      </c>
      <c r="C2434" s="11" t="s">
        <v>931</v>
      </c>
      <c r="D2434" s="11" t="s">
        <v>932</v>
      </c>
      <c r="F2434" s="37">
        <v>0.97380691168403732</v>
      </c>
      <c r="G2434" s="37">
        <v>0.42586733580624048</v>
      </c>
      <c r="H2434" s="38">
        <v>80510</v>
      </c>
      <c r="I2434" s="38">
        <v>49310</v>
      </c>
      <c r="J2434" s="27" t="s">
        <v>17</v>
      </c>
      <c r="K2434" s="7"/>
      <c r="L2434" s="40">
        <f t="shared" si="262"/>
        <v>0.97771778281529853</v>
      </c>
      <c r="M2434" s="40">
        <f t="shared" si="263"/>
        <v>0.51220912419653208</v>
      </c>
      <c r="N2434" s="40">
        <f t="shared" si="264"/>
        <v>0.42916235780765255</v>
      </c>
      <c r="O2434" s="40">
        <f t="shared" si="265"/>
        <v>0.41071815289276847</v>
      </c>
      <c r="P2434" s="41">
        <v>0.75</v>
      </c>
      <c r="Q2434" s="37">
        <f t="shared" si="266"/>
        <v>3.0798074177122516</v>
      </c>
      <c r="S2434" s="44">
        <f t="shared" si="267"/>
        <v>0.96</v>
      </c>
      <c r="T2434" s="40">
        <f t="shared" si="268"/>
        <v>1.1839999999999999</v>
      </c>
      <c r="Z2434" s="25"/>
      <c r="AA2434" s="25"/>
      <c r="AB2434" s="25"/>
      <c r="AC2434" s="25"/>
      <c r="AD2434" s="25"/>
      <c r="AE2434" s="25"/>
      <c r="AJ2434" s="25"/>
    </row>
    <row r="2435" spans="1:36" x14ac:dyDescent="0.25">
      <c r="A2435" s="11">
        <v>2500713800</v>
      </c>
      <c r="B2435" s="11" t="s">
        <v>902</v>
      </c>
      <c r="C2435" s="11" t="s">
        <v>933</v>
      </c>
      <c r="D2435" s="11" t="s">
        <v>934</v>
      </c>
      <c r="F2435" s="37">
        <v>0.92753623188405798</v>
      </c>
      <c r="G2435" s="37">
        <v>0.5612403100775194</v>
      </c>
      <c r="H2435" s="38">
        <v>61818</v>
      </c>
      <c r="I2435" s="38">
        <v>38370</v>
      </c>
      <c r="J2435" s="27" t="s">
        <v>25</v>
      </c>
      <c r="K2435" s="7"/>
      <c r="L2435" s="40">
        <f t="shared" si="262"/>
        <v>0.9312612769920261</v>
      </c>
      <c r="M2435" s="40">
        <f t="shared" si="263"/>
        <v>0.6750280745161199</v>
      </c>
      <c r="N2435" s="40">
        <f t="shared" si="264"/>
        <v>0.32952376891011631</v>
      </c>
      <c r="O2435" s="40">
        <f t="shared" si="265"/>
        <v>0.31959552882773329</v>
      </c>
      <c r="P2435" s="41">
        <v>0.5</v>
      </c>
      <c r="Q2435" s="37">
        <f t="shared" si="266"/>
        <v>2.7554086492459957</v>
      </c>
      <c r="S2435" s="44">
        <f t="shared" si="267"/>
        <v>0.86599999999999999</v>
      </c>
      <c r="T2435" s="40">
        <f t="shared" si="268"/>
        <v>1.1464000000000001</v>
      </c>
    </row>
    <row r="2436" spans="1:36" x14ac:dyDescent="0.25">
      <c r="A2436" s="11">
        <v>2500932310</v>
      </c>
      <c r="B2436" s="11" t="s">
        <v>902</v>
      </c>
      <c r="C2436" s="11" t="s">
        <v>938</v>
      </c>
      <c r="D2436" s="11" t="s">
        <v>939</v>
      </c>
      <c r="F2436" s="37">
        <v>0.97747617672538256</v>
      </c>
      <c r="G2436" s="37">
        <v>0.47694963444354183</v>
      </c>
      <c r="H2436" s="38">
        <v>82847</v>
      </c>
      <c r="I2436" s="38">
        <v>55210</v>
      </c>
      <c r="J2436" s="27" t="s">
        <v>17</v>
      </c>
      <c r="K2436" s="7"/>
      <c r="L2436" s="40">
        <f t="shared" ref="L2436:L2499" si="269">F2436/F$3</f>
        <v>0.98140178386082588</v>
      </c>
      <c r="M2436" s="40">
        <f t="shared" ref="M2436:M2499" si="270">G2436/G$3</f>
        <v>0.57364802135313908</v>
      </c>
      <c r="N2436" s="40">
        <f t="shared" ref="N2436:N2499" si="271">H2436/H$3</f>
        <v>0.44161984669346155</v>
      </c>
      <c r="O2436" s="40">
        <f t="shared" ref="O2436:O2499" si="272">I2436/I$3</f>
        <v>0.4598610671508771</v>
      </c>
      <c r="P2436" s="41">
        <v>0.75</v>
      </c>
      <c r="Q2436" s="37">
        <f t="shared" si="266"/>
        <v>3.2065307190583034</v>
      </c>
      <c r="S2436" s="44">
        <f t="shared" si="267"/>
        <v>0.97299999999999998</v>
      </c>
      <c r="T2436" s="40">
        <f t="shared" si="268"/>
        <v>1.1892</v>
      </c>
      <c r="Z2436" s="25"/>
      <c r="AA2436" s="25"/>
      <c r="AB2436" s="25"/>
      <c r="AC2436" s="25"/>
      <c r="AD2436" s="25"/>
      <c r="AE2436" s="25"/>
    </row>
    <row r="2437" spans="1:36" x14ac:dyDescent="0.25">
      <c r="A2437" s="11">
        <v>2500945175</v>
      </c>
      <c r="B2437" s="11" t="s">
        <v>902</v>
      </c>
      <c r="C2437" s="11" t="s">
        <v>938</v>
      </c>
      <c r="D2437" s="11" t="s">
        <v>940</v>
      </c>
      <c r="F2437" s="37">
        <v>0.95316804407713496</v>
      </c>
      <c r="G2437" s="37">
        <v>0.53681560730018885</v>
      </c>
      <c r="H2437" s="38">
        <v>90329</v>
      </c>
      <c r="I2437" s="38">
        <v>55210</v>
      </c>
      <c r="J2437" s="27" t="s">
        <v>17</v>
      </c>
      <c r="K2437" s="7"/>
      <c r="L2437" s="40">
        <f t="shared" si="269"/>
        <v>0.95699602818989449</v>
      </c>
      <c r="M2437" s="40">
        <f t="shared" si="270"/>
        <v>0.64565142463840042</v>
      </c>
      <c r="N2437" s="40">
        <f t="shared" si="271"/>
        <v>0.48150300109809274</v>
      </c>
      <c r="O2437" s="40">
        <f t="shared" si="272"/>
        <v>0.4598610671508771</v>
      </c>
      <c r="P2437" s="41">
        <v>0.75</v>
      </c>
      <c r="Q2437" s="37">
        <f t="shared" si="266"/>
        <v>3.2940115210772647</v>
      </c>
      <c r="S2437" s="44">
        <f t="shared" si="267"/>
        <v>0.98</v>
      </c>
      <c r="T2437" s="40">
        <f t="shared" si="268"/>
        <v>1.1919999999999999</v>
      </c>
      <c r="Z2437" s="25"/>
      <c r="AA2437" s="25"/>
      <c r="AB2437" s="25"/>
      <c r="AC2437" s="25"/>
      <c r="AD2437" s="25"/>
      <c r="AE2437" s="25"/>
    </row>
    <row r="2438" spans="1:36" x14ac:dyDescent="0.25">
      <c r="A2438" s="11">
        <v>2500945245</v>
      </c>
      <c r="B2438" s="11" t="s">
        <v>902</v>
      </c>
      <c r="C2438" s="11" t="s">
        <v>938</v>
      </c>
      <c r="D2438" s="11" t="s">
        <v>941</v>
      </c>
      <c r="F2438" s="37">
        <v>0.96911111111111115</v>
      </c>
      <c r="G2438" s="37">
        <v>0.55856060606060609</v>
      </c>
      <c r="H2438" s="38">
        <v>83509</v>
      </c>
      <c r="I2438" s="38">
        <v>55210</v>
      </c>
      <c r="J2438" s="27" t="s">
        <v>17</v>
      </c>
      <c r="K2438" s="7"/>
      <c r="L2438" s="40">
        <f t="shared" si="269"/>
        <v>0.97300312360553332</v>
      </c>
      <c r="M2438" s="40">
        <f t="shared" si="270"/>
        <v>0.67180507821608526</v>
      </c>
      <c r="N2438" s="40">
        <f t="shared" si="271"/>
        <v>0.44514866896235566</v>
      </c>
      <c r="O2438" s="40">
        <f t="shared" si="272"/>
        <v>0.4598610671508771</v>
      </c>
      <c r="P2438" s="41">
        <v>0.75</v>
      </c>
      <c r="Q2438" s="37">
        <f t="shared" si="266"/>
        <v>3.2998179379348511</v>
      </c>
      <c r="S2438" s="44">
        <f t="shared" si="267"/>
        <v>0.98</v>
      </c>
      <c r="T2438" s="40">
        <f t="shared" si="268"/>
        <v>1.1919999999999999</v>
      </c>
    </row>
    <row r="2439" spans="1:36" x14ac:dyDescent="0.25">
      <c r="A2439" s="11">
        <v>2500957880</v>
      </c>
      <c r="B2439" s="11" t="s">
        <v>902</v>
      </c>
      <c r="C2439" s="11" t="s">
        <v>938</v>
      </c>
      <c r="D2439" s="11" t="s">
        <v>827</v>
      </c>
      <c r="F2439" s="37">
        <v>0.98624105668684647</v>
      </c>
      <c r="G2439" s="37">
        <v>0.48147488421802637</v>
      </c>
      <c r="H2439" s="38">
        <v>68488</v>
      </c>
      <c r="I2439" s="38">
        <v>55210</v>
      </c>
      <c r="J2439" s="27" t="s">
        <v>17</v>
      </c>
      <c r="K2439" s="7"/>
      <c r="L2439" s="40">
        <f t="shared" si="269"/>
        <v>0.99020186414342015</v>
      </c>
      <c r="M2439" s="40">
        <f t="shared" si="270"/>
        <v>0.57909073561853619</v>
      </c>
      <c r="N2439" s="40">
        <f t="shared" si="271"/>
        <v>0.36507851896075649</v>
      </c>
      <c r="O2439" s="40">
        <f t="shared" si="272"/>
        <v>0.4598610671508771</v>
      </c>
      <c r="P2439" s="41">
        <v>0.75</v>
      </c>
      <c r="Q2439" s="37">
        <f t="shared" si="266"/>
        <v>3.14423218587359</v>
      </c>
      <c r="S2439" s="44">
        <f t="shared" si="267"/>
        <v>0.96699999999999997</v>
      </c>
      <c r="T2439" s="40">
        <f t="shared" si="268"/>
        <v>1.1868000000000001</v>
      </c>
      <c r="Z2439" s="25"/>
      <c r="AA2439" s="25"/>
      <c r="AB2439" s="25"/>
      <c r="AC2439" s="25"/>
      <c r="AD2439" s="25"/>
      <c r="AE2439" s="25"/>
      <c r="AJ2439" s="25"/>
    </row>
    <row r="2440" spans="1:36" x14ac:dyDescent="0.25">
      <c r="A2440" s="11">
        <v>2500958405</v>
      </c>
      <c r="B2440" s="11" t="s">
        <v>902</v>
      </c>
      <c r="C2440" s="11" t="s">
        <v>938</v>
      </c>
      <c r="D2440" s="11" t="s">
        <v>942</v>
      </c>
      <c r="F2440" s="37">
        <v>0.94292370413511939</v>
      </c>
      <c r="G2440" s="37">
        <v>0.37026378896882495</v>
      </c>
      <c r="H2440" s="38">
        <v>87946</v>
      </c>
      <c r="I2440" s="38">
        <v>55210</v>
      </c>
      <c r="J2440" s="27" t="s">
        <v>17</v>
      </c>
      <c r="K2440" s="7"/>
      <c r="L2440" s="40">
        <f t="shared" si="269"/>
        <v>0.94671054632040097</v>
      </c>
      <c r="M2440" s="40">
        <f t="shared" si="270"/>
        <v>0.44533232564166131</v>
      </c>
      <c r="N2440" s="40">
        <f t="shared" si="271"/>
        <v>0.46880030703952069</v>
      </c>
      <c r="O2440" s="40">
        <f t="shared" si="272"/>
        <v>0.4598610671508771</v>
      </c>
      <c r="P2440" s="41">
        <v>0.75</v>
      </c>
      <c r="Q2440" s="37">
        <f t="shared" si="266"/>
        <v>3.0707042461524598</v>
      </c>
      <c r="S2440" s="44">
        <f t="shared" si="267"/>
        <v>0.95899999999999996</v>
      </c>
      <c r="T2440" s="40">
        <f t="shared" si="268"/>
        <v>1.1836</v>
      </c>
      <c r="Z2440" s="25"/>
      <c r="AA2440" s="25"/>
      <c r="AB2440" s="25"/>
      <c r="AC2440" s="25"/>
      <c r="AD2440" s="25"/>
      <c r="AE2440" s="25"/>
      <c r="AJ2440" s="25"/>
    </row>
    <row r="2441" spans="1:36" x14ac:dyDescent="0.25">
      <c r="A2441" s="27">
        <v>2500959105</v>
      </c>
      <c r="B2441" s="11" t="s">
        <v>902</v>
      </c>
      <c r="C2441" s="11" t="s">
        <v>935</v>
      </c>
      <c r="D2441" s="11" t="s">
        <v>936</v>
      </c>
      <c r="F2441" s="37">
        <v>0.89401674494588523</v>
      </c>
      <c r="G2441" s="37">
        <v>0.37898573804720953</v>
      </c>
      <c r="H2441" s="38">
        <v>56580</v>
      </c>
      <c r="I2441" s="38">
        <v>55210</v>
      </c>
      <c r="J2441" s="27" t="s">
        <v>17</v>
      </c>
      <c r="K2441" s="7"/>
      <c r="L2441" s="40">
        <f t="shared" si="269"/>
        <v>0.89760717364044706</v>
      </c>
      <c r="M2441" s="40">
        <f t="shared" si="270"/>
        <v>0.45582259226487731</v>
      </c>
      <c r="N2441" s="40">
        <f t="shared" si="271"/>
        <v>0.30160236249853412</v>
      </c>
      <c r="O2441" s="40">
        <f t="shared" si="272"/>
        <v>0.4598610671508771</v>
      </c>
      <c r="P2441" s="41">
        <v>0.75</v>
      </c>
      <c r="Q2441" s="37">
        <f t="shared" si="266"/>
        <v>2.8648931955547354</v>
      </c>
      <c r="S2441" s="44">
        <f t="shared" si="267"/>
        <v>0.90600000000000003</v>
      </c>
      <c r="T2441" s="40">
        <f t="shared" si="268"/>
        <v>1.1624000000000001</v>
      </c>
      <c r="Z2441" s="25"/>
      <c r="AA2441" s="25"/>
      <c r="AB2441" s="25"/>
      <c r="AC2441" s="25"/>
      <c r="AD2441" s="25"/>
      <c r="AE2441" s="25"/>
    </row>
    <row r="2442" spans="1:36" x14ac:dyDescent="0.25">
      <c r="A2442" s="27">
        <v>2500960015</v>
      </c>
      <c r="B2442" s="11" t="s">
        <v>902</v>
      </c>
      <c r="C2442" s="11" t="s">
        <v>935</v>
      </c>
      <c r="D2442" s="11" t="s">
        <v>937</v>
      </c>
      <c r="F2442" s="37">
        <v>0.95828065739570167</v>
      </c>
      <c r="G2442" s="37">
        <v>0.26268945173430985</v>
      </c>
      <c r="H2442" s="38">
        <v>75910</v>
      </c>
      <c r="I2442" s="38">
        <v>55210</v>
      </c>
      <c r="J2442" s="27" t="s">
        <v>17</v>
      </c>
      <c r="K2442" s="7"/>
      <c r="L2442" s="40">
        <f t="shared" si="269"/>
        <v>0.96212917409206999</v>
      </c>
      <c r="M2442" s="40">
        <f t="shared" si="270"/>
        <v>0.31594800233684978</v>
      </c>
      <c r="N2442" s="40">
        <f t="shared" si="271"/>
        <v>0.40464184053134894</v>
      </c>
      <c r="O2442" s="40">
        <f t="shared" si="272"/>
        <v>0.4598610671508771</v>
      </c>
      <c r="P2442" s="41">
        <v>0.75</v>
      </c>
      <c r="Q2442" s="37">
        <f t="shared" si="266"/>
        <v>2.8925800841111458</v>
      </c>
      <c r="S2442" s="44">
        <f t="shared" si="267"/>
        <v>0.91500000000000004</v>
      </c>
      <c r="T2442" s="40">
        <f t="shared" si="268"/>
        <v>1.1659999999999999</v>
      </c>
      <c r="Z2442" s="25"/>
      <c r="AA2442" s="25"/>
      <c r="AB2442" s="25"/>
      <c r="AC2442" s="25"/>
      <c r="AD2442" s="25"/>
      <c r="AE2442" s="25"/>
      <c r="AJ2442" s="25"/>
    </row>
    <row r="2443" spans="1:36" x14ac:dyDescent="0.25">
      <c r="A2443" s="11">
        <v>2501116670</v>
      </c>
      <c r="B2443" s="11" t="s">
        <v>902</v>
      </c>
      <c r="C2443" s="11" t="s">
        <v>746</v>
      </c>
      <c r="D2443" s="11" t="s">
        <v>943</v>
      </c>
      <c r="F2443" s="37">
        <v>0.96241190289741585</v>
      </c>
      <c r="G2443" s="37">
        <v>0.44544179523141653</v>
      </c>
      <c r="H2443" s="38">
        <v>66970</v>
      </c>
      <c r="I2443" s="38">
        <v>38181</v>
      </c>
      <c r="J2443" s="27" t="s">
        <v>25</v>
      </c>
      <c r="K2443" s="7"/>
      <c r="L2443" s="40">
        <f t="shared" si="269"/>
        <v>0.96627701094118057</v>
      </c>
      <c r="M2443" s="40">
        <f t="shared" si="270"/>
        <v>0.53575217593072677</v>
      </c>
      <c r="N2443" s="40">
        <f t="shared" si="271"/>
        <v>0.35698674825957633</v>
      </c>
      <c r="O2443" s="40">
        <f t="shared" si="272"/>
        <v>0.31802128970997351</v>
      </c>
      <c r="P2443" s="41">
        <v>0.5</v>
      </c>
      <c r="Q2443" s="37">
        <f t="shared" si="266"/>
        <v>2.6770372248414573</v>
      </c>
      <c r="S2443" s="44">
        <f t="shared" si="267"/>
        <v>0.82699999999999996</v>
      </c>
      <c r="T2443" s="40">
        <f t="shared" si="268"/>
        <v>1.1308</v>
      </c>
      <c r="Z2443" s="25"/>
      <c r="AA2443" s="25"/>
      <c r="AB2443" s="25"/>
      <c r="AC2443" s="25"/>
      <c r="AD2443" s="25"/>
      <c r="AE2443" s="25"/>
      <c r="AJ2443" s="25"/>
    </row>
    <row r="2444" spans="1:36" x14ac:dyDescent="0.25">
      <c r="A2444" s="11">
        <v>2501127025</v>
      </c>
      <c r="B2444" s="11" t="s">
        <v>902</v>
      </c>
      <c r="C2444" s="11" t="s">
        <v>746</v>
      </c>
      <c r="D2444" s="11" t="s">
        <v>944</v>
      </c>
      <c r="F2444" s="37">
        <v>0.92000646412411125</v>
      </c>
      <c r="G2444" s="37">
        <v>0.32895068063435512</v>
      </c>
      <c r="H2444" s="38">
        <v>53298</v>
      </c>
      <c r="I2444" s="38">
        <v>38181</v>
      </c>
      <c r="J2444" s="27" t="s">
        <v>25</v>
      </c>
      <c r="K2444" s="7"/>
      <c r="L2444" s="40">
        <f t="shared" si="269"/>
        <v>0.92370126920091489</v>
      </c>
      <c r="M2444" s="40">
        <f t="shared" si="270"/>
        <v>0.39564325757126351</v>
      </c>
      <c r="N2444" s="40">
        <f t="shared" si="271"/>
        <v>0.28410750647661487</v>
      </c>
      <c r="O2444" s="40">
        <f t="shared" si="272"/>
        <v>0.31802128970997351</v>
      </c>
      <c r="P2444" s="41">
        <v>0.5</v>
      </c>
      <c r="Q2444" s="37">
        <f t="shared" si="266"/>
        <v>2.421473322958767</v>
      </c>
      <c r="S2444" s="44">
        <f t="shared" si="267"/>
        <v>0.67200000000000004</v>
      </c>
      <c r="T2444" s="40">
        <f t="shared" si="268"/>
        <v>1.0688</v>
      </c>
      <c r="Z2444" s="25"/>
      <c r="AA2444" s="25"/>
      <c r="AB2444" s="25"/>
      <c r="AC2444" s="25"/>
      <c r="AD2444" s="25"/>
      <c r="AE2444" s="25"/>
      <c r="AJ2444" s="25"/>
    </row>
    <row r="2445" spans="1:36" x14ac:dyDescent="0.25">
      <c r="A2445" s="11">
        <v>2501142285</v>
      </c>
      <c r="B2445" s="11" t="s">
        <v>902</v>
      </c>
      <c r="C2445" s="11" t="s">
        <v>746</v>
      </c>
      <c r="D2445" s="11" t="s">
        <v>945</v>
      </c>
      <c r="F2445" s="37">
        <v>0.88794326241134747</v>
      </c>
      <c r="G2445" s="37">
        <v>0.26515524889107933</v>
      </c>
      <c r="H2445" s="38">
        <v>45019</v>
      </c>
      <c r="I2445" s="38">
        <v>38181</v>
      </c>
      <c r="J2445" s="27" t="s">
        <v>25</v>
      </c>
      <c r="K2445" s="7"/>
      <c r="L2445" s="40">
        <f t="shared" si="269"/>
        <v>0.89150929960978664</v>
      </c>
      <c r="M2445" s="40">
        <f t="shared" si="270"/>
        <v>0.31891372357424896</v>
      </c>
      <c r="N2445" s="40">
        <f t="shared" si="271"/>
        <v>0.23997590592650242</v>
      </c>
      <c r="O2445" s="40">
        <f t="shared" si="272"/>
        <v>0.31802128970997351</v>
      </c>
      <c r="P2445" s="41">
        <v>0.5</v>
      </c>
      <c r="Q2445" s="37">
        <f t="shared" si="266"/>
        <v>2.2684202188205118</v>
      </c>
      <c r="S2445" s="44">
        <f t="shared" si="267"/>
        <v>0.57099999999999995</v>
      </c>
      <c r="T2445" s="40">
        <f t="shared" si="268"/>
        <v>1.0284</v>
      </c>
      <c r="Z2445" s="25"/>
      <c r="AA2445" s="25"/>
      <c r="AB2445" s="25"/>
      <c r="AC2445" s="25"/>
      <c r="AD2445" s="25"/>
      <c r="AE2445" s="25"/>
      <c r="AJ2445" s="25"/>
    </row>
    <row r="2446" spans="1:36" x14ac:dyDescent="0.25">
      <c r="A2446" s="27">
        <v>2501308470</v>
      </c>
      <c r="B2446" s="11" t="s">
        <v>902</v>
      </c>
      <c r="C2446" s="11" t="s">
        <v>946</v>
      </c>
      <c r="D2446" s="11" t="s">
        <v>947</v>
      </c>
      <c r="F2446" s="37">
        <v>0.98150051387461457</v>
      </c>
      <c r="G2446" s="37">
        <v>0.40485512920908379</v>
      </c>
      <c r="H2446" s="38">
        <v>79891</v>
      </c>
      <c r="I2446" s="38">
        <v>50850</v>
      </c>
      <c r="J2446" s="27" t="s">
        <v>17</v>
      </c>
      <c r="K2446" s="7"/>
      <c r="L2446" s="40">
        <f t="shared" si="269"/>
        <v>0.98544228300664116</v>
      </c>
      <c r="M2446" s="40">
        <f t="shared" si="270"/>
        <v>0.48693683155123996</v>
      </c>
      <c r="N2446" s="40">
        <f t="shared" si="271"/>
        <v>0.42586274906981952</v>
      </c>
      <c r="O2446" s="40">
        <f t="shared" si="272"/>
        <v>0.42354528644488498</v>
      </c>
      <c r="P2446" s="41">
        <v>0.75</v>
      </c>
      <c r="Q2446" s="37">
        <f t="shared" si="266"/>
        <v>3.0717871500725855</v>
      </c>
      <c r="S2446" s="44">
        <f t="shared" si="267"/>
        <v>0.95899999999999996</v>
      </c>
      <c r="T2446" s="40">
        <f t="shared" si="268"/>
        <v>1.1836</v>
      </c>
      <c r="Z2446" s="25"/>
      <c r="AA2446" s="25"/>
      <c r="AB2446" s="25"/>
      <c r="AC2446" s="25"/>
      <c r="AD2446" s="25"/>
      <c r="AE2446" s="25"/>
      <c r="AJ2446" s="25"/>
    </row>
    <row r="2447" spans="1:36" x14ac:dyDescent="0.25">
      <c r="A2447" s="27">
        <v>2501313485</v>
      </c>
      <c r="B2447" s="11" t="s">
        <v>902</v>
      </c>
      <c r="C2447" s="11" t="s">
        <v>946</v>
      </c>
      <c r="D2447" s="11" t="s">
        <v>948</v>
      </c>
      <c r="F2447" s="37">
        <v>0.96134020618556704</v>
      </c>
      <c r="G2447" s="37">
        <v>0.18263473053892215</v>
      </c>
      <c r="H2447" s="38">
        <v>63452</v>
      </c>
      <c r="I2447" s="38">
        <v>50850</v>
      </c>
      <c r="J2447" s="27" t="s">
        <v>17</v>
      </c>
      <c r="K2447" s="7"/>
      <c r="L2447" s="40">
        <f t="shared" si="269"/>
        <v>0.96520101022647298</v>
      </c>
      <c r="M2447" s="40">
        <f t="shared" si="270"/>
        <v>0.21966271538555543</v>
      </c>
      <c r="N2447" s="40">
        <f t="shared" si="271"/>
        <v>0.33823388309043806</v>
      </c>
      <c r="O2447" s="40">
        <f t="shared" si="272"/>
        <v>0.42354528644488498</v>
      </c>
      <c r="P2447" s="41">
        <v>0.75</v>
      </c>
      <c r="Q2447" s="37">
        <f t="shared" si="266"/>
        <v>2.6966428951473516</v>
      </c>
      <c r="S2447" s="44">
        <f t="shared" si="267"/>
        <v>0.83899999999999997</v>
      </c>
      <c r="T2447" s="40">
        <f t="shared" si="268"/>
        <v>1.1355999999999999</v>
      </c>
      <c r="Z2447" s="25"/>
      <c r="AA2447" s="25"/>
      <c r="AB2447" s="25"/>
      <c r="AC2447" s="25"/>
      <c r="AD2447" s="25"/>
      <c r="AE2447" s="25"/>
      <c r="AJ2447" s="25"/>
    </row>
    <row r="2448" spans="1:36" x14ac:dyDescent="0.25">
      <c r="A2448" s="27">
        <v>2501330665</v>
      </c>
      <c r="B2448" s="11" t="s">
        <v>902</v>
      </c>
      <c r="C2448" s="11" t="s">
        <v>946</v>
      </c>
      <c r="D2448" s="11" t="s">
        <v>949</v>
      </c>
      <c r="F2448" s="37">
        <v>0.98315467075038288</v>
      </c>
      <c r="G2448" s="37">
        <v>0.28474957794034889</v>
      </c>
      <c r="H2448" s="38">
        <v>69097</v>
      </c>
      <c r="I2448" s="38">
        <v>50850</v>
      </c>
      <c r="J2448" s="27" t="s">
        <v>17</v>
      </c>
      <c r="K2448" s="7"/>
      <c r="L2448" s="40">
        <f t="shared" si="269"/>
        <v>0.98710308308271377</v>
      </c>
      <c r="M2448" s="40">
        <f t="shared" si="270"/>
        <v>0.34248067336753235</v>
      </c>
      <c r="N2448" s="40">
        <f t="shared" si="271"/>
        <v>0.36832482222624974</v>
      </c>
      <c r="O2448" s="40">
        <f t="shared" si="272"/>
        <v>0.42354528644488498</v>
      </c>
      <c r="P2448" s="41">
        <v>0.75</v>
      </c>
      <c r="Q2448" s="37">
        <f t="shared" si="266"/>
        <v>2.871453865121381</v>
      </c>
      <c r="S2448" s="44">
        <f t="shared" si="267"/>
        <v>0.91</v>
      </c>
      <c r="T2448" s="40">
        <f t="shared" si="268"/>
        <v>1.1640000000000001</v>
      </c>
      <c r="Z2448" s="25"/>
      <c r="AA2448" s="25"/>
      <c r="AB2448" s="25"/>
      <c r="AC2448" s="25"/>
      <c r="AD2448" s="25"/>
      <c r="AE2448" s="25"/>
      <c r="AJ2448" s="25"/>
    </row>
    <row r="2449" spans="1:36" x14ac:dyDescent="0.25">
      <c r="A2449" s="11">
        <v>2501330840</v>
      </c>
      <c r="B2449" s="11" t="s">
        <v>902</v>
      </c>
      <c r="C2449" s="11" t="s">
        <v>953</v>
      </c>
      <c r="D2449" s="11" t="s">
        <v>954</v>
      </c>
      <c r="F2449" s="37">
        <v>0.72596250755895997</v>
      </c>
      <c r="G2449" s="37">
        <v>0.20601578285235028</v>
      </c>
      <c r="H2449" s="38">
        <v>34961</v>
      </c>
      <c r="I2449" s="38">
        <v>50850</v>
      </c>
      <c r="J2449" s="27" t="s">
        <v>17</v>
      </c>
      <c r="K2449" s="7"/>
      <c r="L2449" s="40">
        <f t="shared" si="269"/>
        <v>0.72887801963750998</v>
      </c>
      <c r="M2449" s="40">
        <f t="shared" si="270"/>
        <v>0.24778412156380036</v>
      </c>
      <c r="N2449" s="40">
        <f t="shared" si="271"/>
        <v>0.18636126184714122</v>
      </c>
      <c r="O2449" s="40">
        <f t="shared" si="272"/>
        <v>0.42354528644488498</v>
      </c>
      <c r="P2449" s="41">
        <v>0.75</v>
      </c>
      <c r="Q2449" s="37">
        <f t="shared" si="266"/>
        <v>2.3365686894933368</v>
      </c>
      <c r="S2449" s="44">
        <f t="shared" si="267"/>
        <v>0.61899999999999999</v>
      </c>
      <c r="T2449" s="40">
        <f t="shared" si="268"/>
        <v>1.0476000000000001</v>
      </c>
      <c r="Z2449" s="25"/>
      <c r="AA2449" s="25"/>
      <c r="AB2449" s="25"/>
      <c r="AC2449" s="25"/>
      <c r="AD2449" s="25"/>
      <c r="AE2449" s="25"/>
      <c r="AJ2449" s="25"/>
    </row>
    <row r="2450" spans="1:36" x14ac:dyDescent="0.25">
      <c r="A2450" s="27">
        <v>2501342145</v>
      </c>
      <c r="B2450" s="11" t="s">
        <v>902</v>
      </c>
      <c r="C2450" s="11" t="s">
        <v>946</v>
      </c>
      <c r="D2450" s="11" t="s">
        <v>950</v>
      </c>
      <c r="F2450" s="37">
        <v>0.95244565217391308</v>
      </c>
      <c r="G2450" s="37">
        <v>0.30011454753722794</v>
      </c>
      <c r="H2450" s="38">
        <v>65494</v>
      </c>
      <c r="I2450" s="38">
        <v>50850</v>
      </c>
      <c r="J2450" s="27" t="s">
        <v>17</v>
      </c>
      <c r="K2450" s="7"/>
      <c r="L2450" s="40">
        <f t="shared" si="269"/>
        <v>0.95627073511437055</v>
      </c>
      <c r="M2450" s="40">
        <f t="shared" si="270"/>
        <v>0.3609607890252039</v>
      </c>
      <c r="N2450" s="40">
        <f t="shared" si="271"/>
        <v>0.34911886054222324</v>
      </c>
      <c r="O2450" s="40">
        <f t="shared" si="272"/>
        <v>0.42354528644488498</v>
      </c>
      <c r="P2450" s="41">
        <v>0.75</v>
      </c>
      <c r="Q2450" s="37">
        <f t="shared" si="266"/>
        <v>2.8398956711266825</v>
      </c>
      <c r="S2450" s="44">
        <f t="shared" si="267"/>
        <v>0.9</v>
      </c>
      <c r="T2450" s="40">
        <f t="shared" si="268"/>
        <v>1.1600000000000001</v>
      </c>
      <c r="Z2450" s="25"/>
      <c r="AA2450" s="25"/>
      <c r="AB2450" s="25"/>
      <c r="AC2450" s="25"/>
      <c r="AD2450" s="25"/>
      <c r="AE2450" s="25"/>
      <c r="AJ2450" s="25"/>
    </row>
    <row r="2451" spans="1:36" x14ac:dyDescent="0.25">
      <c r="A2451" s="27">
        <v>2501367000</v>
      </c>
      <c r="B2451" s="11" t="s">
        <v>902</v>
      </c>
      <c r="C2451" s="11" t="s">
        <v>946</v>
      </c>
      <c r="D2451" s="11" t="s">
        <v>951</v>
      </c>
      <c r="F2451" s="37">
        <v>0.76249965220778493</v>
      </c>
      <c r="G2451" s="37">
        <v>0.16581100945610916</v>
      </c>
      <c r="H2451" s="38">
        <v>35163</v>
      </c>
      <c r="I2451" s="38">
        <v>50850</v>
      </c>
      <c r="J2451" s="27" t="s">
        <v>17</v>
      </c>
      <c r="K2451" s="7"/>
      <c r="L2451" s="40">
        <f t="shared" si="269"/>
        <v>0.76556189980701295</v>
      </c>
      <c r="M2451" s="40">
        <f t="shared" si="270"/>
        <v>0.19942809601696634</v>
      </c>
      <c r="N2451" s="40">
        <f t="shared" si="271"/>
        <v>0.18743803238840501</v>
      </c>
      <c r="O2451" s="40">
        <f t="shared" si="272"/>
        <v>0.42354528644488498</v>
      </c>
      <c r="P2451" s="41">
        <v>0.75</v>
      </c>
      <c r="Q2451" s="37">
        <f t="shared" si="266"/>
        <v>2.3259733146572694</v>
      </c>
      <c r="S2451" s="44">
        <f t="shared" si="267"/>
        <v>0.61199999999999999</v>
      </c>
      <c r="T2451" s="40">
        <f t="shared" si="268"/>
        <v>1.0448</v>
      </c>
      <c r="Z2451" s="25"/>
      <c r="AA2451" s="25"/>
      <c r="AB2451" s="25"/>
      <c r="AC2451" s="25"/>
      <c r="AD2451" s="25"/>
      <c r="AE2451" s="25"/>
    </row>
    <row r="2452" spans="1:36" x14ac:dyDescent="0.25">
      <c r="A2452" s="27">
        <v>2501370045</v>
      </c>
      <c r="B2452" s="11" t="s">
        <v>902</v>
      </c>
      <c r="C2452" s="11" t="s">
        <v>946</v>
      </c>
      <c r="D2452" s="11" t="s">
        <v>952</v>
      </c>
      <c r="F2452" s="37">
        <v>0.97297297297297303</v>
      </c>
      <c r="G2452" s="37">
        <v>0.36856368563685638</v>
      </c>
      <c r="H2452" s="38">
        <v>77500</v>
      </c>
      <c r="I2452" s="38">
        <v>50850</v>
      </c>
      <c r="J2452" s="27" t="s">
        <v>17</v>
      </c>
      <c r="K2452" s="7"/>
      <c r="L2452" s="40">
        <f t="shared" si="269"/>
        <v>0.97688049495278417</v>
      </c>
      <c r="M2452" s="40">
        <f t="shared" si="270"/>
        <v>0.4432875375926727</v>
      </c>
      <c r="N2452" s="40">
        <f t="shared" si="271"/>
        <v>0.41311741063337565</v>
      </c>
      <c r="O2452" s="40">
        <f t="shared" si="272"/>
        <v>0.42354528644488498</v>
      </c>
      <c r="P2452" s="41">
        <v>0.75</v>
      </c>
      <c r="Q2452" s="37">
        <f t="shared" si="266"/>
        <v>3.0068307296237178</v>
      </c>
      <c r="S2452" s="44">
        <f t="shared" si="267"/>
        <v>0.94399999999999995</v>
      </c>
      <c r="T2452" s="40">
        <f t="shared" si="268"/>
        <v>1.1776</v>
      </c>
      <c r="AJ2452" s="25"/>
    </row>
    <row r="2453" spans="1:36" x14ac:dyDescent="0.25">
      <c r="A2453" s="11">
        <v>2501376030</v>
      </c>
      <c r="B2453" s="11" t="s">
        <v>902</v>
      </c>
      <c r="C2453" s="11" t="s">
        <v>953</v>
      </c>
      <c r="D2453" s="11" t="s">
        <v>955</v>
      </c>
      <c r="F2453" s="37">
        <v>0.951783223749751</v>
      </c>
      <c r="G2453" s="37">
        <v>0.27276868759728179</v>
      </c>
      <c r="H2453" s="38">
        <v>57018</v>
      </c>
      <c r="I2453" s="38">
        <v>50850</v>
      </c>
      <c r="J2453" s="27" t="s">
        <v>17</v>
      </c>
      <c r="K2453" s="7"/>
      <c r="L2453" s="40">
        <f t="shared" si="269"/>
        <v>0.95560564633509137</v>
      </c>
      <c r="M2453" s="40">
        <f t="shared" si="270"/>
        <v>0.32807073667187286</v>
      </c>
      <c r="N2453" s="40">
        <f t="shared" si="271"/>
        <v>0.3039371421870169</v>
      </c>
      <c r="O2453" s="40">
        <f t="shared" si="272"/>
        <v>0.42354528644488498</v>
      </c>
      <c r="P2453" s="41">
        <v>0.75</v>
      </c>
      <c r="Q2453" s="37">
        <f t="shared" si="266"/>
        <v>2.7611588116388663</v>
      </c>
      <c r="S2453" s="44">
        <f t="shared" si="267"/>
        <v>0.86899999999999999</v>
      </c>
      <c r="T2453" s="40">
        <f t="shared" si="268"/>
        <v>1.1476</v>
      </c>
      <c r="Z2453" s="25"/>
      <c r="AA2453" s="25"/>
      <c r="AB2453" s="25"/>
      <c r="AC2453" s="25"/>
      <c r="AD2453" s="25"/>
      <c r="AE2453" s="25"/>
      <c r="AJ2453" s="25"/>
    </row>
    <row r="2454" spans="1:36" x14ac:dyDescent="0.25">
      <c r="A2454" s="27">
        <v>2501513590</v>
      </c>
      <c r="B2454" s="11" t="s">
        <v>902</v>
      </c>
      <c r="C2454" s="11" t="s">
        <v>956</v>
      </c>
      <c r="D2454" s="11" t="s">
        <v>957</v>
      </c>
      <c r="F2454" s="37">
        <v>0.96935933147632314</v>
      </c>
      <c r="G2454" s="37">
        <v>0.34302325581395349</v>
      </c>
      <c r="H2454" s="38">
        <v>61198</v>
      </c>
      <c r="I2454" s="38">
        <v>43092</v>
      </c>
      <c r="J2454" s="27" t="s">
        <v>17</v>
      </c>
      <c r="K2454" s="7"/>
      <c r="L2454" s="40">
        <f t="shared" si="269"/>
        <v>0.97325234083968182</v>
      </c>
      <c r="M2454" s="40">
        <f t="shared" si="270"/>
        <v>0.41256895438312574</v>
      </c>
      <c r="N2454" s="40">
        <f t="shared" si="271"/>
        <v>0.32621882962504933</v>
      </c>
      <c r="O2454" s="40">
        <f t="shared" si="272"/>
        <v>0.35892651884922289</v>
      </c>
      <c r="P2454" s="41">
        <v>0.75</v>
      </c>
      <c r="Q2454" s="37">
        <f t="shared" si="266"/>
        <v>2.8209666436970799</v>
      </c>
      <c r="S2454" s="44">
        <f t="shared" si="267"/>
        <v>0.89400000000000002</v>
      </c>
      <c r="T2454" s="40">
        <f t="shared" si="268"/>
        <v>1.1576</v>
      </c>
      <c r="Z2454" s="25"/>
      <c r="AA2454" s="25"/>
      <c r="AB2454" s="25"/>
      <c r="AC2454" s="25"/>
      <c r="AD2454" s="25"/>
      <c r="AE2454" s="25"/>
      <c r="AJ2454" s="25"/>
    </row>
    <row r="2455" spans="1:36" x14ac:dyDescent="0.25">
      <c r="A2455" s="11">
        <v>2501527690</v>
      </c>
      <c r="B2455" s="11" t="s">
        <v>902</v>
      </c>
      <c r="C2455" s="11" t="s">
        <v>959</v>
      </c>
      <c r="D2455" s="11" t="s">
        <v>960</v>
      </c>
      <c r="F2455" s="37">
        <v>0.9699918896999189</v>
      </c>
      <c r="G2455" s="37">
        <v>0.4616556627729812</v>
      </c>
      <c r="H2455" s="38">
        <v>77891</v>
      </c>
      <c r="I2455" s="38">
        <v>43092</v>
      </c>
      <c r="J2455" s="27" t="s">
        <v>17</v>
      </c>
      <c r="K2455" s="7"/>
      <c r="L2455" s="40">
        <f t="shared" si="269"/>
        <v>0.97388743945774991</v>
      </c>
      <c r="M2455" s="40">
        <f t="shared" si="270"/>
        <v>0.555253297982224</v>
      </c>
      <c r="N2455" s="40">
        <f t="shared" si="271"/>
        <v>0.41520165460186143</v>
      </c>
      <c r="O2455" s="40">
        <f t="shared" si="272"/>
        <v>0.35892651884922289</v>
      </c>
      <c r="P2455" s="41">
        <v>0.75</v>
      </c>
      <c r="Q2455" s="37">
        <f t="shared" si="266"/>
        <v>3.0532689108910582</v>
      </c>
      <c r="S2455" s="44">
        <f t="shared" si="267"/>
        <v>0.95399999999999996</v>
      </c>
      <c r="T2455" s="40">
        <f t="shared" si="268"/>
        <v>1.1816</v>
      </c>
      <c r="Z2455" s="25"/>
      <c r="AA2455" s="25"/>
      <c r="AB2455" s="25"/>
      <c r="AC2455" s="25"/>
      <c r="AD2455" s="25"/>
      <c r="AE2455" s="25"/>
      <c r="AJ2455" s="25"/>
    </row>
    <row r="2456" spans="1:36" x14ac:dyDescent="0.25">
      <c r="A2456" s="27">
        <v>2501531785</v>
      </c>
      <c r="B2456" s="11" t="s">
        <v>902</v>
      </c>
      <c r="C2456" s="11" t="s">
        <v>956</v>
      </c>
      <c r="D2456" s="11" t="s">
        <v>958</v>
      </c>
      <c r="F2456" s="37">
        <v>0.9363784665579119</v>
      </c>
      <c r="G2456" s="37">
        <v>0.23640960809102401</v>
      </c>
      <c r="H2456" s="38">
        <v>62500</v>
      </c>
      <c r="I2456" s="38">
        <v>43092</v>
      </c>
      <c r="J2456" s="27" t="s">
        <v>17</v>
      </c>
      <c r="K2456" s="7"/>
      <c r="L2456" s="40">
        <f t="shared" si="269"/>
        <v>0.94013902264850591</v>
      </c>
      <c r="M2456" s="40">
        <f t="shared" si="270"/>
        <v>0.28434009404055915</v>
      </c>
      <c r="N2456" s="40">
        <f t="shared" si="271"/>
        <v>0.33315920212368999</v>
      </c>
      <c r="O2456" s="40">
        <f t="shared" si="272"/>
        <v>0.35892651884922289</v>
      </c>
      <c r="P2456" s="41">
        <v>0.75</v>
      </c>
      <c r="Q2456" s="37">
        <f t="shared" si="266"/>
        <v>2.6665648376619782</v>
      </c>
      <c r="S2456" s="44">
        <f t="shared" si="267"/>
        <v>0.82099999999999995</v>
      </c>
      <c r="T2456" s="40">
        <f t="shared" si="268"/>
        <v>1.1284000000000001</v>
      </c>
      <c r="Z2456" s="25"/>
      <c r="AA2456" s="25"/>
      <c r="AB2456" s="25"/>
      <c r="AC2456" s="25"/>
      <c r="AD2456" s="25"/>
      <c r="AE2456" s="25"/>
    </row>
    <row r="2457" spans="1:36" x14ac:dyDescent="0.25">
      <c r="A2457" s="11">
        <v>2501546330</v>
      </c>
      <c r="B2457" s="11" t="s">
        <v>902</v>
      </c>
      <c r="C2457" s="11" t="s">
        <v>959</v>
      </c>
      <c r="D2457" s="11" t="s">
        <v>961</v>
      </c>
      <c r="F2457" s="37">
        <v>0.92174527468645118</v>
      </c>
      <c r="G2457" s="37">
        <v>0.54830892967622191</v>
      </c>
      <c r="H2457" s="38">
        <v>56999</v>
      </c>
      <c r="I2457" s="38">
        <v>43092</v>
      </c>
      <c r="J2457" s="27" t="s">
        <v>17</v>
      </c>
      <c r="K2457" s="7"/>
      <c r="L2457" s="40">
        <f t="shared" si="269"/>
        <v>0.925447062938204</v>
      </c>
      <c r="M2457" s="40">
        <f t="shared" si="270"/>
        <v>0.6594749421833449</v>
      </c>
      <c r="N2457" s="40">
        <f t="shared" si="271"/>
        <v>0.30383586178957134</v>
      </c>
      <c r="O2457" s="40">
        <f t="shared" si="272"/>
        <v>0.35892651884922289</v>
      </c>
      <c r="P2457" s="41">
        <v>0.75</v>
      </c>
      <c r="Q2457" s="37">
        <f t="shared" si="266"/>
        <v>2.9976843857603432</v>
      </c>
      <c r="S2457" s="44">
        <f t="shared" si="267"/>
        <v>0.94</v>
      </c>
      <c r="T2457" s="40">
        <f t="shared" si="268"/>
        <v>1.1759999999999999</v>
      </c>
      <c r="Z2457" s="25"/>
      <c r="AA2457" s="25"/>
      <c r="AB2457" s="25"/>
      <c r="AC2457" s="25"/>
      <c r="AD2457" s="25"/>
      <c r="AE2457" s="25"/>
      <c r="AJ2457" s="25"/>
    </row>
    <row r="2458" spans="1:36" x14ac:dyDescent="0.25">
      <c r="A2458" s="11">
        <v>2501703005</v>
      </c>
      <c r="B2458" s="11" t="s">
        <v>902</v>
      </c>
      <c r="C2458" s="11" t="s">
        <v>367</v>
      </c>
      <c r="D2458" s="11" t="s">
        <v>971</v>
      </c>
      <c r="F2458" s="37">
        <v>0.90605749486652976</v>
      </c>
      <c r="G2458" s="37">
        <v>0.36382341937897494</v>
      </c>
      <c r="H2458" s="38">
        <v>59144</v>
      </c>
      <c r="I2458" s="38">
        <v>75687</v>
      </c>
      <c r="J2458" s="27" t="s">
        <v>17</v>
      </c>
      <c r="K2458" s="7"/>
      <c r="L2458" s="40">
        <f t="shared" si="269"/>
        <v>0.90969627998647562</v>
      </c>
      <c r="M2458" s="40">
        <f t="shared" si="270"/>
        <v>0.43758621367260453</v>
      </c>
      <c r="N2458" s="40">
        <f t="shared" si="271"/>
        <v>0.31526988560645636</v>
      </c>
      <c r="O2458" s="40">
        <f t="shared" si="272"/>
        <v>0.63042029685651935</v>
      </c>
      <c r="P2458" s="41">
        <v>0.75</v>
      </c>
      <c r="Q2458" s="37">
        <f t="shared" si="266"/>
        <v>3.0429726761220559</v>
      </c>
      <c r="S2458" s="44">
        <f t="shared" si="267"/>
        <v>0.95199999999999996</v>
      </c>
      <c r="T2458" s="40">
        <f t="shared" si="268"/>
        <v>1.1808000000000001</v>
      </c>
      <c r="Z2458" s="25"/>
      <c r="AA2458" s="25"/>
      <c r="AB2458" s="25"/>
      <c r="AC2458" s="25"/>
      <c r="AD2458" s="25"/>
      <c r="AE2458" s="25"/>
      <c r="AJ2458" s="25"/>
    </row>
    <row r="2459" spans="1:36" x14ac:dyDescent="0.25">
      <c r="A2459" s="11">
        <v>2501704615</v>
      </c>
      <c r="B2459" s="11" t="s">
        <v>902</v>
      </c>
      <c r="C2459" s="11" t="s">
        <v>367</v>
      </c>
      <c r="D2459" s="11" t="s">
        <v>972</v>
      </c>
      <c r="F2459" s="37">
        <v>0.9512995896032832</v>
      </c>
      <c r="G2459" s="37">
        <v>0.62857142857142856</v>
      </c>
      <c r="H2459" s="38">
        <v>104623</v>
      </c>
      <c r="I2459" s="38">
        <v>75687</v>
      </c>
      <c r="J2459" s="27" t="s">
        <v>17</v>
      </c>
      <c r="K2459" s="7"/>
      <c r="L2459" s="40">
        <f t="shared" si="269"/>
        <v>0.9551200698828145</v>
      </c>
      <c r="M2459" s="40">
        <f t="shared" si="270"/>
        <v>0.75601013239019255</v>
      </c>
      <c r="N2459" s="40">
        <f t="shared" si="271"/>
        <v>0.55769784326058913</v>
      </c>
      <c r="O2459" s="40">
        <f t="shared" si="272"/>
        <v>0.63042029685651935</v>
      </c>
      <c r="P2459" s="41">
        <v>0.75</v>
      </c>
      <c r="Q2459" s="37">
        <f t="shared" si="266"/>
        <v>3.6492483423901154</v>
      </c>
      <c r="S2459" s="44">
        <f t="shared" si="267"/>
        <v>0.99099999999999999</v>
      </c>
      <c r="T2459" s="40">
        <f t="shared" si="268"/>
        <v>1.1964000000000001</v>
      </c>
      <c r="Z2459" s="25"/>
      <c r="AA2459" s="25"/>
      <c r="AB2459" s="25"/>
      <c r="AC2459" s="25"/>
      <c r="AD2459" s="25"/>
      <c r="AE2459" s="25"/>
      <c r="AJ2459" s="25"/>
    </row>
    <row r="2460" spans="1:36" x14ac:dyDescent="0.25">
      <c r="A2460" s="11">
        <v>2501705805</v>
      </c>
      <c r="B2460" s="11" t="s">
        <v>902</v>
      </c>
      <c r="C2460" s="11" t="s">
        <v>367</v>
      </c>
      <c r="D2460" s="11" t="s">
        <v>973</v>
      </c>
      <c r="F2460" s="37">
        <v>0.96205335644804002</v>
      </c>
      <c r="G2460" s="37">
        <v>0.29208204833966867</v>
      </c>
      <c r="H2460" s="38">
        <v>89957</v>
      </c>
      <c r="I2460" s="38">
        <v>75687</v>
      </c>
      <c r="J2460" s="27" t="s">
        <v>17</v>
      </c>
      <c r="K2460" s="7"/>
      <c r="L2460" s="40">
        <f t="shared" si="269"/>
        <v>0.96591702454622497</v>
      </c>
      <c r="M2460" s="40">
        <f t="shared" si="270"/>
        <v>0.35129975369056837</v>
      </c>
      <c r="N2460" s="40">
        <f t="shared" si="271"/>
        <v>0.47952003752705252</v>
      </c>
      <c r="O2460" s="40">
        <f t="shared" si="272"/>
        <v>0.63042029685651935</v>
      </c>
      <c r="P2460" s="41">
        <v>0.75</v>
      </c>
      <c r="Q2460" s="37">
        <f t="shared" si="266"/>
        <v>3.1771571126203653</v>
      </c>
      <c r="S2460" s="44">
        <f t="shared" si="267"/>
        <v>0.97</v>
      </c>
      <c r="T2460" s="40">
        <f t="shared" si="268"/>
        <v>1.1879999999999999</v>
      </c>
      <c r="Z2460" s="25"/>
      <c r="AA2460" s="25"/>
      <c r="AB2460" s="25"/>
      <c r="AC2460" s="25"/>
      <c r="AD2460" s="25"/>
      <c r="AE2460" s="25"/>
      <c r="AJ2460" s="25"/>
    </row>
    <row r="2461" spans="1:36" x14ac:dyDescent="0.25">
      <c r="A2461" s="27">
        <v>2501711000</v>
      </c>
      <c r="B2461" s="11" t="s">
        <v>902</v>
      </c>
      <c r="C2461" s="11" t="s">
        <v>962</v>
      </c>
      <c r="D2461" s="11" t="s">
        <v>963</v>
      </c>
      <c r="F2461" s="37">
        <v>0.91198017668605902</v>
      </c>
      <c r="G2461" s="37">
        <v>0.7380544897452177</v>
      </c>
      <c r="H2461" s="38">
        <v>72225</v>
      </c>
      <c r="I2461" s="38">
        <v>75687</v>
      </c>
      <c r="J2461" s="27" t="s">
        <v>17</v>
      </c>
      <c r="K2461" s="7"/>
      <c r="L2461" s="40">
        <f t="shared" si="269"/>
        <v>0.91564274767676612</v>
      </c>
      <c r="M2461" s="40">
        <f t="shared" si="270"/>
        <v>0.88769016080095609</v>
      </c>
      <c r="N2461" s="40">
        <f t="shared" si="271"/>
        <v>0.38499877397413618</v>
      </c>
      <c r="O2461" s="40">
        <f t="shared" si="272"/>
        <v>0.63042029685651935</v>
      </c>
      <c r="P2461" s="41">
        <v>0.75</v>
      </c>
      <c r="Q2461" s="37">
        <f t="shared" ref="Q2461:Q2524" si="273">SUM(L2461:P2461)</f>
        <v>3.5687519793083777</v>
      </c>
      <c r="S2461" s="44">
        <f t="shared" ref="S2461:S2524" si="274">_xlfn.PERCENTRANK.INC(Q$4:Q$2874,Q2461)</f>
        <v>0.98899999999999999</v>
      </c>
      <c r="T2461" s="40">
        <f t="shared" ref="T2461:T2524" si="275">((S2461-0.5)*0.4+1)</f>
        <v>1.1956</v>
      </c>
      <c r="Z2461" s="25"/>
      <c r="AA2461" s="25"/>
      <c r="AB2461" s="25"/>
      <c r="AC2461" s="25"/>
      <c r="AD2461" s="25"/>
      <c r="AE2461" s="25"/>
      <c r="AJ2461" s="25"/>
    </row>
    <row r="2462" spans="1:36" x14ac:dyDescent="0.25">
      <c r="A2462" s="11">
        <v>2501711525</v>
      </c>
      <c r="B2462" s="11" t="s">
        <v>902</v>
      </c>
      <c r="C2462" s="11" t="s">
        <v>367</v>
      </c>
      <c r="D2462" s="11" t="s">
        <v>974</v>
      </c>
      <c r="F2462" s="37">
        <v>0.95370370370370372</v>
      </c>
      <c r="G2462" s="37">
        <v>0.81662454366750914</v>
      </c>
      <c r="H2462" s="38">
        <v>160000</v>
      </c>
      <c r="I2462" s="38">
        <v>75687</v>
      </c>
      <c r="J2462" s="27" t="s">
        <v>17</v>
      </c>
      <c r="K2462" s="7"/>
      <c r="L2462" s="40">
        <f t="shared" si="269"/>
        <v>0.95753383905994349</v>
      </c>
      <c r="M2462" s="40">
        <f t="shared" si="270"/>
        <v>0.98218977399956353</v>
      </c>
      <c r="N2462" s="40">
        <f t="shared" si="271"/>
        <v>0.85288755743664646</v>
      </c>
      <c r="O2462" s="40">
        <f t="shared" si="272"/>
        <v>0.63042029685651935</v>
      </c>
      <c r="P2462" s="41">
        <v>0.75</v>
      </c>
      <c r="Q2462" s="37">
        <f t="shared" si="273"/>
        <v>4.1730314673526729</v>
      </c>
      <c r="S2462" s="44">
        <f t="shared" si="274"/>
        <v>0.999</v>
      </c>
      <c r="T2462" s="40">
        <f t="shared" si="275"/>
        <v>1.1996</v>
      </c>
      <c r="Z2462" s="25"/>
      <c r="AA2462" s="25"/>
      <c r="AB2462" s="25"/>
      <c r="AC2462" s="25"/>
      <c r="AD2462" s="25"/>
      <c r="AE2462" s="25"/>
    </row>
    <row r="2463" spans="1:36" x14ac:dyDescent="0.25">
      <c r="A2463" s="27">
        <v>2501715060</v>
      </c>
      <c r="B2463" s="11" t="s">
        <v>902</v>
      </c>
      <c r="C2463" s="11" t="s">
        <v>962</v>
      </c>
      <c r="D2463" s="11" t="s">
        <v>964</v>
      </c>
      <c r="F2463" s="37">
        <v>0.97610006700915797</v>
      </c>
      <c r="G2463" s="37">
        <v>0.65997822367397729</v>
      </c>
      <c r="H2463" s="38">
        <v>131507</v>
      </c>
      <c r="I2463" s="38">
        <v>75687</v>
      </c>
      <c r="J2463" s="27" t="s">
        <v>17</v>
      </c>
      <c r="K2463" s="7"/>
      <c r="L2463" s="40">
        <f t="shared" si="269"/>
        <v>0.98002014759955625</v>
      </c>
      <c r="M2463" s="40">
        <f t="shared" si="270"/>
        <v>0.79378444767746681</v>
      </c>
      <c r="N2463" s="40">
        <f t="shared" si="271"/>
        <v>0.70100427509888164</v>
      </c>
      <c r="O2463" s="40">
        <f t="shared" si="272"/>
        <v>0.63042029685651935</v>
      </c>
      <c r="P2463" s="41">
        <v>0.75</v>
      </c>
      <c r="Q2463" s="37">
        <f t="shared" si="273"/>
        <v>3.8552291672324239</v>
      </c>
      <c r="S2463" s="44">
        <f t="shared" si="274"/>
        <v>0.995</v>
      </c>
      <c r="T2463" s="40">
        <f t="shared" si="275"/>
        <v>1.198</v>
      </c>
      <c r="Z2463" s="25"/>
      <c r="AA2463" s="25"/>
      <c r="AB2463" s="25"/>
      <c r="AC2463" s="25"/>
      <c r="AD2463" s="25"/>
      <c r="AE2463" s="25"/>
    </row>
    <row r="2464" spans="1:36" x14ac:dyDescent="0.25">
      <c r="A2464" s="27">
        <v>2501730700</v>
      </c>
      <c r="B2464" s="11" t="s">
        <v>902</v>
      </c>
      <c r="C2464" s="11" t="s">
        <v>962</v>
      </c>
      <c r="D2464" s="11" t="s">
        <v>965</v>
      </c>
      <c r="F2464" s="37">
        <v>0.97450052576235546</v>
      </c>
      <c r="G2464" s="37">
        <v>0.60161899622234216</v>
      </c>
      <c r="H2464" s="38">
        <v>107192</v>
      </c>
      <c r="I2464" s="38">
        <v>75687</v>
      </c>
      <c r="J2464" s="27" t="s">
        <v>17</v>
      </c>
      <c r="K2464" s="7"/>
      <c r="L2464" s="40">
        <f t="shared" si="269"/>
        <v>0.97841418249232481</v>
      </c>
      <c r="M2464" s="40">
        <f t="shared" si="270"/>
        <v>0.72359327247217131</v>
      </c>
      <c r="N2464" s="40">
        <f t="shared" si="271"/>
        <v>0.57139201910468129</v>
      </c>
      <c r="O2464" s="40">
        <f t="shared" si="272"/>
        <v>0.63042029685651935</v>
      </c>
      <c r="P2464" s="41">
        <v>0.75</v>
      </c>
      <c r="Q2464" s="37">
        <f t="shared" si="273"/>
        <v>3.6538197709256965</v>
      </c>
      <c r="S2464" s="44">
        <f t="shared" si="274"/>
        <v>0.99199999999999999</v>
      </c>
      <c r="T2464" s="40">
        <f t="shared" si="275"/>
        <v>1.1968000000000001</v>
      </c>
      <c r="Z2464" s="25"/>
      <c r="AA2464" s="25"/>
      <c r="AB2464" s="25"/>
      <c r="AC2464" s="25"/>
      <c r="AD2464" s="25"/>
      <c r="AE2464" s="25"/>
      <c r="AJ2464" s="25"/>
    </row>
    <row r="2465" spans="1:36" x14ac:dyDescent="0.25">
      <c r="A2465" s="11">
        <v>2501731540</v>
      </c>
      <c r="B2465" s="11" t="s">
        <v>902</v>
      </c>
      <c r="C2465" s="11" t="s">
        <v>367</v>
      </c>
      <c r="D2465" s="11" t="s">
        <v>975</v>
      </c>
      <c r="F2465" s="37">
        <v>0.95698719174154079</v>
      </c>
      <c r="G2465" s="37">
        <v>0.35862019091698005</v>
      </c>
      <c r="H2465" s="38">
        <v>70192</v>
      </c>
      <c r="I2465" s="38">
        <v>75687</v>
      </c>
      <c r="J2465" s="27" t="s">
        <v>17</v>
      </c>
      <c r="K2465" s="7"/>
      <c r="L2465" s="40">
        <f t="shared" si="269"/>
        <v>0.96083051379672768</v>
      </c>
      <c r="M2465" s="40">
        <f t="shared" si="270"/>
        <v>0.4313280650205899</v>
      </c>
      <c r="N2465" s="40">
        <f t="shared" si="271"/>
        <v>0.37416177144745677</v>
      </c>
      <c r="O2465" s="40">
        <f t="shared" si="272"/>
        <v>0.63042029685651935</v>
      </c>
      <c r="P2465" s="41">
        <v>0.75</v>
      </c>
      <c r="Q2465" s="37">
        <f t="shared" si="273"/>
        <v>3.1467406471212938</v>
      </c>
      <c r="S2465" s="44">
        <f t="shared" si="274"/>
        <v>0.96799999999999997</v>
      </c>
      <c r="T2465" s="40">
        <f t="shared" si="275"/>
        <v>1.1872</v>
      </c>
      <c r="Z2465" s="25"/>
      <c r="AA2465" s="25"/>
      <c r="AB2465" s="25"/>
      <c r="AC2465" s="25"/>
      <c r="AD2465" s="25"/>
      <c r="AE2465" s="25"/>
      <c r="AJ2465" s="25"/>
    </row>
    <row r="2466" spans="1:36" x14ac:dyDescent="0.25">
      <c r="A2466" s="27">
        <v>2501735215</v>
      </c>
      <c r="B2466" s="11" t="s">
        <v>902</v>
      </c>
      <c r="C2466" s="11" t="s">
        <v>962</v>
      </c>
      <c r="D2466" s="11" t="s">
        <v>966</v>
      </c>
      <c r="F2466" s="37">
        <v>0.97119021134593997</v>
      </c>
      <c r="G2466" s="37">
        <v>0.77080191912268681</v>
      </c>
      <c r="H2466" s="38">
        <v>138095</v>
      </c>
      <c r="I2466" s="38">
        <v>75687</v>
      </c>
      <c r="J2466" s="27" t="s">
        <v>17</v>
      </c>
      <c r="K2466" s="7"/>
      <c r="L2466" s="40">
        <f t="shared" si="269"/>
        <v>0.975090573640502</v>
      </c>
      <c r="M2466" s="40">
        <f t="shared" si="270"/>
        <v>0.92707691510406798</v>
      </c>
      <c r="N2466" s="40">
        <f t="shared" si="271"/>
        <v>0.73612192027633561</v>
      </c>
      <c r="O2466" s="40">
        <f t="shared" si="272"/>
        <v>0.63042029685651935</v>
      </c>
      <c r="P2466" s="41">
        <v>0.75</v>
      </c>
      <c r="Q2466" s="37">
        <f t="shared" si="273"/>
        <v>4.0187097058774253</v>
      </c>
      <c r="S2466" s="44">
        <f t="shared" si="274"/>
        <v>0.997</v>
      </c>
      <c r="T2466" s="40">
        <f t="shared" si="275"/>
        <v>1.1988000000000001</v>
      </c>
      <c r="Z2466" s="25"/>
      <c r="AA2466" s="25"/>
      <c r="AB2466" s="25"/>
      <c r="AC2466" s="25"/>
      <c r="AD2466" s="25"/>
      <c r="AE2466" s="25"/>
      <c r="AJ2466" s="25"/>
    </row>
    <row r="2467" spans="1:36" x14ac:dyDescent="0.25">
      <c r="A2467" s="27">
        <v>2501735425</v>
      </c>
      <c r="B2467" s="11" t="s">
        <v>902</v>
      </c>
      <c r="C2467" s="11" t="s">
        <v>962</v>
      </c>
      <c r="D2467" s="11" t="s">
        <v>967</v>
      </c>
      <c r="F2467" s="37">
        <v>0.95961227786752823</v>
      </c>
      <c r="G2467" s="37">
        <v>0.7749520153550864</v>
      </c>
      <c r="H2467" s="38">
        <v>119205</v>
      </c>
      <c r="I2467" s="38">
        <v>75687</v>
      </c>
      <c r="J2467" s="27" t="s">
        <v>17</v>
      </c>
      <c r="K2467" s="7"/>
      <c r="L2467" s="40">
        <f t="shared" si="269"/>
        <v>0.96346614243727735</v>
      </c>
      <c r="M2467" s="40">
        <f t="shared" si="270"/>
        <v>0.93206841592557232</v>
      </c>
      <c r="N2467" s="40">
        <f t="shared" si="271"/>
        <v>0.63542788302647146</v>
      </c>
      <c r="O2467" s="40">
        <f t="shared" si="272"/>
        <v>0.63042029685651935</v>
      </c>
      <c r="P2467" s="41">
        <v>0.75</v>
      </c>
      <c r="Q2467" s="37">
        <f t="shared" si="273"/>
        <v>3.9113827382458406</v>
      </c>
      <c r="S2467" s="44">
        <f t="shared" si="274"/>
        <v>0.996</v>
      </c>
      <c r="T2467" s="40">
        <f t="shared" si="275"/>
        <v>1.1983999999999999</v>
      </c>
    </row>
    <row r="2468" spans="1:36" x14ac:dyDescent="0.25">
      <c r="A2468" s="27">
        <v>2501737000</v>
      </c>
      <c r="B2468" s="11" t="s">
        <v>902</v>
      </c>
      <c r="C2468" s="11" t="s">
        <v>962</v>
      </c>
      <c r="D2468" s="11" t="s">
        <v>968</v>
      </c>
      <c r="F2468" s="37">
        <v>0.85232153814686029</v>
      </c>
      <c r="G2468" s="37">
        <v>0.22149902800777593</v>
      </c>
      <c r="H2468" s="38">
        <v>51714</v>
      </c>
      <c r="I2468" s="38">
        <v>75687</v>
      </c>
      <c r="J2468" s="27" t="s">
        <v>17</v>
      </c>
      <c r="K2468" s="7"/>
      <c r="L2468" s="40">
        <f t="shared" si="269"/>
        <v>0.85574451621170711</v>
      </c>
      <c r="M2468" s="40">
        <f t="shared" si="270"/>
        <v>0.26640649236800085</v>
      </c>
      <c r="N2468" s="40">
        <f t="shared" si="271"/>
        <v>0.27566391965799208</v>
      </c>
      <c r="O2468" s="40">
        <f t="shared" si="272"/>
        <v>0.63042029685651935</v>
      </c>
      <c r="P2468" s="41">
        <v>0.75</v>
      </c>
      <c r="Q2468" s="37">
        <f t="shared" si="273"/>
        <v>2.7782352250942193</v>
      </c>
      <c r="S2468" s="44">
        <f t="shared" si="274"/>
        <v>0.878</v>
      </c>
      <c r="T2468" s="40">
        <f t="shared" si="275"/>
        <v>1.1512</v>
      </c>
      <c r="Z2468" s="25"/>
      <c r="AA2468" s="25"/>
      <c r="AB2468" s="25"/>
      <c r="AC2468" s="25"/>
      <c r="AD2468" s="25"/>
      <c r="AE2468" s="25"/>
      <c r="AJ2468" s="25"/>
    </row>
    <row r="2469" spans="1:36" x14ac:dyDescent="0.25">
      <c r="A2469" s="11">
        <v>2501739625</v>
      </c>
      <c r="B2469" s="11" t="s">
        <v>902</v>
      </c>
      <c r="C2469" s="11" t="s">
        <v>367</v>
      </c>
      <c r="D2469" s="11" t="s">
        <v>976</v>
      </c>
      <c r="F2469" s="37">
        <v>0.97417742607246982</v>
      </c>
      <c r="G2469" s="37">
        <v>0.4867053583479552</v>
      </c>
      <c r="H2469" s="38">
        <v>79441</v>
      </c>
      <c r="I2469" s="38">
        <v>75687</v>
      </c>
      <c r="J2469" s="27" t="s">
        <v>17</v>
      </c>
      <c r="K2469" s="7"/>
      <c r="L2469" s="40">
        <f t="shared" si="269"/>
        <v>0.97808978521332313</v>
      </c>
      <c r="M2469" s="40">
        <f t="shared" si="270"/>
        <v>0.58538165381763096</v>
      </c>
      <c r="N2469" s="40">
        <f t="shared" si="271"/>
        <v>0.42346400281452895</v>
      </c>
      <c r="O2469" s="40">
        <f t="shared" si="272"/>
        <v>0.63042029685651935</v>
      </c>
      <c r="P2469" s="41">
        <v>0.75</v>
      </c>
      <c r="Q2469" s="37">
        <f t="shared" si="273"/>
        <v>3.3673557387020026</v>
      </c>
      <c r="S2469" s="44">
        <f t="shared" si="274"/>
        <v>0.98399999999999999</v>
      </c>
      <c r="T2469" s="40">
        <f t="shared" si="275"/>
        <v>1.1936</v>
      </c>
      <c r="Z2469" s="25"/>
      <c r="AA2469" s="25"/>
      <c r="AB2469" s="25"/>
      <c r="AC2469" s="25"/>
      <c r="AD2469" s="25"/>
      <c r="AE2469" s="25"/>
      <c r="AJ2469" s="25"/>
    </row>
    <row r="2470" spans="1:36" x14ac:dyDescent="0.25">
      <c r="A2470" s="27">
        <v>2501745560</v>
      </c>
      <c r="B2470" s="11" t="s">
        <v>902</v>
      </c>
      <c r="C2470" s="11" t="s">
        <v>962</v>
      </c>
      <c r="D2470" s="11" t="s">
        <v>969</v>
      </c>
      <c r="F2470" s="37">
        <v>0.95764661689439823</v>
      </c>
      <c r="G2470" s="37">
        <v>0.75046594982078851</v>
      </c>
      <c r="H2470" s="38">
        <v>113416</v>
      </c>
      <c r="I2470" s="38">
        <v>75687</v>
      </c>
      <c r="J2470" s="27" t="s">
        <v>17</v>
      </c>
      <c r="K2470" s="7"/>
      <c r="L2470" s="40">
        <f t="shared" si="269"/>
        <v>0.96149258724337172</v>
      </c>
      <c r="M2470" s="40">
        <f t="shared" si="270"/>
        <v>0.90261796239736858</v>
      </c>
      <c r="N2470" s="40">
        <f t="shared" si="271"/>
        <v>0.60456934508896687</v>
      </c>
      <c r="O2470" s="40">
        <f t="shared" si="272"/>
        <v>0.63042029685651935</v>
      </c>
      <c r="P2470" s="41">
        <v>0.75</v>
      </c>
      <c r="Q2470" s="37">
        <f t="shared" si="273"/>
        <v>3.8491001915862264</v>
      </c>
      <c r="S2470" s="44">
        <f t="shared" si="274"/>
        <v>0.995</v>
      </c>
      <c r="T2470" s="40">
        <f t="shared" si="275"/>
        <v>1.198</v>
      </c>
      <c r="Z2470" s="25"/>
      <c r="AA2470" s="25"/>
      <c r="AB2470" s="25"/>
      <c r="AC2470" s="25"/>
      <c r="AD2470" s="25"/>
      <c r="AE2470" s="25"/>
    </row>
    <row r="2471" spans="1:36" x14ac:dyDescent="0.25">
      <c r="A2471" s="27">
        <v>2501761380</v>
      </c>
      <c r="B2471" s="11" t="s">
        <v>902</v>
      </c>
      <c r="C2471" s="11" t="s">
        <v>962</v>
      </c>
      <c r="D2471" s="11" t="s">
        <v>970</v>
      </c>
      <c r="F2471" s="37">
        <v>0.97874080130825836</v>
      </c>
      <c r="G2471" s="37">
        <v>0.82749627421758565</v>
      </c>
      <c r="H2471" s="38">
        <v>151944</v>
      </c>
      <c r="I2471" s="38">
        <v>75687</v>
      </c>
      <c r="J2471" s="27" t="s">
        <v>17</v>
      </c>
      <c r="K2471" s="7"/>
      <c r="L2471" s="40">
        <f t="shared" si="269"/>
        <v>0.98267148725728748</v>
      </c>
      <c r="M2471" s="40">
        <f t="shared" si="270"/>
        <v>0.99526567608304461</v>
      </c>
      <c r="N2471" s="40">
        <f t="shared" si="271"/>
        <v>0.80994466891971129</v>
      </c>
      <c r="O2471" s="40">
        <f t="shared" si="272"/>
        <v>0.63042029685651935</v>
      </c>
      <c r="P2471" s="41">
        <v>0.75</v>
      </c>
      <c r="Q2471" s="37">
        <f t="shared" si="273"/>
        <v>4.1683021291165634</v>
      </c>
      <c r="S2471" s="44">
        <f t="shared" si="274"/>
        <v>0.998</v>
      </c>
      <c r="T2471" s="40">
        <f t="shared" si="275"/>
        <v>1.1992</v>
      </c>
      <c r="Z2471" s="25"/>
      <c r="AA2471" s="25"/>
      <c r="AB2471" s="25"/>
      <c r="AC2471" s="25"/>
      <c r="AD2471" s="25"/>
      <c r="AE2471" s="25"/>
    </row>
    <row r="2472" spans="1:36" x14ac:dyDescent="0.25">
      <c r="A2472" s="11">
        <v>2501761590</v>
      </c>
      <c r="B2472" s="11" t="s">
        <v>902</v>
      </c>
      <c r="C2472" s="11" t="s">
        <v>367</v>
      </c>
      <c r="D2472" s="11" t="s">
        <v>977</v>
      </c>
      <c r="F2472" s="37">
        <v>0.89920424403183019</v>
      </c>
      <c r="G2472" s="37">
        <v>0.2289002557544757</v>
      </c>
      <c r="H2472" s="38">
        <v>69750</v>
      </c>
      <c r="I2472" s="38">
        <v>75687</v>
      </c>
      <c r="J2472" s="27" t="s">
        <v>17</v>
      </c>
      <c r="K2472" s="7"/>
      <c r="L2472" s="40">
        <f t="shared" si="269"/>
        <v>0.90281550605605443</v>
      </c>
      <c r="M2472" s="40">
        <f t="shared" si="270"/>
        <v>0.27530827013627973</v>
      </c>
      <c r="N2472" s="40">
        <f t="shared" si="271"/>
        <v>0.37180566957003808</v>
      </c>
      <c r="O2472" s="40">
        <f t="shared" si="272"/>
        <v>0.63042029685651935</v>
      </c>
      <c r="P2472" s="41">
        <v>0.75</v>
      </c>
      <c r="Q2472" s="37">
        <f t="shared" si="273"/>
        <v>2.9303497426188914</v>
      </c>
      <c r="S2472" s="44">
        <f t="shared" si="274"/>
        <v>0.92600000000000005</v>
      </c>
      <c r="T2472" s="40">
        <f t="shared" si="275"/>
        <v>1.1704000000000001</v>
      </c>
      <c r="Z2472" s="25"/>
      <c r="AA2472" s="25"/>
      <c r="AB2472" s="25"/>
      <c r="AC2472" s="25"/>
      <c r="AD2472" s="25"/>
      <c r="AE2472" s="25"/>
      <c r="AJ2472" s="25"/>
    </row>
    <row r="2473" spans="1:36" x14ac:dyDescent="0.25">
      <c r="A2473" s="11">
        <v>2501768050</v>
      </c>
      <c r="B2473" s="11" t="s">
        <v>902</v>
      </c>
      <c r="C2473" s="11" t="s">
        <v>367</v>
      </c>
      <c r="D2473" s="11" t="s">
        <v>978</v>
      </c>
      <c r="F2473" s="37">
        <v>0.98393351800554019</v>
      </c>
      <c r="G2473" s="37">
        <v>0.64558921070086228</v>
      </c>
      <c r="H2473" s="38">
        <v>112375</v>
      </c>
      <c r="I2473" s="38">
        <v>75687</v>
      </c>
      <c r="J2473" s="27" t="s">
        <v>17</v>
      </c>
      <c r="K2473" s="7"/>
      <c r="L2473" s="40">
        <f t="shared" si="269"/>
        <v>0.98788505823849415</v>
      </c>
      <c r="M2473" s="40">
        <f t="shared" si="270"/>
        <v>0.77647815740033455</v>
      </c>
      <c r="N2473" s="40">
        <f t="shared" si="271"/>
        <v>0.5990202454183946</v>
      </c>
      <c r="O2473" s="40">
        <f t="shared" si="272"/>
        <v>0.63042029685651935</v>
      </c>
      <c r="P2473" s="41">
        <v>0.75</v>
      </c>
      <c r="Q2473" s="37">
        <f t="shared" si="273"/>
        <v>3.7438037579137426</v>
      </c>
      <c r="S2473" s="44">
        <f t="shared" si="274"/>
        <v>0.99399999999999999</v>
      </c>
      <c r="T2473" s="40">
        <f t="shared" si="275"/>
        <v>1.1976</v>
      </c>
    </row>
    <row r="2474" spans="1:36" x14ac:dyDescent="0.25">
      <c r="A2474" s="11">
        <v>2501773790</v>
      </c>
      <c r="B2474" s="11" t="s">
        <v>902</v>
      </c>
      <c r="C2474" s="11" t="s">
        <v>367</v>
      </c>
      <c r="D2474" s="11" t="s">
        <v>979</v>
      </c>
      <c r="F2474" s="37">
        <v>0.98708635996771588</v>
      </c>
      <c r="G2474" s="37">
        <v>0.75246747420367877</v>
      </c>
      <c r="H2474" s="38">
        <v>124702</v>
      </c>
      <c r="I2474" s="38">
        <v>75687</v>
      </c>
      <c r="J2474" s="27" t="s">
        <v>17</v>
      </c>
      <c r="K2474" s="7"/>
      <c r="L2474" s="40">
        <f t="shared" si="269"/>
        <v>0.99105056221658216</v>
      </c>
      <c r="M2474" s="40">
        <f t="shared" si="270"/>
        <v>0.9050252826236953</v>
      </c>
      <c r="N2474" s="40">
        <f t="shared" si="271"/>
        <v>0.66472990117165431</v>
      </c>
      <c r="O2474" s="40">
        <f t="shared" si="272"/>
        <v>0.63042029685651935</v>
      </c>
      <c r="P2474" s="41">
        <v>0.75</v>
      </c>
      <c r="Q2474" s="37">
        <f t="shared" si="273"/>
        <v>3.9412260428684509</v>
      </c>
      <c r="S2474" s="44">
        <f t="shared" si="274"/>
        <v>0.996</v>
      </c>
      <c r="T2474" s="40">
        <f t="shared" si="275"/>
        <v>1.1983999999999999</v>
      </c>
      <c r="Z2474" s="25"/>
      <c r="AA2474" s="25"/>
      <c r="AB2474" s="25"/>
      <c r="AC2474" s="25"/>
      <c r="AD2474" s="25"/>
      <c r="AE2474" s="25"/>
      <c r="AJ2474" s="25"/>
    </row>
    <row r="2475" spans="1:36" x14ac:dyDescent="0.25">
      <c r="A2475" s="11">
        <v>2501943790</v>
      </c>
      <c r="B2475" s="11" t="s">
        <v>902</v>
      </c>
      <c r="C2475" s="11" t="s">
        <v>980</v>
      </c>
      <c r="D2475" s="11" t="s">
        <v>980</v>
      </c>
      <c r="F2475" s="37">
        <v>0.9639344262295082</v>
      </c>
      <c r="G2475" s="37">
        <v>0.43615573101007349</v>
      </c>
      <c r="H2475" s="38">
        <v>83546</v>
      </c>
      <c r="I2475" s="38">
        <v>48874</v>
      </c>
      <c r="J2475" s="27" t="s">
        <v>20</v>
      </c>
      <c r="K2475" s="7"/>
      <c r="L2475" s="40">
        <f t="shared" si="269"/>
        <v>0.96780564882480746</v>
      </c>
      <c r="M2475" s="40">
        <f t="shared" si="270"/>
        <v>0.52458342354674281</v>
      </c>
      <c r="N2475" s="40">
        <f t="shared" si="271"/>
        <v>0.44534589921001289</v>
      </c>
      <c r="O2475" s="40">
        <f t="shared" si="272"/>
        <v>0.40708657482216931</v>
      </c>
      <c r="P2475" s="41">
        <v>0.25</v>
      </c>
      <c r="Q2475" s="37">
        <f t="shared" si="273"/>
        <v>2.5948215464037325</v>
      </c>
      <c r="S2475" s="44">
        <f t="shared" si="274"/>
        <v>0.78400000000000003</v>
      </c>
      <c r="T2475" s="40">
        <f t="shared" si="275"/>
        <v>1.1135999999999999</v>
      </c>
      <c r="Z2475" s="25"/>
      <c r="AA2475" s="25"/>
      <c r="AB2475" s="25"/>
      <c r="AC2475" s="25"/>
      <c r="AD2475" s="25"/>
      <c r="AE2475" s="25"/>
      <c r="AJ2475" s="25"/>
    </row>
    <row r="2476" spans="1:36" x14ac:dyDescent="0.25">
      <c r="A2476" s="27">
        <v>2502104930</v>
      </c>
      <c r="B2476" s="11" t="s">
        <v>902</v>
      </c>
      <c r="C2476" s="11" t="s">
        <v>982</v>
      </c>
      <c r="D2476" s="11" t="s">
        <v>983</v>
      </c>
      <c r="F2476" s="37">
        <v>0.98712737127371275</v>
      </c>
      <c r="G2476" s="37">
        <v>0.32542877143857191</v>
      </c>
      <c r="H2476" s="38">
        <v>82859</v>
      </c>
      <c r="I2476" s="38">
        <v>62414</v>
      </c>
      <c r="J2476" s="27" t="s">
        <v>17</v>
      </c>
      <c r="K2476" s="7"/>
      <c r="L2476" s="40">
        <f t="shared" si="269"/>
        <v>0.99109173822661922</v>
      </c>
      <c r="M2476" s="40">
        <f t="shared" si="270"/>
        <v>0.3914073045572653</v>
      </c>
      <c r="N2476" s="40">
        <f t="shared" si="271"/>
        <v>0.44168381326026929</v>
      </c>
      <c r="O2476" s="40">
        <f t="shared" si="272"/>
        <v>0.51986539839077783</v>
      </c>
      <c r="P2476" s="41">
        <v>0.75</v>
      </c>
      <c r="Q2476" s="37">
        <f t="shared" si="273"/>
        <v>3.0940482544349317</v>
      </c>
      <c r="S2476" s="44">
        <f t="shared" si="274"/>
        <v>0.96199999999999997</v>
      </c>
      <c r="T2476" s="40">
        <f t="shared" si="275"/>
        <v>1.1848000000000001</v>
      </c>
      <c r="Z2476" s="25"/>
      <c r="AA2476" s="25"/>
      <c r="AB2476" s="25"/>
      <c r="AC2476" s="25"/>
      <c r="AD2476" s="25"/>
      <c r="AE2476" s="25"/>
      <c r="AJ2476" s="25"/>
    </row>
    <row r="2477" spans="1:36" x14ac:dyDescent="0.25">
      <c r="A2477" s="27">
        <v>2502109175</v>
      </c>
      <c r="B2477" s="11" t="s">
        <v>902</v>
      </c>
      <c r="C2477" s="11" t="s">
        <v>982</v>
      </c>
      <c r="D2477" s="11" t="s">
        <v>984</v>
      </c>
      <c r="F2477" s="37">
        <v>0.95782802597605821</v>
      </c>
      <c r="G2477" s="37">
        <v>0.79866088034717919</v>
      </c>
      <c r="H2477" s="38">
        <v>95471</v>
      </c>
      <c r="I2477" s="38">
        <v>62414</v>
      </c>
      <c r="J2477" s="27" t="s">
        <v>17</v>
      </c>
      <c r="K2477" s="7"/>
      <c r="L2477" s="40">
        <f t="shared" si="269"/>
        <v>0.96167472487556049</v>
      </c>
      <c r="M2477" s="40">
        <f t="shared" si="270"/>
        <v>0.96058409663703892</v>
      </c>
      <c r="N2477" s="40">
        <f t="shared" si="271"/>
        <v>0.50891267497521298</v>
      </c>
      <c r="O2477" s="40">
        <f t="shared" si="272"/>
        <v>0.51986539839077783</v>
      </c>
      <c r="P2477" s="41">
        <v>0.75</v>
      </c>
      <c r="Q2477" s="37">
        <f t="shared" si="273"/>
        <v>3.7010368948785906</v>
      </c>
      <c r="S2477" s="44">
        <f t="shared" si="274"/>
        <v>0.99299999999999999</v>
      </c>
      <c r="T2477" s="40">
        <f t="shared" si="275"/>
        <v>1.1972</v>
      </c>
      <c r="AJ2477" s="25"/>
    </row>
    <row r="2478" spans="1:36" x14ac:dyDescent="0.25">
      <c r="A2478" s="27">
        <v>2502116495</v>
      </c>
      <c r="B2478" s="11" t="s">
        <v>902</v>
      </c>
      <c r="C2478" s="11" t="s">
        <v>982</v>
      </c>
      <c r="D2478" s="11" t="s">
        <v>985</v>
      </c>
      <c r="F2478" s="37">
        <v>0.97108736643620364</v>
      </c>
      <c r="G2478" s="37">
        <v>0.45405680660857756</v>
      </c>
      <c r="H2478" s="38">
        <v>82193</v>
      </c>
      <c r="I2478" s="38">
        <v>62414</v>
      </c>
      <c r="J2478" s="27" t="s">
        <v>17</v>
      </c>
      <c r="K2478" s="7"/>
      <c r="L2478" s="40">
        <f t="shared" si="269"/>
        <v>0.97498731569899966</v>
      </c>
      <c r="M2478" s="40">
        <f t="shared" si="270"/>
        <v>0.54611382394039354</v>
      </c>
      <c r="N2478" s="40">
        <f t="shared" si="271"/>
        <v>0.43813366880243926</v>
      </c>
      <c r="O2478" s="40">
        <f t="shared" si="272"/>
        <v>0.51986539839077783</v>
      </c>
      <c r="P2478" s="41">
        <v>0.75</v>
      </c>
      <c r="Q2478" s="37">
        <f t="shared" si="273"/>
        <v>3.2291002068326105</v>
      </c>
      <c r="S2478" s="44">
        <f t="shared" si="274"/>
        <v>0.97499999999999998</v>
      </c>
      <c r="T2478" s="40">
        <f t="shared" si="275"/>
        <v>1.19</v>
      </c>
      <c r="Z2478" s="25"/>
      <c r="AA2478" s="25"/>
      <c r="AB2478" s="25"/>
      <c r="AC2478" s="25"/>
      <c r="AD2478" s="25"/>
      <c r="AE2478" s="25"/>
      <c r="AJ2478" s="25"/>
    </row>
    <row r="2479" spans="1:36" x14ac:dyDescent="0.25">
      <c r="A2479" s="27">
        <v>2502117405</v>
      </c>
      <c r="B2479" s="11" t="s">
        <v>902</v>
      </c>
      <c r="C2479" s="11" t="s">
        <v>982</v>
      </c>
      <c r="D2479" s="11" t="s">
        <v>986</v>
      </c>
      <c r="F2479" s="37">
        <v>0.99217731421121247</v>
      </c>
      <c r="G2479" s="37">
        <v>0.83143254520166898</v>
      </c>
      <c r="H2479" s="38">
        <v>187598</v>
      </c>
      <c r="I2479" s="38">
        <v>62414</v>
      </c>
      <c r="J2479" s="27" t="s">
        <v>17</v>
      </c>
      <c r="K2479" s="7"/>
      <c r="L2479" s="40">
        <f t="shared" si="269"/>
        <v>0.99616196205945029</v>
      </c>
      <c r="M2479" s="40">
        <f t="shared" si="270"/>
        <v>1</v>
      </c>
      <c r="N2479" s="40">
        <f t="shared" si="271"/>
        <v>1</v>
      </c>
      <c r="O2479" s="40">
        <f t="shared" si="272"/>
        <v>0.51986539839077783</v>
      </c>
      <c r="P2479" s="41">
        <v>0.75</v>
      </c>
      <c r="Q2479" s="37">
        <f t="shared" si="273"/>
        <v>4.2660273604502281</v>
      </c>
      <c r="S2479" s="44">
        <f t="shared" si="274"/>
        <v>1</v>
      </c>
      <c r="T2479" s="40">
        <f t="shared" si="275"/>
        <v>1.2</v>
      </c>
      <c r="Z2479" s="25"/>
      <c r="AA2479" s="25"/>
      <c r="AB2479" s="25"/>
      <c r="AC2479" s="25"/>
      <c r="AD2479" s="25"/>
      <c r="AE2479" s="25"/>
    </row>
    <row r="2480" spans="1:36" x14ac:dyDescent="0.25">
      <c r="A2480" s="27">
        <v>2502125172</v>
      </c>
      <c r="B2480" s="11" t="s">
        <v>902</v>
      </c>
      <c r="C2480" s="11" t="s">
        <v>982</v>
      </c>
      <c r="D2480" s="11" t="s">
        <v>987</v>
      </c>
      <c r="F2480" s="37">
        <v>0.96920289855072461</v>
      </c>
      <c r="G2480" s="37">
        <v>0.50152538134533631</v>
      </c>
      <c r="H2480" s="38">
        <v>97267</v>
      </c>
      <c r="I2480" s="38">
        <v>62414</v>
      </c>
      <c r="J2480" s="27" t="s">
        <v>17</v>
      </c>
      <c r="K2480" s="7"/>
      <c r="L2480" s="40">
        <f t="shared" si="269"/>
        <v>0.97309527966940224</v>
      </c>
      <c r="M2480" s="40">
        <f t="shared" si="270"/>
        <v>0.60320633855352424</v>
      </c>
      <c r="N2480" s="40">
        <f t="shared" si="271"/>
        <v>0.51848633780743936</v>
      </c>
      <c r="O2480" s="40">
        <f t="shared" si="272"/>
        <v>0.51986539839077783</v>
      </c>
      <c r="P2480" s="41">
        <v>0.75</v>
      </c>
      <c r="Q2480" s="37">
        <f t="shared" si="273"/>
        <v>3.3646533544211441</v>
      </c>
      <c r="S2480" s="44">
        <f t="shared" si="274"/>
        <v>0.98399999999999999</v>
      </c>
      <c r="T2480" s="40">
        <f t="shared" si="275"/>
        <v>1.1936</v>
      </c>
      <c r="Z2480" s="25"/>
      <c r="AA2480" s="25"/>
      <c r="AB2480" s="25"/>
      <c r="AC2480" s="25"/>
      <c r="AD2480" s="25"/>
      <c r="AE2480" s="25"/>
    </row>
    <row r="2481" spans="1:36" x14ac:dyDescent="0.25">
      <c r="A2481" s="27">
        <v>2502139765</v>
      </c>
      <c r="B2481" s="11" t="s">
        <v>902</v>
      </c>
      <c r="C2481" s="11" t="s">
        <v>982</v>
      </c>
      <c r="D2481" s="11" t="s">
        <v>988</v>
      </c>
      <c r="F2481" s="37">
        <v>0.97037037037037033</v>
      </c>
      <c r="G2481" s="37">
        <v>0.66215007030550943</v>
      </c>
      <c r="H2481" s="38">
        <v>124567</v>
      </c>
      <c r="I2481" s="38">
        <v>62414</v>
      </c>
      <c r="J2481" s="27" t="s">
        <v>17</v>
      </c>
      <c r="K2481" s="7"/>
      <c r="L2481" s="40">
        <f t="shared" si="269"/>
        <v>0.97426744013089395</v>
      </c>
      <c r="M2481" s="40">
        <f t="shared" si="270"/>
        <v>0.79639662186293292</v>
      </c>
      <c r="N2481" s="40">
        <f t="shared" si="271"/>
        <v>0.66401027729506712</v>
      </c>
      <c r="O2481" s="40">
        <f t="shared" si="272"/>
        <v>0.51986539839077783</v>
      </c>
      <c r="P2481" s="41">
        <v>0.75</v>
      </c>
      <c r="Q2481" s="37">
        <f t="shared" si="273"/>
        <v>3.704539737679672</v>
      </c>
      <c r="S2481" s="44">
        <f t="shared" si="274"/>
        <v>0.99299999999999999</v>
      </c>
      <c r="T2481" s="40">
        <f t="shared" si="275"/>
        <v>1.1972</v>
      </c>
      <c r="Z2481" s="25"/>
      <c r="AA2481" s="25"/>
      <c r="AB2481" s="25"/>
      <c r="AC2481" s="25"/>
      <c r="AD2481" s="25"/>
      <c r="AE2481" s="25"/>
      <c r="AJ2481" s="25"/>
    </row>
    <row r="2482" spans="1:36" x14ac:dyDescent="0.25">
      <c r="A2482" s="27">
        <v>2502139975</v>
      </c>
      <c r="B2482" s="11" t="s">
        <v>902</v>
      </c>
      <c r="C2482" s="11" t="s">
        <v>982</v>
      </c>
      <c r="D2482" s="11" t="s">
        <v>989</v>
      </c>
      <c r="F2482" s="37">
        <v>0.98305588585017833</v>
      </c>
      <c r="G2482" s="37">
        <v>0.50029568302779426</v>
      </c>
      <c r="H2482" s="38">
        <v>108181</v>
      </c>
      <c r="I2482" s="38">
        <v>62414</v>
      </c>
      <c r="J2482" s="27" t="s">
        <v>17</v>
      </c>
      <c r="K2482" s="7"/>
      <c r="L2482" s="40">
        <f t="shared" si="269"/>
        <v>0.98700390145600236</v>
      </c>
      <c r="M2482" s="40">
        <f t="shared" si="270"/>
        <v>0.60172732702740728</v>
      </c>
      <c r="N2482" s="40">
        <f t="shared" si="271"/>
        <v>0.57666393031908658</v>
      </c>
      <c r="O2482" s="40">
        <f t="shared" si="272"/>
        <v>0.51986539839077783</v>
      </c>
      <c r="P2482" s="41">
        <v>0.75</v>
      </c>
      <c r="Q2482" s="37">
        <f t="shared" si="273"/>
        <v>3.4352605571932742</v>
      </c>
      <c r="S2482" s="44">
        <f t="shared" si="274"/>
        <v>0.98699999999999999</v>
      </c>
      <c r="T2482" s="40">
        <f t="shared" si="275"/>
        <v>1.1948000000000001</v>
      </c>
      <c r="Z2482" s="25"/>
      <c r="AA2482" s="25"/>
      <c r="AB2482" s="25"/>
      <c r="AC2482" s="25"/>
      <c r="AD2482" s="25"/>
      <c r="AE2482" s="25"/>
    </row>
    <row r="2483" spans="1:36" x14ac:dyDescent="0.25">
      <c r="A2483" s="27">
        <v>2502141515</v>
      </c>
      <c r="B2483" s="11" t="s">
        <v>902</v>
      </c>
      <c r="C2483" s="11" t="s">
        <v>982</v>
      </c>
      <c r="D2483" s="11" t="s">
        <v>990</v>
      </c>
      <c r="F2483" s="37">
        <v>0.95193591455273696</v>
      </c>
      <c r="G2483" s="37">
        <v>0.45285989155151302</v>
      </c>
      <c r="H2483" s="38">
        <v>92972</v>
      </c>
      <c r="I2483" s="38">
        <v>62414</v>
      </c>
      <c r="J2483" s="27" t="s">
        <v>17</v>
      </c>
      <c r="K2483" s="7"/>
      <c r="L2483" s="40">
        <f t="shared" si="269"/>
        <v>0.95575895035415359</v>
      </c>
      <c r="M2483" s="40">
        <f t="shared" si="270"/>
        <v>0.54467424226419847</v>
      </c>
      <c r="N2483" s="40">
        <f t="shared" si="271"/>
        <v>0.49559163743749934</v>
      </c>
      <c r="O2483" s="40">
        <f t="shared" si="272"/>
        <v>0.51986539839077783</v>
      </c>
      <c r="P2483" s="41">
        <v>0.75</v>
      </c>
      <c r="Q2483" s="37">
        <f t="shared" si="273"/>
        <v>3.2658902284466294</v>
      </c>
      <c r="S2483" s="44">
        <f t="shared" si="274"/>
        <v>0.97899999999999998</v>
      </c>
      <c r="T2483" s="40">
        <f t="shared" si="275"/>
        <v>1.1916</v>
      </c>
      <c r="Z2483" s="25"/>
      <c r="AA2483" s="25"/>
      <c r="AB2483" s="25"/>
      <c r="AC2483" s="25"/>
      <c r="AD2483" s="25"/>
      <c r="AE2483" s="25"/>
    </row>
    <row r="2484" spans="1:36" x14ac:dyDescent="0.25">
      <c r="A2484" s="27">
        <v>2502144105</v>
      </c>
      <c r="B2484" s="11" t="s">
        <v>902</v>
      </c>
      <c r="C2484" s="11" t="s">
        <v>982</v>
      </c>
      <c r="D2484" s="11" t="s">
        <v>991</v>
      </c>
      <c r="F2484" s="37">
        <v>0.974527209571594</v>
      </c>
      <c r="G2484" s="37">
        <v>0.72520031015766351</v>
      </c>
      <c r="H2484" s="38">
        <v>125170</v>
      </c>
      <c r="I2484" s="38">
        <v>62414</v>
      </c>
      <c r="J2484" s="27" t="s">
        <v>17</v>
      </c>
      <c r="K2484" s="7"/>
      <c r="L2484" s="40">
        <f t="shared" si="269"/>
        <v>0.97844097346545578</v>
      </c>
      <c r="M2484" s="40">
        <f t="shared" si="270"/>
        <v>0.87222988123680167</v>
      </c>
      <c r="N2484" s="40">
        <f t="shared" si="271"/>
        <v>0.66722459727715644</v>
      </c>
      <c r="O2484" s="40">
        <f t="shared" si="272"/>
        <v>0.51986539839077783</v>
      </c>
      <c r="P2484" s="41">
        <v>0.75</v>
      </c>
      <c r="Q2484" s="37">
        <f t="shared" si="273"/>
        <v>3.7877608503701921</v>
      </c>
      <c r="S2484" s="44">
        <f t="shared" si="274"/>
        <v>0.99399999999999999</v>
      </c>
      <c r="T2484" s="40">
        <f t="shared" si="275"/>
        <v>1.1976</v>
      </c>
      <c r="Z2484" s="25"/>
      <c r="AA2484" s="25"/>
      <c r="AB2484" s="25"/>
      <c r="AC2484" s="25"/>
      <c r="AD2484" s="25"/>
      <c r="AE2484" s="25"/>
      <c r="AJ2484" s="25"/>
    </row>
    <row r="2485" spans="1:36" x14ac:dyDescent="0.25">
      <c r="A2485" s="27">
        <v>2502146050</v>
      </c>
      <c r="B2485" s="11" t="s">
        <v>902</v>
      </c>
      <c r="C2485" s="11" t="s">
        <v>982</v>
      </c>
      <c r="D2485" s="11" t="s">
        <v>992</v>
      </c>
      <c r="F2485" s="37">
        <v>0.96785173978819972</v>
      </c>
      <c r="G2485" s="37">
        <v>0.48518017464026564</v>
      </c>
      <c r="H2485" s="38">
        <v>128224</v>
      </c>
      <c r="I2485" s="38">
        <v>62414</v>
      </c>
      <c r="J2485" s="27" t="s">
        <v>17</v>
      </c>
      <c r="K2485" s="7"/>
      <c r="L2485" s="40">
        <f t="shared" si="269"/>
        <v>0.97173869456646556</v>
      </c>
      <c r="M2485" s="40">
        <f t="shared" si="270"/>
        <v>0.5835472491909518</v>
      </c>
      <c r="N2485" s="40">
        <f t="shared" si="271"/>
        <v>0.68350408852972844</v>
      </c>
      <c r="O2485" s="40">
        <f t="shared" si="272"/>
        <v>0.51986539839077783</v>
      </c>
      <c r="P2485" s="41">
        <v>0.75</v>
      </c>
      <c r="Q2485" s="37">
        <f t="shared" si="273"/>
        <v>3.5086554306779236</v>
      </c>
      <c r="S2485" s="44">
        <f t="shared" si="274"/>
        <v>0.98799999999999999</v>
      </c>
      <c r="T2485" s="40">
        <f t="shared" si="275"/>
        <v>1.1952</v>
      </c>
      <c r="Z2485" s="25"/>
      <c r="AA2485" s="25"/>
      <c r="AB2485" s="25"/>
      <c r="AC2485" s="25"/>
      <c r="AD2485" s="25"/>
      <c r="AE2485" s="25"/>
      <c r="AJ2485" s="25"/>
    </row>
    <row r="2486" spans="1:36" x14ac:dyDescent="0.25">
      <c r="A2486" s="27">
        <v>2502155745</v>
      </c>
      <c r="B2486" s="11" t="s">
        <v>902</v>
      </c>
      <c r="C2486" s="11" t="s">
        <v>982</v>
      </c>
      <c r="D2486" s="11" t="s">
        <v>993</v>
      </c>
      <c r="F2486" s="37">
        <v>0.92641175923341712</v>
      </c>
      <c r="G2486" s="37">
        <v>0.37666869371325978</v>
      </c>
      <c r="H2486" s="38">
        <v>60659</v>
      </c>
      <c r="I2486" s="38">
        <v>62414</v>
      </c>
      <c r="J2486" s="27" t="s">
        <v>17</v>
      </c>
      <c r="K2486" s="7"/>
      <c r="L2486" s="40">
        <f t="shared" si="269"/>
        <v>0.93013228838696493</v>
      </c>
      <c r="M2486" s="40">
        <f t="shared" si="270"/>
        <v>0.45303578250223114</v>
      </c>
      <c r="N2486" s="40">
        <f t="shared" si="271"/>
        <v>0.32334566466593462</v>
      </c>
      <c r="O2486" s="40">
        <f t="shared" si="272"/>
        <v>0.51986539839077783</v>
      </c>
      <c r="P2486" s="41">
        <v>0.75</v>
      </c>
      <c r="Q2486" s="37">
        <f t="shared" si="273"/>
        <v>2.9763791339459087</v>
      </c>
      <c r="S2486" s="44">
        <f t="shared" si="274"/>
        <v>0.93500000000000005</v>
      </c>
      <c r="T2486" s="40">
        <f t="shared" si="275"/>
        <v>1.1739999999999999</v>
      </c>
      <c r="Z2486" s="25"/>
      <c r="AA2486" s="25"/>
      <c r="AB2486" s="25"/>
      <c r="AC2486" s="25"/>
      <c r="AD2486" s="25"/>
      <c r="AE2486" s="25"/>
      <c r="AJ2486" s="25"/>
    </row>
    <row r="2487" spans="1:36" x14ac:dyDescent="0.25">
      <c r="A2487" s="27">
        <v>2502172495</v>
      </c>
      <c r="B2487" s="11" t="s">
        <v>902</v>
      </c>
      <c r="C2487" s="11" t="s">
        <v>982</v>
      </c>
      <c r="D2487" s="11" t="s">
        <v>994</v>
      </c>
      <c r="F2487" s="37">
        <v>0.97324035030814138</v>
      </c>
      <c r="G2487" s="37">
        <v>0.45369326609314742</v>
      </c>
      <c r="H2487" s="38">
        <v>87986</v>
      </c>
      <c r="I2487" s="38">
        <v>62414</v>
      </c>
      <c r="J2487" s="27" t="s">
        <v>17</v>
      </c>
      <c r="K2487" s="7"/>
      <c r="L2487" s="40">
        <f t="shared" si="269"/>
        <v>0.97714894609251146</v>
      </c>
      <c r="M2487" s="40">
        <f t="shared" si="270"/>
        <v>0.54567657798757607</v>
      </c>
      <c r="N2487" s="40">
        <f t="shared" si="271"/>
        <v>0.46901352892887982</v>
      </c>
      <c r="O2487" s="40">
        <f t="shared" si="272"/>
        <v>0.51986539839077783</v>
      </c>
      <c r="P2487" s="41">
        <v>0.75</v>
      </c>
      <c r="Q2487" s="37">
        <f t="shared" si="273"/>
        <v>3.2617044513997451</v>
      </c>
      <c r="S2487" s="44">
        <f t="shared" si="274"/>
        <v>0.97799999999999998</v>
      </c>
      <c r="T2487" s="40">
        <f t="shared" si="275"/>
        <v>1.1912</v>
      </c>
    </row>
    <row r="2488" spans="1:36" x14ac:dyDescent="0.25">
      <c r="A2488" s="27">
        <v>2502182315</v>
      </c>
      <c r="B2488" s="11" t="s">
        <v>902</v>
      </c>
      <c r="C2488" s="11" t="s">
        <v>982</v>
      </c>
      <c r="D2488" s="11" t="s">
        <v>995</v>
      </c>
      <c r="F2488" s="37">
        <v>0.97587131367292224</v>
      </c>
      <c r="G2488" s="37">
        <v>0.48562866094537527</v>
      </c>
      <c r="H2488" s="38">
        <v>101330</v>
      </c>
      <c r="I2488" s="38">
        <v>62414</v>
      </c>
      <c r="J2488" s="27" t="s">
        <v>17</v>
      </c>
      <c r="K2488" s="7"/>
      <c r="L2488" s="40">
        <f t="shared" si="269"/>
        <v>0.97979047557522314</v>
      </c>
      <c r="M2488" s="40">
        <f t="shared" si="270"/>
        <v>0.58408666313102175</v>
      </c>
      <c r="N2488" s="40">
        <f t="shared" si="271"/>
        <v>0.5401443512190961</v>
      </c>
      <c r="O2488" s="40">
        <f t="shared" si="272"/>
        <v>0.51986539839077783</v>
      </c>
      <c r="P2488" s="41">
        <v>0.75</v>
      </c>
      <c r="Q2488" s="37">
        <f t="shared" si="273"/>
        <v>3.373886888316119</v>
      </c>
      <c r="S2488" s="44">
        <f t="shared" si="274"/>
        <v>0.98499999999999999</v>
      </c>
      <c r="T2488" s="40">
        <f t="shared" si="275"/>
        <v>1.194</v>
      </c>
      <c r="Z2488" s="25"/>
      <c r="AA2488" s="25"/>
      <c r="AB2488" s="25"/>
      <c r="AC2488" s="25"/>
      <c r="AD2488" s="25"/>
      <c r="AE2488" s="25"/>
    </row>
    <row r="2489" spans="1:36" x14ac:dyDescent="0.25">
      <c r="A2489" s="11">
        <v>2502354310</v>
      </c>
      <c r="B2489" s="11" t="s">
        <v>902</v>
      </c>
      <c r="C2489" s="11" t="s">
        <v>996</v>
      </c>
      <c r="D2489" s="11" t="s">
        <v>996</v>
      </c>
      <c r="F2489" s="37">
        <v>0.9589880159786951</v>
      </c>
      <c r="G2489" s="37">
        <v>0.32961239542596898</v>
      </c>
      <c r="H2489" s="38">
        <v>77228</v>
      </c>
      <c r="I2489" s="38">
        <v>49181</v>
      </c>
      <c r="J2489" s="27" t="s">
        <v>17</v>
      </c>
      <c r="K2489" s="7"/>
      <c r="L2489" s="40">
        <f t="shared" si="269"/>
        <v>0.96283937347258541</v>
      </c>
      <c r="M2489" s="40">
        <f t="shared" si="270"/>
        <v>0.39643913066455622</v>
      </c>
      <c r="N2489" s="40">
        <f t="shared" si="271"/>
        <v>0.4116675017857333</v>
      </c>
      <c r="O2489" s="40">
        <f t="shared" si="272"/>
        <v>0.40964367222509118</v>
      </c>
      <c r="P2489" s="41">
        <v>0.75</v>
      </c>
      <c r="Q2489" s="37">
        <f t="shared" si="273"/>
        <v>2.9305896781479661</v>
      </c>
      <c r="S2489" s="44">
        <f t="shared" si="274"/>
        <v>0.92600000000000005</v>
      </c>
      <c r="T2489" s="40">
        <f t="shared" si="275"/>
        <v>1.1704000000000001</v>
      </c>
      <c r="AJ2489" s="25"/>
    </row>
    <row r="2490" spans="1:36" x14ac:dyDescent="0.25">
      <c r="A2490" s="27">
        <v>2502507000</v>
      </c>
      <c r="B2490" s="11" t="s">
        <v>902</v>
      </c>
      <c r="C2490" s="11" t="s">
        <v>997</v>
      </c>
      <c r="D2490" s="11" t="s">
        <v>998</v>
      </c>
      <c r="F2490" s="37">
        <v>0.84317668187638029</v>
      </c>
      <c r="G2490" s="37">
        <v>0.43419572835811904</v>
      </c>
      <c r="H2490" s="38">
        <v>53136</v>
      </c>
      <c r="I2490" s="38">
        <v>97714.029769813947</v>
      </c>
      <c r="J2490" s="27" t="s">
        <v>17</v>
      </c>
      <c r="K2490" s="7"/>
      <c r="L2490" s="40">
        <f t="shared" si="269"/>
        <v>0.84656293361082358</v>
      </c>
      <c r="M2490" s="40">
        <f t="shared" si="270"/>
        <v>0.52222604330794176</v>
      </c>
      <c r="N2490" s="40">
        <f t="shared" si="271"/>
        <v>0.28324395782471029</v>
      </c>
      <c r="O2490" s="40">
        <f t="shared" si="272"/>
        <v>0.81389020115122646</v>
      </c>
      <c r="P2490" s="41">
        <v>0.75</v>
      </c>
      <c r="Q2490" s="37">
        <f t="shared" si="273"/>
        <v>3.2159231358947022</v>
      </c>
      <c r="S2490" s="44">
        <f t="shared" si="274"/>
        <v>0.97399999999999998</v>
      </c>
      <c r="T2490" s="40">
        <f t="shared" si="275"/>
        <v>1.1896</v>
      </c>
      <c r="AJ2490" s="25"/>
    </row>
    <row r="2491" spans="1:36" x14ac:dyDescent="0.25">
      <c r="A2491" s="27">
        <v>2502702480</v>
      </c>
      <c r="B2491" s="11" t="s">
        <v>902</v>
      </c>
      <c r="C2491" s="11" t="s">
        <v>999</v>
      </c>
      <c r="D2491" s="11" t="s">
        <v>1000</v>
      </c>
      <c r="F2491" s="37">
        <v>0.89687726942628898</v>
      </c>
      <c r="G2491" s="37">
        <v>0.14075118574541726</v>
      </c>
      <c r="H2491" s="38">
        <v>48414</v>
      </c>
      <c r="I2491" s="38">
        <v>52637</v>
      </c>
      <c r="J2491" s="27" t="s">
        <v>17</v>
      </c>
      <c r="K2491" s="7"/>
      <c r="L2491" s="40">
        <f t="shared" si="269"/>
        <v>0.90047918617097289</v>
      </c>
      <c r="M2491" s="40">
        <f t="shared" si="270"/>
        <v>0.16928755863324693</v>
      </c>
      <c r="N2491" s="40">
        <f t="shared" si="271"/>
        <v>0.25807311378586123</v>
      </c>
      <c r="O2491" s="40">
        <f t="shared" si="272"/>
        <v>0.43842975894984093</v>
      </c>
      <c r="P2491" s="41">
        <v>0.75</v>
      </c>
      <c r="Q2491" s="37">
        <f t="shared" si="273"/>
        <v>2.5162696175399217</v>
      </c>
      <c r="S2491" s="44">
        <f t="shared" si="274"/>
        <v>0.73499999999999999</v>
      </c>
      <c r="T2491" s="40">
        <f t="shared" si="275"/>
        <v>1.0940000000000001</v>
      </c>
      <c r="AJ2491" s="25"/>
    </row>
    <row r="2492" spans="1:36" x14ac:dyDescent="0.25">
      <c r="A2492" s="27">
        <v>2502712715</v>
      </c>
      <c r="B2492" s="11" t="s">
        <v>902</v>
      </c>
      <c r="C2492" s="11" t="s">
        <v>999</v>
      </c>
      <c r="D2492" s="11" t="s">
        <v>1001</v>
      </c>
      <c r="F2492" s="37">
        <v>0.96030136192408</v>
      </c>
      <c r="G2492" s="37">
        <v>0.33415233415233414</v>
      </c>
      <c r="H2492" s="38">
        <v>95058</v>
      </c>
      <c r="I2492" s="38">
        <v>52637</v>
      </c>
      <c r="J2492" s="27" t="s">
        <v>17</v>
      </c>
      <c r="K2492" s="7"/>
      <c r="L2492" s="40">
        <f t="shared" si="269"/>
        <v>0.96415799389967871</v>
      </c>
      <c r="M2492" s="40">
        <f t="shared" si="270"/>
        <v>0.40189951196976959</v>
      </c>
      <c r="N2492" s="40">
        <f t="shared" si="271"/>
        <v>0.50671115896757957</v>
      </c>
      <c r="O2492" s="40">
        <f t="shared" si="272"/>
        <v>0.43842975894984093</v>
      </c>
      <c r="P2492" s="41">
        <v>0.75</v>
      </c>
      <c r="Q2492" s="37">
        <f t="shared" si="273"/>
        <v>3.0611984237868688</v>
      </c>
      <c r="S2492" s="44">
        <f t="shared" si="274"/>
        <v>0.95599999999999996</v>
      </c>
      <c r="T2492" s="40">
        <f t="shared" si="275"/>
        <v>1.1823999999999999</v>
      </c>
      <c r="Z2492" s="25"/>
      <c r="AA2492" s="25"/>
      <c r="AB2492" s="25"/>
      <c r="AC2492" s="25"/>
      <c r="AD2492" s="25"/>
      <c r="AE2492" s="25"/>
      <c r="AJ2492" s="25"/>
    </row>
    <row r="2493" spans="1:36" x14ac:dyDescent="0.25">
      <c r="A2493" s="27">
        <v>2502717685</v>
      </c>
      <c r="B2493" s="11" t="s">
        <v>902</v>
      </c>
      <c r="C2493" s="11" t="s">
        <v>999</v>
      </c>
      <c r="D2493" s="11" t="s">
        <v>1002</v>
      </c>
      <c r="F2493" s="37">
        <v>0.92882562277580072</v>
      </c>
      <c r="G2493" s="37">
        <v>0.28009094784709393</v>
      </c>
      <c r="H2493" s="38">
        <v>70513</v>
      </c>
      <c r="I2493" s="38">
        <v>52637</v>
      </c>
      <c r="J2493" s="27" t="s">
        <v>17</v>
      </c>
      <c r="K2493" s="7"/>
      <c r="L2493" s="40">
        <f t="shared" si="269"/>
        <v>0.93255584616044251</v>
      </c>
      <c r="M2493" s="40">
        <f t="shared" si="270"/>
        <v>0.33687753680505278</v>
      </c>
      <c r="N2493" s="40">
        <f t="shared" si="271"/>
        <v>0.37587287710956407</v>
      </c>
      <c r="O2493" s="40">
        <f t="shared" si="272"/>
        <v>0.43842975894984093</v>
      </c>
      <c r="P2493" s="41">
        <v>0.75</v>
      </c>
      <c r="Q2493" s="37">
        <f t="shared" si="273"/>
        <v>2.8337360190249004</v>
      </c>
      <c r="S2493" s="44">
        <f t="shared" si="274"/>
        <v>0.89700000000000002</v>
      </c>
      <c r="T2493" s="40">
        <f t="shared" si="275"/>
        <v>1.1588000000000001</v>
      </c>
      <c r="Z2493" s="25"/>
      <c r="AA2493" s="25"/>
      <c r="AB2493" s="25"/>
      <c r="AC2493" s="25"/>
      <c r="AD2493" s="25"/>
      <c r="AE2493" s="25"/>
      <c r="AJ2493" s="25"/>
    </row>
    <row r="2494" spans="1:36" x14ac:dyDescent="0.25">
      <c r="A2494" s="11">
        <v>2502728950</v>
      </c>
      <c r="B2494" s="11" t="s">
        <v>902</v>
      </c>
      <c r="C2494" s="11" t="s">
        <v>1015</v>
      </c>
      <c r="D2494" s="11" t="s">
        <v>1016</v>
      </c>
      <c r="F2494" s="37">
        <v>0.96394686907020877</v>
      </c>
      <c r="G2494" s="37">
        <v>0.6051842330762639</v>
      </c>
      <c r="H2494" s="38">
        <v>144143</v>
      </c>
      <c r="I2494" s="38">
        <v>52637</v>
      </c>
      <c r="J2494" s="27" t="s">
        <v>17</v>
      </c>
      <c r="K2494" s="7"/>
      <c r="L2494" s="40">
        <f t="shared" si="269"/>
        <v>0.96781814163675584</v>
      </c>
      <c r="M2494" s="40">
        <f t="shared" si="270"/>
        <v>0.7278813375407055</v>
      </c>
      <c r="N2494" s="40">
        <f t="shared" si="271"/>
        <v>0.7683610699474408</v>
      </c>
      <c r="O2494" s="40">
        <f t="shared" si="272"/>
        <v>0.43842975894984093</v>
      </c>
      <c r="P2494" s="41">
        <v>0.75</v>
      </c>
      <c r="Q2494" s="37">
        <f t="shared" si="273"/>
        <v>3.6524903080747428</v>
      </c>
      <c r="S2494" s="44">
        <f t="shared" si="274"/>
        <v>0.99099999999999999</v>
      </c>
      <c r="T2494" s="40">
        <f t="shared" si="275"/>
        <v>1.1964000000000001</v>
      </c>
      <c r="Z2494" s="25"/>
      <c r="AA2494" s="25"/>
      <c r="AB2494" s="25"/>
      <c r="AC2494" s="25"/>
      <c r="AD2494" s="25"/>
      <c r="AE2494" s="25"/>
    </row>
    <row r="2495" spans="1:36" x14ac:dyDescent="0.25">
      <c r="A2495" s="11">
        <v>2502734165</v>
      </c>
      <c r="B2495" s="11" t="s">
        <v>902</v>
      </c>
      <c r="C2495" s="11" t="s">
        <v>1015</v>
      </c>
      <c r="D2495" s="11" t="s">
        <v>1017</v>
      </c>
      <c r="F2495" s="37">
        <v>0.92572062084257212</v>
      </c>
      <c r="G2495" s="37">
        <v>0.34303074940158351</v>
      </c>
      <c r="H2495" s="38">
        <v>77321</v>
      </c>
      <c r="I2495" s="38">
        <v>52637</v>
      </c>
      <c r="J2495" s="27" t="s">
        <v>17</v>
      </c>
      <c r="K2495" s="7"/>
      <c r="L2495" s="40">
        <f t="shared" si="269"/>
        <v>0.92943837433993182</v>
      </c>
      <c r="M2495" s="40">
        <f t="shared" si="270"/>
        <v>0.41257796724613338</v>
      </c>
      <c r="N2495" s="40">
        <f t="shared" si="271"/>
        <v>0.41216324267849336</v>
      </c>
      <c r="O2495" s="40">
        <f t="shared" si="272"/>
        <v>0.43842975894984093</v>
      </c>
      <c r="P2495" s="41">
        <v>0.75</v>
      </c>
      <c r="Q2495" s="37">
        <f t="shared" si="273"/>
        <v>2.9426093432143996</v>
      </c>
      <c r="S2495" s="44">
        <f t="shared" si="274"/>
        <v>0.92900000000000005</v>
      </c>
      <c r="T2495" s="40">
        <f t="shared" si="275"/>
        <v>1.1716</v>
      </c>
      <c r="Z2495" s="25"/>
      <c r="AA2495" s="25"/>
      <c r="AB2495" s="25"/>
      <c r="AC2495" s="25"/>
      <c r="AD2495" s="25"/>
      <c r="AE2495" s="25"/>
    </row>
    <row r="2496" spans="1:36" x14ac:dyDescent="0.25">
      <c r="A2496" s="27">
        <v>2502740255</v>
      </c>
      <c r="B2496" s="11" t="s">
        <v>902</v>
      </c>
      <c r="C2496" s="11" t="s">
        <v>1003</v>
      </c>
      <c r="D2496" s="11" t="s">
        <v>1004</v>
      </c>
      <c r="F2496" s="37">
        <v>0.98836532867946481</v>
      </c>
      <c r="G2496" s="37">
        <v>0.45967330270546197</v>
      </c>
      <c r="H2496" s="38">
        <v>95533</v>
      </c>
      <c r="I2496" s="38">
        <v>52637</v>
      </c>
      <c r="J2496" s="27" t="s">
        <v>17</v>
      </c>
      <c r="K2496" s="7"/>
      <c r="L2496" s="40">
        <f t="shared" si="269"/>
        <v>0.99233466734886022</v>
      </c>
      <c r="M2496" s="40">
        <f t="shared" si="270"/>
        <v>0.55286902750958045</v>
      </c>
      <c r="N2496" s="40">
        <f t="shared" si="271"/>
        <v>0.50924316890371968</v>
      </c>
      <c r="O2496" s="40">
        <f t="shared" si="272"/>
        <v>0.43842975894984093</v>
      </c>
      <c r="P2496" s="41">
        <v>0.75</v>
      </c>
      <c r="Q2496" s="37">
        <f t="shared" si="273"/>
        <v>3.2428766227120014</v>
      </c>
      <c r="S2496" s="44">
        <f t="shared" si="274"/>
        <v>0.97599999999999998</v>
      </c>
      <c r="T2496" s="40">
        <f t="shared" si="275"/>
        <v>1.1903999999999999</v>
      </c>
      <c r="Z2496" s="25"/>
      <c r="AA2496" s="25"/>
      <c r="AB2496" s="25"/>
      <c r="AC2496" s="25"/>
      <c r="AD2496" s="25"/>
      <c r="AE2496" s="25"/>
    </row>
    <row r="2497" spans="1:36" x14ac:dyDescent="0.25">
      <c r="A2497" s="27">
        <v>2502746925</v>
      </c>
      <c r="B2497" s="11" t="s">
        <v>902</v>
      </c>
      <c r="C2497" s="11" t="s">
        <v>999</v>
      </c>
      <c r="D2497" s="11" t="s">
        <v>1005</v>
      </c>
      <c r="F2497" s="37">
        <v>0.97333665586842766</v>
      </c>
      <c r="G2497" s="37">
        <v>0.28817407757805108</v>
      </c>
      <c r="H2497" s="38">
        <v>66784</v>
      </c>
      <c r="I2497" s="38">
        <v>52637</v>
      </c>
      <c r="J2497" s="27" t="s">
        <v>17</v>
      </c>
      <c r="K2497" s="7"/>
      <c r="L2497" s="40">
        <f t="shared" si="269"/>
        <v>0.97724563842211609</v>
      </c>
      <c r="M2497" s="40">
        <f t="shared" si="270"/>
        <v>0.34659946767918826</v>
      </c>
      <c r="N2497" s="40">
        <f t="shared" si="271"/>
        <v>0.35599526647405622</v>
      </c>
      <c r="O2497" s="40">
        <f t="shared" si="272"/>
        <v>0.43842975894984093</v>
      </c>
      <c r="P2497" s="41">
        <v>0.75</v>
      </c>
      <c r="Q2497" s="37">
        <f t="shared" si="273"/>
        <v>2.8682701315252013</v>
      </c>
      <c r="S2497" s="44">
        <f t="shared" si="274"/>
        <v>0.90800000000000003</v>
      </c>
      <c r="T2497" s="40">
        <f t="shared" si="275"/>
        <v>1.1632</v>
      </c>
      <c r="Z2497" s="25"/>
      <c r="AA2497" s="25"/>
      <c r="AB2497" s="25"/>
      <c r="AC2497" s="25"/>
      <c r="AD2497" s="25"/>
      <c r="AE2497" s="25"/>
      <c r="AJ2497" s="25"/>
    </row>
    <row r="2498" spans="1:36" x14ac:dyDescent="0.25">
      <c r="A2498" s="27">
        <v>2502750670</v>
      </c>
      <c r="B2498" s="11" t="s">
        <v>902</v>
      </c>
      <c r="C2498" s="11" t="s">
        <v>1003</v>
      </c>
      <c r="D2498" s="11" t="s">
        <v>1006</v>
      </c>
      <c r="F2498" s="37">
        <v>0.9688715953307393</v>
      </c>
      <c r="G2498" s="37">
        <v>0.36795491143317233</v>
      </c>
      <c r="H2498" s="38">
        <v>83519</v>
      </c>
      <c r="I2498" s="38">
        <v>52637</v>
      </c>
      <c r="J2498" s="27" t="s">
        <v>17</v>
      </c>
      <c r="K2498" s="7"/>
      <c r="L2498" s="40">
        <f t="shared" si="269"/>
        <v>0.97276264591439687</v>
      </c>
      <c r="M2498" s="40">
        <f t="shared" si="270"/>
        <v>0.44255533844170442</v>
      </c>
      <c r="N2498" s="40">
        <f t="shared" si="271"/>
        <v>0.44520197443469545</v>
      </c>
      <c r="O2498" s="40">
        <f t="shared" si="272"/>
        <v>0.43842975894984093</v>
      </c>
      <c r="P2498" s="41">
        <v>0.75</v>
      </c>
      <c r="Q2498" s="37">
        <f t="shared" si="273"/>
        <v>3.0489497177406375</v>
      </c>
      <c r="S2498" s="44">
        <f t="shared" si="274"/>
        <v>0.95299999999999996</v>
      </c>
      <c r="T2498" s="40">
        <f t="shared" si="275"/>
        <v>1.1812</v>
      </c>
      <c r="Z2498" s="25"/>
      <c r="AA2498" s="25"/>
      <c r="AB2498" s="25"/>
      <c r="AC2498" s="25"/>
      <c r="AD2498" s="25"/>
      <c r="AE2498" s="25"/>
    </row>
    <row r="2499" spans="1:36" x14ac:dyDescent="0.25">
      <c r="A2499" s="27">
        <v>2502751825</v>
      </c>
      <c r="B2499" s="11" t="s">
        <v>902</v>
      </c>
      <c r="C2499" s="11" t="s">
        <v>999</v>
      </c>
      <c r="D2499" s="11" t="s">
        <v>1007</v>
      </c>
      <c r="F2499" s="37">
        <v>0.96156036446469251</v>
      </c>
      <c r="G2499" s="37">
        <v>0.25709745762711866</v>
      </c>
      <c r="H2499" s="38">
        <v>67839</v>
      </c>
      <c r="I2499" s="38">
        <v>52637</v>
      </c>
      <c r="J2499" s="27" t="s">
        <v>17</v>
      </c>
      <c r="K2499" s="7"/>
      <c r="L2499" s="40">
        <f t="shared" si="269"/>
        <v>0.96542205267539405</v>
      </c>
      <c r="M2499" s="40">
        <f t="shared" si="270"/>
        <v>0.30922226837386807</v>
      </c>
      <c r="N2499" s="40">
        <f t="shared" si="271"/>
        <v>0.36161899380590412</v>
      </c>
      <c r="O2499" s="40">
        <f t="shared" si="272"/>
        <v>0.43842975894984093</v>
      </c>
      <c r="P2499" s="41">
        <v>0.75</v>
      </c>
      <c r="Q2499" s="37">
        <f t="shared" si="273"/>
        <v>2.8246930738050073</v>
      </c>
      <c r="S2499" s="44">
        <f t="shared" si="274"/>
        <v>0.89500000000000002</v>
      </c>
      <c r="T2499" s="40">
        <f t="shared" si="275"/>
        <v>1.1579999999999999</v>
      </c>
    </row>
    <row r="2500" spans="1:36" x14ac:dyDescent="0.25">
      <c r="A2500" s="27">
        <v>2502758580</v>
      </c>
      <c r="B2500" s="11" t="s">
        <v>902</v>
      </c>
      <c r="C2500" s="11" t="s">
        <v>999</v>
      </c>
      <c r="D2500" s="11" t="s">
        <v>1008</v>
      </c>
      <c r="F2500" s="37">
        <v>0.94217687074829937</v>
      </c>
      <c r="G2500" s="37">
        <v>0.22750000000000001</v>
      </c>
      <c r="H2500" s="38">
        <v>58359</v>
      </c>
      <c r="I2500" s="38">
        <v>52637</v>
      </c>
      <c r="J2500" s="27" t="s">
        <v>17</v>
      </c>
      <c r="K2500" s="7"/>
      <c r="L2500" s="40">
        <f t="shared" ref="L2500:L2563" si="276">F2500/F$3</f>
        <v>0.94596071360271017</v>
      </c>
      <c r="M2500" s="40">
        <f t="shared" ref="M2500:M2563" si="277">G2500/G$3</f>
        <v>0.27362412177985951</v>
      </c>
      <c r="N2500" s="40">
        <f t="shared" ref="N2500:N2563" si="278">H2500/H$3</f>
        <v>0.31108540602778278</v>
      </c>
      <c r="O2500" s="40">
        <f t="shared" ref="O2500:O2563" si="279">I2500/I$3</f>
        <v>0.43842975894984093</v>
      </c>
      <c r="P2500" s="41">
        <v>0.75</v>
      </c>
      <c r="Q2500" s="37">
        <f t="shared" si="273"/>
        <v>2.7191000003601933</v>
      </c>
      <c r="S2500" s="44">
        <f t="shared" si="274"/>
        <v>0.85</v>
      </c>
      <c r="T2500" s="40">
        <f t="shared" si="275"/>
        <v>1.1399999999999999</v>
      </c>
      <c r="Z2500" s="25"/>
      <c r="AA2500" s="25"/>
      <c r="AB2500" s="25"/>
      <c r="AC2500" s="25"/>
      <c r="AD2500" s="25"/>
      <c r="AE2500" s="25"/>
    </row>
    <row r="2501" spans="1:36" x14ac:dyDescent="0.25">
      <c r="A2501" s="27">
        <v>2502763345</v>
      </c>
      <c r="B2501" s="11" t="s">
        <v>902</v>
      </c>
      <c r="C2501" s="11" t="s">
        <v>999</v>
      </c>
      <c r="D2501" s="11" t="s">
        <v>1009</v>
      </c>
      <c r="F2501" s="37">
        <v>0.87098356634780472</v>
      </c>
      <c r="G2501" s="37">
        <v>0.16945129188350225</v>
      </c>
      <c r="H2501" s="38">
        <v>46955</v>
      </c>
      <c r="I2501" s="38">
        <v>52637</v>
      </c>
      <c r="J2501" s="27" t="s">
        <v>17</v>
      </c>
      <c r="K2501" s="7"/>
      <c r="L2501" s="40">
        <f t="shared" si="276"/>
        <v>0.87448149231707306</v>
      </c>
      <c r="M2501" s="40">
        <f t="shared" si="277"/>
        <v>0.20380642165312499</v>
      </c>
      <c r="N2501" s="40">
        <f t="shared" si="278"/>
        <v>0.25029584537148586</v>
      </c>
      <c r="O2501" s="40">
        <f t="shared" si="279"/>
        <v>0.43842975894984093</v>
      </c>
      <c r="P2501" s="41">
        <v>0.75</v>
      </c>
      <c r="Q2501" s="37">
        <f t="shared" si="273"/>
        <v>2.5170135182915248</v>
      </c>
      <c r="S2501" s="44">
        <f t="shared" si="274"/>
        <v>0.73499999999999999</v>
      </c>
      <c r="T2501" s="40">
        <f t="shared" si="275"/>
        <v>1.0940000000000001</v>
      </c>
      <c r="Z2501" s="25"/>
      <c r="AA2501" s="25"/>
      <c r="AB2501" s="25"/>
      <c r="AC2501" s="25"/>
      <c r="AD2501" s="25"/>
      <c r="AE2501" s="25"/>
      <c r="AJ2501" s="25"/>
    </row>
    <row r="2502" spans="1:36" x14ac:dyDescent="0.25">
      <c r="A2502" s="27">
        <v>2502768155</v>
      </c>
      <c r="B2502" s="11" t="s">
        <v>902</v>
      </c>
      <c r="C2502" s="11" t="s">
        <v>999</v>
      </c>
      <c r="D2502" s="11" t="s">
        <v>1010</v>
      </c>
      <c r="F2502" s="37">
        <v>0.9238754325259515</v>
      </c>
      <c r="G2502" s="37">
        <v>0.40655105973025046</v>
      </c>
      <c r="H2502" s="38">
        <v>83375</v>
      </c>
      <c r="I2502" s="38">
        <v>52637</v>
      </c>
      <c r="J2502" s="27" t="s">
        <v>17</v>
      </c>
      <c r="K2502" s="7"/>
      <c r="L2502" s="40">
        <f t="shared" si="276"/>
        <v>0.92758577562846534</v>
      </c>
      <c r="M2502" s="40">
        <f t="shared" si="277"/>
        <v>0.48897660077960869</v>
      </c>
      <c r="N2502" s="40">
        <f t="shared" si="278"/>
        <v>0.44443437563300248</v>
      </c>
      <c r="O2502" s="40">
        <f t="shared" si="279"/>
        <v>0.43842975894984093</v>
      </c>
      <c r="P2502" s="41">
        <v>0.75</v>
      </c>
      <c r="Q2502" s="37">
        <f t="shared" si="273"/>
        <v>3.0494265109909175</v>
      </c>
      <c r="S2502" s="44">
        <f t="shared" si="274"/>
        <v>0.95399999999999996</v>
      </c>
      <c r="T2502" s="40">
        <f t="shared" si="275"/>
        <v>1.1816</v>
      </c>
      <c r="Z2502" s="25"/>
      <c r="AA2502" s="25"/>
      <c r="AB2502" s="25"/>
      <c r="AC2502" s="25"/>
      <c r="AD2502" s="25"/>
      <c r="AE2502" s="25"/>
      <c r="AJ2502" s="25"/>
    </row>
    <row r="2503" spans="1:36" x14ac:dyDescent="0.25">
      <c r="A2503" s="27">
        <v>2502769275</v>
      </c>
      <c r="B2503" s="11" t="s">
        <v>902</v>
      </c>
      <c r="C2503" s="11" t="s">
        <v>999</v>
      </c>
      <c r="D2503" s="11" t="s">
        <v>1011</v>
      </c>
      <c r="F2503" s="37">
        <v>0.89120580235720759</v>
      </c>
      <c r="G2503" s="37">
        <v>0.16917084028937118</v>
      </c>
      <c r="H2503" s="38">
        <v>68942</v>
      </c>
      <c r="I2503" s="38">
        <v>52637</v>
      </c>
      <c r="J2503" s="27" t="s">
        <v>17</v>
      </c>
      <c r="K2503" s="7"/>
      <c r="L2503" s="40">
        <f t="shared" si="276"/>
        <v>0.89478494212571047</v>
      </c>
      <c r="M2503" s="40">
        <f t="shared" si="277"/>
        <v>0.20346911035138487</v>
      </c>
      <c r="N2503" s="40">
        <f t="shared" si="278"/>
        <v>0.36749858740498298</v>
      </c>
      <c r="O2503" s="40">
        <f t="shared" si="279"/>
        <v>0.43842975894984093</v>
      </c>
      <c r="P2503" s="41">
        <v>0.75</v>
      </c>
      <c r="Q2503" s="37">
        <f t="shared" si="273"/>
        <v>2.6541823988319191</v>
      </c>
      <c r="S2503" s="44">
        <f t="shared" si="274"/>
        <v>0.81299999999999994</v>
      </c>
      <c r="T2503" s="40">
        <f t="shared" si="275"/>
        <v>1.1252</v>
      </c>
      <c r="AJ2503" s="25"/>
    </row>
    <row r="2504" spans="1:36" x14ac:dyDescent="0.25">
      <c r="A2504" s="27">
        <v>2502771480</v>
      </c>
      <c r="B2504" s="11" t="s">
        <v>902</v>
      </c>
      <c r="C2504" s="11" t="s">
        <v>999</v>
      </c>
      <c r="D2504" s="11" t="s">
        <v>1012</v>
      </c>
      <c r="F2504" s="37">
        <v>0.97686256362794999</v>
      </c>
      <c r="G2504" s="37">
        <v>0.51347004422999598</v>
      </c>
      <c r="H2504" s="38">
        <v>115625</v>
      </c>
      <c r="I2504" s="38">
        <v>52637</v>
      </c>
      <c r="J2504" s="27" t="s">
        <v>17</v>
      </c>
      <c r="K2504" s="7"/>
      <c r="L2504" s="40">
        <f t="shared" si="276"/>
        <v>0.98078570645376506</v>
      </c>
      <c r="M2504" s="40">
        <f t="shared" si="277"/>
        <v>0.6175727029129594</v>
      </c>
      <c r="N2504" s="40">
        <f t="shared" si="278"/>
        <v>0.61634452392882655</v>
      </c>
      <c r="O2504" s="40">
        <f t="shared" si="279"/>
        <v>0.43842975894984093</v>
      </c>
      <c r="P2504" s="41">
        <v>0.75</v>
      </c>
      <c r="Q2504" s="37">
        <f t="shared" si="273"/>
        <v>3.4031326922453919</v>
      </c>
      <c r="S2504" s="44">
        <f t="shared" si="274"/>
        <v>0.98599999999999999</v>
      </c>
      <c r="T2504" s="40">
        <f t="shared" si="275"/>
        <v>1.1943999999999999</v>
      </c>
      <c r="Z2504" s="25"/>
      <c r="AA2504" s="25"/>
      <c r="AB2504" s="25"/>
      <c r="AC2504" s="25"/>
      <c r="AD2504" s="25"/>
      <c r="AE2504" s="25"/>
      <c r="AJ2504" s="25"/>
    </row>
    <row r="2505" spans="1:36" x14ac:dyDescent="0.25">
      <c r="A2505" s="27">
        <v>2502771620</v>
      </c>
      <c r="B2505" s="11" t="s">
        <v>902</v>
      </c>
      <c r="C2505" s="11" t="s">
        <v>999</v>
      </c>
      <c r="D2505" s="11" t="s">
        <v>1013</v>
      </c>
      <c r="F2505" s="37">
        <v>0.95964125560538116</v>
      </c>
      <c r="G2505" s="37">
        <v>0.3219989136338946</v>
      </c>
      <c r="H2505" s="38">
        <v>83194</v>
      </c>
      <c r="I2505" s="38">
        <v>52637</v>
      </c>
      <c r="J2505" s="27" t="s">
        <v>17</v>
      </c>
      <c r="K2505" s="7"/>
      <c r="L2505" s="40">
        <f t="shared" si="276"/>
        <v>0.96349523655158753</v>
      </c>
      <c r="M2505" s="40">
        <f t="shared" si="277"/>
        <v>0.38728206574568452</v>
      </c>
      <c r="N2505" s="40">
        <f t="shared" si="278"/>
        <v>0.44346954658365229</v>
      </c>
      <c r="O2505" s="40">
        <f t="shared" si="279"/>
        <v>0.43842975894984093</v>
      </c>
      <c r="P2505" s="41">
        <v>0.75</v>
      </c>
      <c r="Q2505" s="37">
        <f t="shared" si="273"/>
        <v>2.9826766078307649</v>
      </c>
      <c r="S2505" s="44">
        <f t="shared" si="274"/>
        <v>0.93700000000000006</v>
      </c>
      <c r="T2505" s="40">
        <f t="shared" si="275"/>
        <v>1.1748000000000001</v>
      </c>
      <c r="Z2505" s="25"/>
      <c r="AA2505" s="25"/>
      <c r="AB2505" s="25"/>
      <c r="AC2505" s="25"/>
      <c r="AD2505" s="25"/>
      <c r="AE2505" s="25"/>
      <c r="AJ2505" s="25"/>
    </row>
    <row r="2506" spans="1:36" x14ac:dyDescent="0.25">
      <c r="A2506" s="27">
        <v>2502780405</v>
      </c>
      <c r="B2506" s="11" t="s">
        <v>902</v>
      </c>
      <c r="C2506" s="11" t="s">
        <v>999</v>
      </c>
      <c r="D2506" s="11" t="s">
        <v>1014</v>
      </c>
      <c r="F2506" s="37">
        <v>0.9680616740088106</v>
      </c>
      <c r="G2506" s="37">
        <v>0.2039911308203991</v>
      </c>
      <c r="H2506" s="38">
        <v>61937</v>
      </c>
      <c r="I2506" s="38">
        <v>52637</v>
      </c>
      <c r="J2506" s="27" t="s">
        <v>17</v>
      </c>
      <c r="K2506" s="7"/>
      <c r="L2506" s="40">
        <f t="shared" si="276"/>
        <v>0.97194947189639624</v>
      </c>
      <c r="M2506" s="40">
        <f t="shared" si="277"/>
        <v>0.24534898471038299</v>
      </c>
      <c r="N2506" s="40">
        <f t="shared" si="278"/>
        <v>0.3301581040309598</v>
      </c>
      <c r="O2506" s="40">
        <f t="shared" si="279"/>
        <v>0.43842975894984093</v>
      </c>
      <c r="P2506" s="41">
        <v>0.75</v>
      </c>
      <c r="Q2506" s="37">
        <f t="shared" si="273"/>
        <v>2.7358863195875802</v>
      </c>
      <c r="S2506" s="44">
        <f t="shared" si="274"/>
        <v>0.85899999999999999</v>
      </c>
      <c r="T2506" s="40">
        <f t="shared" si="275"/>
        <v>1.1435999999999999</v>
      </c>
    </row>
    <row r="2507" spans="1:36" x14ac:dyDescent="0.25">
      <c r="A2507" s="11">
        <v>2600701760</v>
      </c>
      <c r="B2507" s="11" t="s">
        <v>1018</v>
      </c>
      <c r="C2507" s="11" t="s">
        <v>1023</v>
      </c>
      <c r="D2507" s="11" t="s">
        <v>1023</v>
      </c>
      <c r="F2507" s="37">
        <v>0.917680744452398</v>
      </c>
      <c r="G2507" s="37">
        <v>0.171865889212828</v>
      </c>
      <c r="H2507" s="38">
        <v>43859</v>
      </c>
      <c r="I2507" s="38">
        <v>38470</v>
      </c>
      <c r="J2507" s="27" t="s">
        <v>25</v>
      </c>
      <c r="K2507" s="7"/>
      <c r="L2507" s="40">
        <f t="shared" si="276"/>
        <v>0.92136620928955626</v>
      </c>
      <c r="M2507" s="40">
        <f t="shared" si="277"/>
        <v>0.20671056263637225</v>
      </c>
      <c r="N2507" s="40">
        <f t="shared" si="278"/>
        <v>0.23379247113508672</v>
      </c>
      <c r="O2507" s="40">
        <f t="shared" si="279"/>
        <v>0.32042845957787069</v>
      </c>
      <c r="P2507" s="41">
        <v>0.5</v>
      </c>
      <c r="Q2507" s="37">
        <f t="shared" si="273"/>
        <v>2.1822977026388859</v>
      </c>
      <c r="S2507" s="44">
        <f t="shared" si="274"/>
        <v>0.50600000000000001</v>
      </c>
      <c r="T2507" s="40">
        <f t="shared" si="275"/>
        <v>1.0024</v>
      </c>
      <c r="Z2507" s="25"/>
      <c r="AA2507" s="25"/>
      <c r="AB2507" s="25"/>
      <c r="AC2507" s="25"/>
      <c r="AD2507" s="25"/>
      <c r="AE2507" s="25"/>
      <c r="AJ2507" s="25"/>
    </row>
    <row r="2508" spans="1:36" x14ac:dyDescent="0.25">
      <c r="A2508" s="11">
        <v>2600976260</v>
      </c>
      <c r="B2508" s="11" t="s">
        <v>1018</v>
      </c>
      <c r="C2508" s="11" t="s">
        <v>1024</v>
      </c>
      <c r="D2508" s="11" t="s">
        <v>1025</v>
      </c>
      <c r="F2508" s="37">
        <v>0.87068965517241381</v>
      </c>
      <c r="G2508" s="37">
        <v>0.14054927302100162</v>
      </c>
      <c r="H2508" s="38">
        <v>45962</v>
      </c>
      <c r="I2508" s="38">
        <v>25269</v>
      </c>
      <c r="J2508" s="27" t="s">
        <v>20</v>
      </c>
      <c r="K2508" s="7"/>
      <c r="L2508" s="40">
        <f t="shared" si="276"/>
        <v>0.8741864007755159</v>
      </c>
      <c r="M2508" s="40">
        <f t="shared" si="277"/>
        <v>0.16904470943810668</v>
      </c>
      <c r="N2508" s="40">
        <f t="shared" si="278"/>
        <v>0.24500261196814466</v>
      </c>
      <c r="O2508" s="40">
        <f t="shared" si="279"/>
        <v>0.21047327125222809</v>
      </c>
      <c r="P2508" s="41">
        <v>0.25</v>
      </c>
      <c r="Q2508" s="37">
        <f t="shared" si="273"/>
        <v>1.7487069934339954</v>
      </c>
      <c r="S2508" s="44">
        <f t="shared" si="274"/>
        <v>0.124</v>
      </c>
      <c r="T2508" s="40">
        <f t="shared" si="275"/>
        <v>0.84960000000000002</v>
      </c>
      <c r="Z2508" s="25"/>
      <c r="AA2508" s="25"/>
      <c r="AB2508" s="25"/>
      <c r="AC2508" s="25"/>
      <c r="AD2508" s="25"/>
      <c r="AE2508" s="25"/>
      <c r="AJ2508" s="25"/>
    </row>
    <row r="2509" spans="1:36" x14ac:dyDescent="0.25">
      <c r="A2509" s="11">
        <v>2601174020</v>
      </c>
      <c r="B2509" s="11" t="s">
        <v>1018</v>
      </c>
      <c r="C2509" s="11" t="s">
        <v>1026</v>
      </c>
      <c r="D2509" s="11" t="s">
        <v>1027</v>
      </c>
      <c r="F2509" s="37">
        <v>0.86229508196721305</v>
      </c>
      <c r="G2509" s="37">
        <v>0.19318181818181818</v>
      </c>
      <c r="H2509" s="38">
        <v>40750</v>
      </c>
      <c r="I2509" s="38">
        <v>28389</v>
      </c>
      <c r="J2509" s="27" t="s">
        <v>20</v>
      </c>
      <c r="K2509" s="7"/>
      <c r="L2509" s="40">
        <f t="shared" si="276"/>
        <v>0.86575811442491268</v>
      </c>
      <c r="M2509" s="40">
        <f t="shared" si="277"/>
        <v>0.23234815535752304</v>
      </c>
      <c r="N2509" s="40">
        <f t="shared" si="278"/>
        <v>0.2172197997846459</v>
      </c>
      <c r="O2509" s="40">
        <f t="shared" si="279"/>
        <v>0.23646071065651603</v>
      </c>
      <c r="P2509" s="41">
        <v>0.25</v>
      </c>
      <c r="Q2509" s="37">
        <f t="shared" si="273"/>
        <v>1.8017867802235976</v>
      </c>
      <c r="S2509" s="44">
        <f t="shared" si="274"/>
        <v>0.161</v>
      </c>
      <c r="T2509" s="40">
        <f t="shared" si="275"/>
        <v>0.86440000000000006</v>
      </c>
      <c r="Z2509" s="25"/>
      <c r="AA2509" s="25"/>
      <c r="AB2509" s="25"/>
      <c r="AC2509" s="25"/>
      <c r="AD2509" s="25"/>
      <c r="AE2509" s="25"/>
      <c r="AJ2509" s="25"/>
    </row>
    <row r="2510" spans="1:36" x14ac:dyDescent="0.25">
      <c r="A2510" s="11">
        <v>2601187080</v>
      </c>
      <c r="B2510" s="11" t="s">
        <v>1018</v>
      </c>
      <c r="C2510" s="11" t="s">
        <v>1026</v>
      </c>
      <c r="D2510" s="11" t="s">
        <v>1028</v>
      </c>
      <c r="F2510" s="37">
        <v>0.89296636085626913</v>
      </c>
      <c r="G2510" s="37">
        <v>0.15848214285714285</v>
      </c>
      <c r="H2510" s="38">
        <v>43056</v>
      </c>
      <c r="I2510" s="38">
        <v>28389</v>
      </c>
      <c r="J2510" s="27" t="s">
        <v>20</v>
      </c>
      <c r="K2510" s="7"/>
      <c r="L2510" s="40">
        <f t="shared" si="276"/>
        <v>0.89655257114083242</v>
      </c>
      <c r="M2510" s="40">
        <f t="shared" si="277"/>
        <v>0.19061335014099315</v>
      </c>
      <c r="N2510" s="40">
        <f t="shared" si="278"/>
        <v>0.22951204170620157</v>
      </c>
      <c r="O2510" s="40">
        <f t="shared" si="279"/>
        <v>0.23646071065651603</v>
      </c>
      <c r="P2510" s="41">
        <v>0.25</v>
      </c>
      <c r="Q2510" s="37">
        <f t="shared" si="273"/>
        <v>1.8031386736445432</v>
      </c>
      <c r="S2510" s="44">
        <f t="shared" si="274"/>
        <v>0.16300000000000001</v>
      </c>
      <c r="T2510" s="40">
        <f t="shared" si="275"/>
        <v>0.86519999999999997</v>
      </c>
      <c r="Z2510" s="25"/>
      <c r="AA2510" s="25"/>
      <c r="AB2510" s="25"/>
      <c r="AC2510" s="25"/>
      <c r="AD2510" s="25"/>
      <c r="AE2510" s="25"/>
      <c r="AJ2510" s="25"/>
    </row>
    <row r="2511" spans="1:36" x14ac:dyDescent="0.25">
      <c r="A2511" s="11">
        <v>2601570420</v>
      </c>
      <c r="B2511" s="11" t="s">
        <v>1018</v>
      </c>
      <c r="C2511" s="11" t="s">
        <v>1031</v>
      </c>
      <c r="D2511" s="11" t="s">
        <v>1032</v>
      </c>
      <c r="F2511" s="37">
        <v>0.94074074074074077</v>
      </c>
      <c r="G2511" s="37">
        <v>0.18882466281310212</v>
      </c>
      <c r="H2511" s="38">
        <v>56068</v>
      </c>
      <c r="I2511" s="38">
        <v>31515</v>
      </c>
      <c r="J2511" s="27" t="s">
        <v>22</v>
      </c>
      <c r="K2511" s="7"/>
      <c r="L2511" s="40">
        <f t="shared" si="276"/>
        <v>0.94451881600475984</v>
      </c>
      <c r="M2511" s="40">
        <f t="shared" si="277"/>
        <v>0.22710761552796993</v>
      </c>
      <c r="N2511" s="40">
        <f t="shared" si="278"/>
        <v>0.29887312231473684</v>
      </c>
      <c r="O2511" s="40">
        <f t="shared" si="279"/>
        <v>0.26249812590581217</v>
      </c>
      <c r="P2511" s="41">
        <v>0.6</v>
      </c>
      <c r="Q2511" s="37">
        <f t="shared" si="273"/>
        <v>2.3329976797532788</v>
      </c>
      <c r="S2511" s="44">
        <f t="shared" si="274"/>
        <v>0.61699999999999999</v>
      </c>
      <c r="T2511" s="40">
        <f t="shared" si="275"/>
        <v>1.0468</v>
      </c>
      <c r="Z2511" s="25"/>
      <c r="AA2511" s="25"/>
      <c r="AB2511" s="25"/>
      <c r="AC2511" s="25"/>
      <c r="AD2511" s="25"/>
      <c r="AE2511" s="25"/>
      <c r="AJ2511" s="25"/>
    </row>
    <row r="2512" spans="1:36" x14ac:dyDescent="0.25">
      <c r="A2512" s="11">
        <v>2602970920</v>
      </c>
      <c r="B2512" s="11" t="s">
        <v>1018</v>
      </c>
      <c r="C2512" s="11" t="s">
        <v>1037</v>
      </c>
      <c r="D2512" s="11" t="s">
        <v>1038</v>
      </c>
      <c r="F2512" s="37">
        <v>0.94117647058823528</v>
      </c>
      <c r="G2512" s="37">
        <v>0.28037383177570091</v>
      </c>
      <c r="H2512" s="38">
        <v>37188</v>
      </c>
      <c r="I2512" s="38">
        <v>38740</v>
      </c>
      <c r="J2512" s="27" t="s">
        <v>20</v>
      </c>
      <c r="K2512" s="7"/>
      <c r="L2512" s="40">
        <f t="shared" si="276"/>
        <v>0.94495629577132056</v>
      </c>
      <c r="M2512" s="40">
        <f t="shared" si="277"/>
        <v>0.33721777358101196</v>
      </c>
      <c r="N2512" s="40">
        <f t="shared" si="278"/>
        <v>0.19823239053721256</v>
      </c>
      <c r="O2512" s="40">
        <f t="shared" si="279"/>
        <v>0.32267737260324175</v>
      </c>
      <c r="P2512" s="41">
        <v>0.25</v>
      </c>
      <c r="Q2512" s="37">
        <f t="shared" si="273"/>
        <v>2.0530838324927867</v>
      </c>
      <c r="S2512" s="44">
        <f t="shared" si="274"/>
        <v>0.38800000000000001</v>
      </c>
      <c r="T2512" s="40">
        <f t="shared" si="275"/>
        <v>0.95520000000000005</v>
      </c>
      <c r="Z2512" s="25"/>
      <c r="AA2512" s="25"/>
      <c r="AB2512" s="25"/>
      <c r="AC2512" s="25"/>
      <c r="AD2512" s="25"/>
      <c r="AE2512" s="25"/>
      <c r="AJ2512" s="25"/>
    </row>
    <row r="2513" spans="1:36" x14ac:dyDescent="0.25">
      <c r="A2513" s="11">
        <v>2603306070</v>
      </c>
      <c r="B2513" s="11" t="s">
        <v>1018</v>
      </c>
      <c r="C2513" s="11" t="s">
        <v>1041</v>
      </c>
      <c r="D2513" s="11" t="s">
        <v>1042</v>
      </c>
      <c r="F2513" s="37">
        <v>0.88</v>
      </c>
      <c r="G2513" s="37">
        <v>0.21486761710794297</v>
      </c>
      <c r="H2513" s="38">
        <v>45694</v>
      </c>
      <c r="I2513" s="38">
        <v>39971</v>
      </c>
      <c r="J2513" s="27" t="s">
        <v>25</v>
      </c>
      <c r="K2513" s="7"/>
      <c r="L2513" s="40">
        <f t="shared" si="276"/>
        <v>0.88353413654618473</v>
      </c>
      <c r="M2513" s="40">
        <f t="shared" si="277"/>
        <v>0.25843060672567914</v>
      </c>
      <c r="N2513" s="40">
        <f t="shared" si="278"/>
        <v>0.24357402530943828</v>
      </c>
      <c r="O2513" s="40">
        <f t="shared" si="279"/>
        <v>0.33293075013743356</v>
      </c>
      <c r="P2513" s="41">
        <v>0.5</v>
      </c>
      <c r="Q2513" s="37">
        <f t="shared" si="273"/>
        <v>2.2184695187187358</v>
      </c>
      <c r="S2513" s="44">
        <f t="shared" si="274"/>
        <v>0.53500000000000003</v>
      </c>
      <c r="T2513" s="40">
        <f t="shared" si="275"/>
        <v>1.014</v>
      </c>
      <c r="Z2513" s="25"/>
      <c r="AA2513" s="25"/>
      <c r="AB2513" s="25"/>
      <c r="AC2513" s="25"/>
      <c r="AD2513" s="25"/>
      <c r="AE2513" s="25"/>
      <c r="AJ2513" s="25"/>
    </row>
    <row r="2514" spans="1:36" x14ac:dyDescent="0.25">
      <c r="A2514" s="11">
        <v>2603323080</v>
      </c>
      <c r="B2514" s="11" t="s">
        <v>1018</v>
      </c>
      <c r="C2514" s="11" t="s">
        <v>1041</v>
      </c>
      <c r="D2514" s="11" t="s">
        <v>1043</v>
      </c>
      <c r="F2514" s="37">
        <v>0.91501416430594906</v>
      </c>
      <c r="G2514" s="37">
        <v>0.20236686390532543</v>
      </c>
      <c r="H2514" s="38">
        <v>42206</v>
      </c>
      <c r="I2514" s="38">
        <v>39971</v>
      </c>
      <c r="J2514" s="27" t="s">
        <v>25</v>
      </c>
      <c r="K2514" s="7"/>
      <c r="L2514" s="40">
        <f t="shared" si="276"/>
        <v>0.91868891998589264</v>
      </c>
      <c r="M2514" s="40">
        <f t="shared" si="277"/>
        <v>0.24339540841072096</v>
      </c>
      <c r="N2514" s="40">
        <f t="shared" si="278"/>
        <v>0.22498107655731939</v>
      </c>
      <c r="O2514" s="40">
        <f t="shared" si="279"/>
        <v>0.33293075013743356</v>
      </c>
      <c r="P2514" s="41">
        <v>0.5</v>
      </c>
      <c r="Q2514" s="37">
        <f t="shared" si="273"/>
        <v>2.2199961550913665</v>
      </c>
      <c r="S2514" s="44">
        <f t="shared" si="274"/>
        <v>0.53700000000000003</v>
      </c>
      <c r="T2514" s="40">
        <f t="shared" si="275"/>
        <v>1.0147999999999999</v>
      </c>
      <c r="Z2514" s="25"/>
      <c r="AA2514" s="25"/>
      <c r="AB2514" s="25"/>
      <c r="AC2514" s="25"/>
      <c r="AD2514" s="25"/>
      <c r="AE2514" s="25"/>
      <c r="AJ2514" s="25"/>
    </row>
    <row r="2515" spans="1:36" x14ac:dyDescent="0.25">
      <c r="A2515" s="11">
        <v>2603386700</v>
      </c>
      <c r="B2515" s="11" t="s">
        <v>1018</v>
      </c>
      <c r="C2515" s="11" t="s">
        <v>1041</v>
      </c>
      <c r="D2515" s="11" t="s">
        <v>1044</v>
      </c>
      <c r="F2515" s="37">
        <v>0.91326530612244894</v>
      </c>
      <c r="G2515" s="37">
        <v>0.17924528301886791</v>
      </c>
      <c r="H2515" s="38">
        <v>40078</v>
      </c>
      <c r="I2515" s="38">
        <v>39971</v>
      </c>
      <c r="J2515" s="27" t="s">
        <v>25</v>
      </c>
      <c r="K2515" s="7"/>
      <c r="L2515" s="40">
        <f t="shared" si="276"/>
        <v>0.91693303827555117</v>
      </c>
      <c r="M2515" s="40">
        <f t="shared" si="277"/>
        <v>0.21558607977679162</v>
      </c>
      <c r="N2515" s="40">
        <f t="shared" si="278"/>
        <v>0.21363767204341197</v>
      </c>
      <c r="O2515" s="40">
        <f t="shared" si="279"/>
        <v>0.33293075013743356</v>
      </c>
      <c r="P2515" s="41">
        <v>0.5</v>
      </c>
      <c r="Q2515" s="37">
        <f t="shared" si="273"/>
        <v>2.1790875402331884</v>
      </c>
      <c r="S2515" s="44">
        <f t="shared" si="274"/>
        <v>0.503</v>
      </c>
      <c r="T2515" s="40">
        <f t="shared" si="275"/>
        <v>1.0012000000000001</v>
      </c>
      <c r="Z2515" s="25"/>
      <c r="AA2515" s="25"/>
      <c r="AB2515" s="25"/>
      <c r="AC2515" s="25"/>
      <c r="AD2515" s="25"/>
      <c r="AE2515" s="25"/>
      <c r="AJ2515" s="25"/>
    </row>
    <row r="2516" spans="1:36" x14ac:dyDescent="0.25">
      <c r="A2516" s="11">
        <v>2603577120</v>
      </c>
      <c r="B2516" s="11" t="s">
        <v>1018</v>
      </c>
      <c r="C2516" s="11" t="s">
        <v>1046</v>
      </c>
      <c r="D2516" s="11" t="s">
        <v>1047</v>
      </c>
      <c r="F2516" s="37">
        <v>0.87919463087248317</v>
      </c>
      <c r="G2516" s="37">
        <v>6.3938618925831206E-2</v>
      </c>
      <c r="H2516" s="38">
        <v>31538</v>
      </c>
      <c r="I2516" s="38">
        <v>31122</v>
      </c>
      <c r="J2516" s="27" t="s">
        <v>20</v>
      </c>
      <c r="K2516" s="7"/>
      <c r="L2516" s="40">
        <f t="shared" si="276"/>
        <v>0.88272553300450118</v>
      </c>
      <c r="M2516" s="40">
        <f t="shared" si="277"/>
        <v>7.6901751434715018E-2</v>
      </c>
      <c r="N2516" s="40">
        <f t="shared" si="278"/>
        <v>0.16811479866523096</v>
      </c>
      <c r="O2516" s="40">
        <f t="shared" si="279"/>
        <v>0.25922470805777209</v>
      </c>
      <c r="P2516" s="41">
        <v>0.25</v>
      </c>
      <c r="Q2516" s="37">
        <f t="shared" si="273"/>
        <v>1.6369667911622192</v>
      </c>
      <c r="S2516" s="44">
        <f t="shared" si="274"/>
        <v>4.3999999999999997E-2</v>
      </c>
      <c r="T2516" s="40">
        <f t="shared" si="275"/>
        <v>0.81759999999999999</v>
      </c>
      <c r="Z2516" s="25"/>
      <c r="AA2516" s="25"/>
      <c r="AB2516" s="25"/>
      <c r="AC2516" s="25"/>
      <c r="AD2516" s="25"/>
      <c r="AE2516" s="25"/>
      <c r="AJ2516" s="25"/>
    </row>
    <row r="2517" spans="1:36" x14ac:dyDescent="0.25">
      <c r="A2517" s="11">
        <v>2603587980</v>
      </c>
      <c r="B2517" s="11" t="s">
        <v>1018</v>
      </c>
      <c r="C2517" s="11" t="s">
        <v>1046</v>
      </c>
      <c r="D2517" s="11" t="s">
        <v>1048</v>
      </c>
      <c r="F2517" s="37">
        <v>0.875</v>
      </c>
      <c r="G2517" s="37">
        <v>0.11074918566775244</v>
      </c>
      <c r="H2517" s="38">
        <v>39375</v>
      </c>
      <c r="I2517" s="38">
        <v>31122</v>
      </c>
      <c r="J2517" s="27" t="s">
        <v>20</v>
      </c>
      <c r="K2517" s="7"/>
      <c r="L2517" s="40">
        <f t="shared" si="276"/>
        <v>0.87851405622489964</v>
      </c>
      <c r="M2517" s="40">
        <f t="shared" si="277"/>
        <v>0.13320285127988291</v>
      </c>
      <c r="N2517" s="40">
        <f t="shared" si="278"/>
        <v>0.20989029733792472</v>
      </c>
      <c r="O2517" s="40">
        <f t="shared" si="279"/>
        <v>0.25922470805777209</v>
      </c>
      <c r="P2517" s="41">
        <v>0.25</v>
      </c>
      <c r="Q2517" s="37">
        <f t="shared" si="273"/>
        <v>1.7308319129004792</v>
      </c>
      <c r="S2517" s="44">
        <f t="shared" si="274"/>
        <v>0.105</v>
      </c>
      <c r="T2517" s="40">
        <f t="shared" si="275"/>
        <v>0.84199999999999997</v>
      </c>
      <c r="Z2517" s="25"/>
      <c r="AA2517" s="25"/>
      <c r="AB2517" s="25"/>
      <c r="AC2517" s="25"/>
      <c r="AD2517" s="25"/>
      <c r="AE2517" s="25"/>
      <c r="AJ2517" s="25"/>
    </row>
    <row r="2518" spans="1:36" x14ac:dyDescent="0.25">
      <c r="A2518" s="11">
        <v>2603906600</v>
      </c>
      <c r="B2518" s="11" t="s">
        <v>1018</v>
      </c>
      <c r="C2518" s="11" t="s">
        <v>1049</v>
      </c>
      <c r="D2518" s="11" t="s">
        <v>1050</v>
      </c>
      <c r="F2518" s="37">
        <v>0.85666666666666669</v>
      </c>
      <c r="G2518" s="37">
        <v>0.17655172413793102</v>
      </c>
      <c r="H2518" s="38">
        <v>44185</v>
      </c>
      <c r="I2518" s="38">
        <v>35837</v>
      </c>
      <c r="J2518" s="27" t="s">
        <v>20</v>
      </c>
      <c r="K2518" s="7"/>
      <c r="L2518" s="40">
        <f t="shared" si="276"/>
        <v>0.86010709504685412</v>
      </c>
      <c r="M2518" s="40">
        <f t="shared" si="277"/>
        <v>0.21234641963059953</v>
      </c>
      <c r="N2518" s="40">
        <f t="shared" si="278"/>
        <v>0.23553022953336389</v>
      </c>
      <c r="O2518" s="40">
        <f t="shared" si="279"/>
        <v>0.29849739292675209</v>
      </c>
      <c r="P2518" s="41">
        <v>0.25</v>
      </c>
      <c r="Q2518" s="37">
        <f t="shared" si="273"/>
        <v>1.8564811371375696</v>
      </c>
      <c r="S2518" s="44">
        <f t="shared" si="274"/>
        <v>0.214</v>
      </c>
      <c r="T2518" s="40">
        <f t="shared" si="275"/>
        <v>0.88559999999999994</v>
      </c>
      <c r="Z2518" s="25"/>
      <c r="AA2518" s="25"/>
      <c r="AB2518" s="25"/>
      <c r="AC2518" s="25"/>
      <c r="AD2518" s="25"/>
      <c r="AE2518" s="25"/>
    </row>
    <row r="2519" spans="1:36" x14ac:dyDescent="0.25">
      <c r="A2519" s="11">
        <v>2603930480</v>
      </c>
      <c r="B2519" s="11" t="s">
        <v>1018</v>
      </c>
      <c r="C2519" s="11" t="s">
        <v>1049</v>
      </c>
      <c r="D2519" s="11" t="s">
        <v>1051</v>
      </c>
      <c r="F2519" s="37">
        <v>0.8623188405797102</v>
      </c>
      <c r="G2519" s="37">
        <v>0.13279678068410464</v>
      </c>
      <c r="H2519" s="38">
        <v>38385</v>
      </c>
      <c r="I2519" s="38">
        <v>35837</v>
      </c>
      <c r="J2519" s="27" t="s">
        <v>20</v>
      </c>
      <c r="K2519" s="7"/>
      <c r="L2519" s="40">
        <f t="shared" si="276"/>
        <v>0.86578196845352429</v>
      </c>
      <c r="M2519" s="40">
        <f t="shared" si="277"/>
        <v>0.15972045050497027</v>
      </c>
      <c r="N2519" s="40">
        <f t="shared" si="278"/>
        <v>0.20461305557628545</v>
      </c>
      <c r="O2519" s="40">
        <f t="shared" si="279"/>
        <v>0.29849739292675209</v>
      </c>
      <c r="P2519" s="41">
        <v>0.25</v>
      </c>
      <c r="Q2519" s="37">
        <f t="shared" si="273"/>
        <v>1.778612867461532</v>
      </c>
      <c r="S2519" s="44">
        <f t="shared" si="274"/>
        <v>0.14699999999999999</v>
      </c>
      <c r="T2519" s="40">
        <f t="shared" si="275"/>
        <v>0.85880000000000001</v>
      </c>
      <c r="Z2519" s="25"/>
      <c r="AA2519" s="25"/>
      <c r="AB2519" s="25"/>
      <c r="AC2519" s="25"/>
      <c r="AD2519" s="25"/>
      <c r="AE2519" s="25"/>
      <c r="AJ2519" s="25"/>
    </row>
    <row r="2520" spans="1:36" x14ac:dyDescent="0.25">
      <c r="A2520" s="11">
        <v>2603934660</v>
      </c>
      <c r="B2520" s="11" t="s">
        <v>1018</v>
      </c>
      <c r="C2520" s="11" t="s">
        <v>1049</v>
      </c>
      <c r="D2520" s="11" t="s">
        <v>1052</v>
      </c>
      <c r="F2520" s="37">
        <v>0.8789037603569152</v>
      </c>
      <c r="G2520" s="37">
        <v>0.17068134893324158</v>
      </c>
      <c r="H2520" s="38">
        <v>42231</v>
      </c>
      <c r="I2520" s="38">
        <v>35837</v>
      </c>
      <c r="J2520" s="27" t="s">
        <v>20</v>
      </c>
      <c r="K2520" s="7"/>
      <c r="L2520" s="40">
        <f t="shared" si="276"/>
        <v>0.88243349433425222</v>
      </c>
      <c r="M2520" s="40">
        <f t="shared" si="277"/>
        <v>0.20528586464202189</v>
      </c>
      <c r="N2520" s="40">
        <f t="shared" si="278"/>
        <v>0.22511434023816884</v>
      </c>
      <c r="O2520" s="40">
        <f t="shared" si="279"/>
        <v>0.29849739292675209</v>
      </c>
      <c r="P2520" s="41">
        <v>0.25</v>
      </c>
      <c r="Q2520" s="37">
        <f t="shared" si="273"/>
        <v>1.861331092141195</v>
      </c>
      <c r="S2520" s="44">
        <f t="shared" si="274"/>
        <v>0.218</v>
      </c>
      <c r="T2520" s="40">
        <f t="shared" si="275"/>
        <v>0.88719999999999999</v>
      </c>
      <c r="Z2520" s="25"/>
      <c r="AA2520" s="25"/>
      <c r="AB2520" s="25"/>
      <c r="AC2520" s="25"/>
      <c r="AD2520" s="25"/>
      <c r="AE2520" s="25"/>
      <c r="AJ2520" s="25"/>
    </row>
    <row r="2521" spans="1:36" x14ac:dyDescent="0.25">
      <c r="A2521" s="11">
        <v>2603949520</v>
      </c>
      <c r="B2521" s="11" t="s">
        <v>1018</v>
      </c>
      <c r="C2521" s="11" t="s">
        <v>1049</v>
      </c>
      <c r="D2521" s="11" t="s">
        <v>1053</v>
      </c>
      <c r="F2521" s="37">
        <v>0.90184049079754602</v>
      </c>
      <c r="G2521" s="37">
        <v>0.21327967806841047</v>
      </c>
      <c r="H2521" s="38">
        <v>35769</v>
      </c>
      <c r="I2521" s="38">
        <v>35837</v>
      </c>
      <c r="J2521" s="27" t="s">
        <v>20</v>
      </c>
      <c r="K2521" s="7"/>
      <c r="L2521" s="40">
        <f t="shared" si="276"/>
        <v>0.90546234015817872</v>
      </c>
      <c r="M2521" s="40">
        <f t="shared" si="277"/>
        <v>0.25652072353828559</v>
      </c>
      <c r="N2521" s="40">
        <f t="shared" si="278"/>
        <v>0.19066834401219629</v>
      </c>
      <c r="O2521" s="40">
        <f t="shared" si="279"/>
        <v>0.29849739292675209</v>
      </c>
      <c r="P2521" s="41">
        <v>0.25</v>
      </c>
      <c r="Q2521" s="37">
        <f t="shared" si="273"/>
        <v>1.9011488006354127</v>
      </c>
      <c r="S2521" s="44">
        <f t="shared" si="274"/>
        <v>0.253</v>
      </c>
      <c r="T2521" s="40">
        <f t="shared" si="275"/>
        <v>0.9012</v>
      </c>
      <c r="AJ2521" s="25"/>
    </row>
    <row r="2522" spans="1:36" x14ac:dyDescent="0.25">
      <c r="A2522" s="11">
        <v>2603974760</v>
      </c>
      <c r="B2522" s="11" t="s">
        <v>1018</v>
      </c>
      <c r="C2522" s="11" t="s">
        <v>1049</v>
      </c>
      <c r="D2522" s="11" t="s">
        <v>1054</v>
      </c>
      <c r="F2522" s="37">
        <v>0.91225165562913912</v>
      </c>
      <c r="G2522" s="37">
        <v>0.12679917751884853</v>
      </c>
      <c r="H2522" s="38">
        <v>49180</v>
      </c>
      <c r="I2522" s="38">
        <v>35837</v>
      </c>
      <c r="J2522" s="27" t="s">
        <v>20</v>
      </c>
      <c r="K2522" s="7"/>
      <c r="L2522" s="40">
        <f t="shared" si="276"/>
        <v>0.91591531689672601</v>
      </c>
      <c r="M2522" s="40">
        <f t="shared" si="277"/>
        <v>0.1525068729274876</v>
      </c>
      <c r="N2522" s="40">
        <f t="shared" si="278"/>
        <v>0.26215631296708919</v>
      </c>
      <c r="O2522" s="40">
        <f t="shared" si="279"/>
        <v>0.29849739292675209</v>
      </c>
      <c r="P2522" s="41">
        <v>0.25</v>
      </c>
      <c r="Q2522" s="37">
        <f t="shared" si="273"/>
        <v>1.8790758957180549</v>
      </c>
      <c r="S2522" s="44">
        <f t="shared" si="274"/>
        <v>0.23400000000000001</v>
      </c>
      <c r="T2522" s="40">
        <f t="shared" si="275"/>
        <v>0.89359999999999995</v>
      </c>
    </row>
    <row r="2523" spans="1:36" x14ac:dyDescent="0.25">
      <c r="A2523" s="11">
        <v>2607534500</v>
      </c>
      <c r="B2523" s="11" t="s">
        <v>1018</v>
      </c>
      <c r="C2523" s="11" t="s">
        <v>198</v>
      </c>
      <c r="D2523" s="11" t="s">
        <v>1061</v>
      </c>
      <c r="F2523" s="37">
        <v>0.96127842655193607</v>
      </c>
      <c r="G2523" s="37">
        <v>0.29089486042264545</v>
      </c>
      <c r="H2523" s="38">
        <v>66387</v>
      </c>
      <c r="I2523" s="38">
        <v>44564</v>
      </c>
      <c r="J2523" s="27" t="s">
        <v>17</v>
      </c>
      <c r="K2523" s="7"/>
      <c r="L2523" s="40">
        <f t="shared" si="276"/>
        <v>0.96513898248186358</v>
      </c>
      <c r="M2523" s="40">
        <f t="shared" si="277"/>
        <v>0.34987187126778535</v>
      </c>
      <c r="N2523" s="40">
        <f t="shared" si="278"/>
        <v>0.35387903922216657</v>
      </c>
      <c r="O2523" s="40">
        <f t="shared" si="279"/>
        <v>0.37118725949124592</v>
      </c>
      <c r="P2523" s="41">
        <v>0.75</v>
      </c>
      <c r="Q2523" s="37">
        <f t="shared" si="273"/>
        <v>2.7900771524630614</v>
      </c>
      <c r="S2523" s="44">
        <f t="shared" si="274"/>
        <v>0.88200000000000001</v>
      </c>
      <c r="T2523" s="40">
        <f t="shared" si="275"/>
        <v>1.1528</v>
      </c>
      <c r="Z2523" s="25"/>
      <c r="AA2523" s="25"/>
      <c r="AB2523" s="25"/>
      <c r="AC2523" s="25"/>
      <c r="AD2523" s="25"/>
      <c r="AE2523" s="25"/>
      <c r="AJ2523" s="25"/>
    </row>
    <row r="2524" spans="1:36" x14ac:dyDescent="0.25">
      <c r="A2524" s="11">
        <v>2607584300</v>
      </c>
      <c r="B2524" s="11" t="s">
        <v>1018</v>
      </c>
      <c r="C2524" s="11" t="s">
        <v>198</v>
      </c>
      <c r="D2524" s="11" t="s">
        <v>1062</v>
      </c>
      <c r="F2524" s="37">
        <v>0.9494117647058824</v>
      </c>
      <c r="G2524" s="37">
        <v>0.1871345029239766</v>
      </c>
      <c r="H2524" s="38">
        <v>68246</v>
      </c>
      <c r="I2524" s="38">
        <v>44564</v>
      </c>
      <c r="J2524" s="27" t="s">
        <v>17</v>
      </c>
      <c r="K2524" s="7"/>
      <c r="L2524" s="40">
        <f t="shared" si="276"/>
        <v>0.95322466335931966</v>
      </c>
      <c r="M2524" s="40">
        <f t="shared" si="277"/>
        <v>0.22507478688915888</v>
      </c>
      <c r="N2524" s="40">
        <f t="shared" si="278"/>
        <v>0.3637885265301336</v>
      </c>
      <c r="O2524" s="40">
        <f t="shared" si="279"/>
        <v>0.37118725949124592</v>
      </c>
      <c r="P2524" s="41">
        <v>0.75</v>
      </c>
      <c r="Q2524" s="37">
        <f t="shared" si="273"/>
        <v>2.6632752362698584</v>
      </c>
      <c r="S2524" s="44">
        <f t="shared" si="274"/>
        <v>0.81799999999999995</v>
      </c>
      <c r="T2524" s="40">
        <f t="shared" si="275"/>
        <v>1.1272</v>
      </c>
      <c r="Z2524" s="25"/>
      <c r="AA2524" s="25"/>
      <c r="AB2524" s="25"/>
      <c r="AC2524" s="25"/>
      <c r="AD2524" s="25"/>
      <c r="AE2524" s="25"/>
      <c r="AJ2524" s="25"/>
    </row>
    <row r="2525" spans="1:36" x14ac:dyDescent="0.25">
      <c r="A2525" s="11">
        <v>2607931600</v>
      </c>
      <c r="B2525" s="11" t="s">
        <v>1018</v>
      </c>
      <c r="C2525" s="11" t="s">
        <v>1063</v>
      </c>
      <c r="D2525" s="11" t="s">
        <v>1064</v>
      </c>
      <c r="F2525" s="37">
        <v>0.84263959390862941</v>
      </c>
      <c r="G2525" s="37">
        <v>0.10450450450450451</v>
      </c>
      <c r="H2525" s="38">
        <v>31364</v>
      </c>
      <c r="I2525" s="38">
        <v>45191</v>
      </c>
      <c r="J2525" s="27" t="s">
        <v>36</v>
      </c>
      <c r="K2525" s="7"/>
      <c r="L2525" s="40">
        <f t="shared" si="276"/>
        <v>0.84602368866328259</v>
      </c>
      <c r="M2525" s="40">
        <f t="shared" si="277"/>
        <v>0.12569210227289854</v>
      </c>
      <c r="N2525" s="40">
        <f t="shared" si="278"/>
        <v>0.16718728344651862</v>
      </c>
      <c r="O2525" s="40">
        <f t="shared" si="279"/>
        <v>0.37640973529460758</v>
      </c>
      <c r="P2525" s="41">
        <v>0.4</v>
      </c>
      <c r="Q2525" s="37">
        <f t="shared" ref="Q2525:Q2588" si="280">SUM(L2525:P2525)</f>
        <v>1.9153128096773075</v>
      </c>
      <c r="S2525" s="44">
        <f t="shared" ref="S2525:S2588" si="281">_xlfn.PERCENTRANK.INC(Q$4:Q$2874,Q2525)</f>
        <v>0.26600000000000001</v>
      </c>
      <c r="T2525" s="40">
        <f t="shared" ref="T2525:T2588" si="282">((S2525-0.5)*0.4+1)</f>
        <v>0.90639999999999998</v>
      </c>
      <c r="AJ2525" s="25"/>
    </row>
    <row r="2526" spans="1:36" x14ac:dyDescent="0.25">
      <c r="A2526" s="11">
        <v>2609172440</v>
      </c>
      <c r="B2526" s="11" t="s">
        <v>1018</v>
      </c>
      <c r="C2526" s="11" t="s">
        <v>1067</v>
      </c>
      <c r="D2526" s="11" t="s">
        <v>1068</v>
      </c>
      <c r="F2526" s="37">
        <v>0.97297297297297303</v>
      </c>
      <c r="G2526" s="37">
        <v>0.16855345911949685</v>
      </c>
      <c r="H2526" s="38">
        <v>50179</v>
      </c>
      <c r="I2526" s="38">
        <v>38756</v>
      </c>
      <c r="J2526" s="27" t="s">
        <v>25</v>
      </c>
      <c r="K2526" s="7"/>
      <c r="L2526" s="40">
        <f t="shared" si="276"/>
        <v>0.97688049495278417</v>
      </c>
      <c r="M2526" s="40">
        <f t="shared" si="277"/>
        <v>0.20272655922870231</v>
      </c>
      <c r="N2526" s="40">
        <f t="shared" si="278"/>
        <v>0.26748152965383426</v>
      </c>
      <c r="O2526" s="40">
        <f t="shared" si="279"/>
        <v>0.32281064152326377</v>
      </c>
      <c r="P2526" s="41">
        <v>0.5</v>
      </c>
      <c r="Q2526" s="37">
        <f t="shared" si="280"/>
        <v>2.2698992253585843</v>
      </c>
      <c r="S2526" s="44">
        <f t="shared" si="281"/>
        <v>0.57299999999999995</v>
      </c>
      <c r="T2526" s="40">
        <f t="shared" si="282"/>
        <v>1.0291999999999999</v>
      </c>
      <c r="Z2526" s="25"/>
      <c r="AA2526" s="25"/>
      <c r="AB2526" s="25"/>
      <c r="AC2526" s="25"/>
      <c r="AD2526" s="25"/>
      <c r="AE2526" s="25"/>
      <c r="AJ2526" s="25"/>
    </row>
    <row r="2527" spans="1:36" x14ac:dyDescent="0.25">
      <c r="A2527" s="11">
        <v>2610366120</v>
      </c>
      <c r="B2527" s="11" t="s">
        <v>1018</v>
      </c>
      <c r="C2527" s="11" t="s">
        <v>1072</v>
      </c>
      <c r="D2527" s="11" t="s">
        <v>1073</v>
      </c>
      <c r="F2527" s="37">
        <v>0.97435897435897434</v>
      </c>
      <c r="G2527" s="37">
        <v>0.22818791946308725</v>
      </c>
      <c r="H2527" s="38">
        <v>47422</v>
      </c>
      <c r="I2527" s="38">
        <v>42856</v>
      </c>
      <c r="J2527" s="27" t="s">
        <v>25</v>
      </c>
      <c r="K2527" s="7"/>
      <c r="L2527" s="40">
        <f t="shared" si="276"/>
        <v>0.97827206260941202</v>
      </c>
      <c r="M2527" s="40">
        <f t="shared" si="277"/>
        <v>0.27445151236861781</v>
      </c>
      <c r="N2527" s="40">
        <f t="shared" si="278"/>
        <v>0.25278521092975403</v>
      </c>
      <c r="O2527" s="40">
        <f t="shared" si="279"/>
        <v>0.35696080227889854</v>
      </c>
      <c r="P2527" s="41">
        <v>0.5</v>
      </c>
      <c r="Q2527" s="37">
        <f t="shared" si="280"/>
        <v>2.3624695881866824</v>
      </c>
      <c r="S2527" s="44">
        <f t="shared" si="281"/>
        <v>0.63300000000000001</v>
      </c>
      <c r="T2527" s="40">
        <f t="shared" si="282"/>
        <v>1.0531999999999999</v>
      </c>
      <c r="AJ2527" s="25"/>
    </row>
    <row r="2528" spans="1:36" x14ac:dyDescent="0.25">
      <c r="A2528" s="11">
        <v>2611507720</v>
      </c>
      <c r="B2528" s="11" t="s">
        <v>1018</v>
      </c>
      <c r="C2528" s="11" t="s">
        <v>560</v>
      </c>
      <c r="D2528" s="11" t="s">
        <v>1077</v>
      </c>
      <c r="F2528" s="37">
        <v>0.93533956893045955</v>
      </c>
      <c r="G2528" s="37">
        <v>0.14663707750085353</v>
      </c>
      <c r="H2528" s="38">
        <v>65077</v>
      </c>
      <c r="I2528" s="38">
        <v>45318</v>
      </c>
      <c r="J2528" s="27" t="s">
        <v>17</v>
      </c>
      <c r="K2528" s="7"/>
      <c r="L2528" s="40">
        <f t="shared" si="276"/>
        <v>0.93909595274142521</v>
      </c>
      <c r="M2528" s="40">
        <f t="shared" si="277"/>
        <v>0.17636677605070875</v>
      </c>
      <c r="N2528" s="40">
        <f t="shared" si="278"/>
        <v>0.34689602234565403</v>
      </c>
      <c r="O2528" s="40">
        <f t="shared" si="279"/>
        <v>0.37746755734728216</v>
      </c>
      <c r="P2528" s="41">
        <v>0.75</v>
      </c>
      <c r="Q2528" s="37">
        <f t="shared" si="280"/>
        <v>2.5898263084850699</v>
      </c>
      <c r="S2528" s="44">
        <f t="shared" si="281"/>
        <v>0.78100000000000003</v>
      </c>
      <c r="T2528" s="40">
        <f t="shared" si="282"/>
        <v>1.1124000000000001</v>
      </c>
      <c r="Z2528" s="25"/>
      <c r="AA2528" s="25"/>
      <c r="AB2528" s="25"/>
      <c r="AC2528" s="25"/>
      <c r="AD2528" s="25"/>
      <c r="AE2528" s="25"/>
    </row>
    <row r="2529" spans="1:36" x14ac:dyDescent="0.25">
      <c r="A2529" s="11">
        <v>2611526320</v>
      </c>
      <c r="B2529" s="11" t="s">
        <v>1018</v>
      </c>
      <c r="C2529" s="11" t="s">
        <v>560</v>
      </c>
      <c r="D2529" s="11" t="s">
        <v>1078</v>
      </c>
      <c r="F2529" s="37">
        <v>0.90772693173293328</v>
      </c>
      <c r="G2529" s="37">
        <v>0.10464058234758872</v>
      </c>
      <c r="H2529" s="38">
        <v>46484</v>
      </c>
      <c r="I2529" s="38">
        <v>45318</v>
      </c>
      <c r="J2529" s="27" t="s">
        <v>17</v>
      </c>
      <c r="K2529" s="7"/>
      <c r="L2529" s="40">
        <f t="shared" si="276"/>
        <v>0.91137242141860775</v>
      </c>
      <c r="M2529" s="40">
        <f t="shared" si="277"/>
        <v>0.12585576899952541</v>
      </c>
      <c r="N2529" s="40">
        <f t="shared" si="278"/>
        <v>0.24778515762428172</v>
      </c>
      <c r="O2529" s="40">
        <f t="shared" si="279"/>
        <v>0.37746755734728216</v>
      </c>
      <c r="P2529" s="41">
        <v>0.75</v>
      </c>
      <c r="Q2529" s="37">
        <f t="shared" si="280"/>
        <v>2.412480905389697</v>
      </c>
      <c r="S2529" s="44">
        <f t="shared" si="281"/>
        <v>0.66600000000000004</v>
      </c>
      <c r="T2529" s="40">
        <f t="shared" si="282"/>
        <v>1.0664</v>
      </c>
      <c r="Z2529" s="25"/>
      <c r="AA2529" s="25"/>
      <c r="AB2529" s="25"/>
      <c r="AC2529" s="25"/>
      <c r="AD2529" s="25"/>
      <c r="AE2529" s="25"/>
    </row>
    <row r="2530" spans="1:36" x14ac:dyDescent="0.25">
      <c r="A2530" s="11">
        <v>2611530820</v>
      </c>
      <c r="B2530" s="11" t="s">
        <v>1018</v>
      </c>
      <c r="C2530" s="11" t="s">
        <v>560</v>
      </c>
      <c r="D2530" s="11" t="s">
        <v>1079</v>
      </c>
      <c r="F2530" s="37">
        <v>0.85993069487506846</v>
      </c>
      <c r="G2530" s="37">
        <v>0.14229850097762328</v>
      </c>
      <c r="H2530" s="38">
        <v>49287</v>
      </c>
      <c r="I2530" s="38">
        <v>45318</v>
      </c>
      <c r="J2530" s="27" t="s">
        <v>17</v>
      </c>
      <c r="K2530" s="7"/>
      <c r="L2530" s="40">
        <f t="shared" si="276"/>
        <v>0.86338423180227752</v>
      </c>
      <c r="M2530" s="40">
        <f t="shared" si="277"/>
        <v>0.17114858180480286</v>
      </c>
      <c r="N2530" s="40">
        <f t="shared" si="278"/>
        <v>0.26272668152112494</v>
      </c>
      <c r="O2530" s="40">
        <f t="shared" si="279"/>
        <v>0.37746755734728216</v>
      </c>
      <c r="P2530" s="41">
        <v>0.75</v>
      </c>
      <c r="Q2530" s="37">
        <f t="shared" si="280"/>
        <v>2.4247270524754874</v>
      </c>
      <c r="S2530" s="44">
        <f t="shared" si="281"/>
        <v>0.67700000000000005</v>
      </c>
      <c r="T2530" s="40">
        <f t="shared" si="282"/>
        <v>1.0708</v>
      </c>
      <c r="AJ2530" s="25"/>
    </row>
    <row r="2531" spans="1:36" x14ac:dyDescent="0.25">
      <c r="A2531" s="11">
        <v>2611555040</v>
      </c>
      <c r="B2531" s="11" t="s">
        <v>1018</v>
      </c>
      <c r="C2531" s="11" t="s">
        <v>560</v>
      </c>
      <c r="D2531" s="11" t="s">
        <v>1080</v>
      </c>
      <c r="F2531" s="37">
        <v>0.90847983453981385</v>
      </c>
      <c r="G2531" s="37">
        <v>0.17322175732217573</v>
      </c>
      <c r="H2531" s="38">
        <v>44342</v>
      </c>
      <c r="I2531" s="38">
        <v>45318</v>
      </c>
      <c r="J2531" s="27" t="s">
        <v>17</v>
      </c>
      <c r="K2531" s="7"/>
      <c r="L2531" s="40">
        <f t="shared" si="276"/>
        <v>0.91212834793153996</v>
      </c>
      <c r="M2531" s="40">
        <f t="shared" si="277"/>
        <v>0.20834132404590891</v>
      </c>
      <c r="N2531" s="40">
        <f t="shared" si="278"/>
        <v>0.2363671254490986</v>
      </c>
      <c r="O2531" s="40">
        <f t="shared" si="279"/>
        <v>0.37746755734728216</v>
      </c>
      <c r="P2531" s="41">
        <v>0.75</v>
      </c>
      <c r="Q2531" s="37">
        <f t="shared" si="280"/>
        <v>2.4843043547738297</v>
      </c>
      <c r="S2531" s="44">
        <f t="shared" si="281"/>
        <v>0.71299999999999997</v>
      </c>
      <c r="T2531" s="40">
        <f t="shared" si="282"/>
        <v>1.0851999999999999</v>
      </c>
      <c r="AJ2531" s="25"/>
    </row>
    <row r="2532" spans="1:36" x14ac:dyDescent="0.25">
      <c r="A2532" s="11">
        <v>2611955240</v>
      </c>
      <c r="B2532" s="11" t="s">
        <v>1018</v>
      </c>
      <c r="C2532" s="11" t="s">
        <v>1082</v>
      </c>
      <c r="D2532" s="11" t="s">
        <v>1082</v>
      </c>
      <c r="F2532" s="37">
        <v>0.90651558073654392</v>
      </c>
      <c r="G2532" s="37">
        <v>0.14942528735632185</v>
      </c>
      <c r="H2532" s="38">
        <v>39318</v>
      </c>
      <c r="I2532" s="38">
        <v>26581</v>
      </c>
      <c r="J2532" s="27" t="s">
        <v>20</v>
      </c>
      <c r="K2532" s="7"/>
      <c r="L2532" s="40">
        <f t="shared" si="276"/>
        <v>0.91015620555877907</v>
      </c>
      <c r="M2532" s="40">
        <f t="shared" si="277"/>
        <v>0.17972027703110641</v>
      </c>
      <c r="N2532" s="40">
        <f t="shared" si="278"/>
        <v>0.20958645614558791</v>
      </c>
      <c r="O2532" s="40">
        <f t="shared" si="279"/>
        <v>0.22140132269403121</v>
      </c>
      <c r="P2532" s="41">
        <v>0.25</v>
      </c>
      <c r="Q2532" s="37">
        <f t="shared" si="280"/>
        <v>1.7708642614295047</v>
      </c>
      <c r="S2532" s="44">
        <f t="shared" si="281"/>
        <v>0.14099999999999999</v>
      </c>
      <c r="T2532" s="40">
        <f t="shared" si="282"/>
        <v>0.85640000000000005</v>
      </c>
      <c r="Z2532" s="25"/>
      <c r="AA2532" s="25"/>
      <c r="AB2532" s="25"/>
      <c r="AC2532" s="25"/>
      <c r="AD2532" s="25"/>
      <c r="AE2532" s="25"/>
    </row>
    <row r="2533" spans="1:36" x14ac:dyDescent="0.25">
      <c r="A2533" s="11">
        <v>2612929860</v>
      </c>
      <c r="B2533" s="11" t="s">
        <v>1018</v>
      </c>
      <c r="C2533" s="11" t="s">
        <v>1088</v>
      </c>
      <c r="D2533" s="11" t="s">
        <v>1089</v>
      </c>
      <c r="F2533" s="37">
        <v>0.94366197183098588</v>
      </c>
      <c r="G2533" s="37">
        <v>0.14527027027027026</v>
      </c>
      <c r="H2533" s="38">
        <v>39702</v>
      </c>
      <c r="I2533" s="38">
        <v>30049</v>
      </c>
      <c r="J2533" s="27" t="s">
        <v>20</v>
      </c>
      <c r="K2533" s="7"/>
      <c r="L2533" s="40">
        <f t="shared" si="276"/>
        <v>0.94745177894677302</v>
      </c>
      <c r="M2533" s="40">
        <f t="shared" si="277"/>
        <v>0.17472285768538695</v>
      </c>
      <c r="N2533" s="40">
        <f t="shared" si="278"/>
        <v>0.21163338628343586</v>
      </c>
      <c r="O2533" s="40">
        <f t="shared" si="279"/>
        <v>0.2502873611087974</v>
      </c>
      <c r="P2533" s="41">
        <v>0.25</v>
      </c>
      <c r="Q2533" s="37">
        <f t="shared" si="280"/>
        <v>1.8340953840243932</v>
      </c>
      <c r="S2533" s="44">
        <f t="shared" si="281"/>
        <v>0.191</v>
      </c>
      <c r="T2533" s="40">
        <f t="shared" si="282"/>
        <v>0.87639999999999996</v>
      </c>
      <c r="Z2533" s="25"/>
      <c r="AA2533" s="25"/>
      <c r="AB2533" s="25"/>
      <c r="AC2533" s="25"/>
      <c r="AD2533" s="25"/>
      <c r="AE2533" s="25"/>
      <c r="AJ2533" s="25"/>
    </row>
    <row r="2534" spans="1:36" x14ac:dyDescent="0.25">
      <c r="A2534" s="11">
        <v>2612969600</v>
      </c>
      <c r="B2534" s="11" t="s">
        <v>1018</v>
      </c>
      <c r="C2534" s="11" t="s">
        <v>1088</v>
      </c>
      <c r="D2534" s="11" t="s">
        <v>1090</v>
      </c>
      <c r="F2534" s="37">
        <v>0.92876712328767119</v>
      </c>
      <c r="G2534" s="37">
        <v>8.7136929460580909E-2</v>
      </c>
      <c r="H2534" s="38">
        <v>34675</v>
      </c>
      <c r="I2534" s="38">
        <v>30049</v>
      </c>
      <c r="J2534" s="27" t="s">
        <v>20</v>
      </c>
      <c r="K2534" s="7"/>
      <c r="L2534" s="40">
        <f t="shared" si="276"/>
        <v>0.93249711173460959</v>
      </c>
      <c r="M2534" s="40">
        <f t="shared" si="277"/>
        <v>0.10480336614613193</v>
      </c>
      <c r="N2534" s="40">
        <f t="shared" si="278"/>
        <v>0.18483672533822323</v>
      </c>
      <c r="O2534" s="40">
        <f t="shared" si="279"/>
        <v>0.2502873611087974</v>
      </c>
      <c r="P2534" s="41">
        <v>0.25</v>
      </c>
      <c r="Q2534" s="37">
        <f t="shared" si="280"/>
        <v>1.7224245643277623</v>
      </c>
      <c r="S2534" s="44">
        <f t="shared" si="281"/>
        <v>9.9000000000000005E-2</v>
      </c>
      <c r="T2534" s="40">
        <f t="shared" si="282"/>
        <v>0.83960000000000001</v>
      </c>
      <c r="Z2534" s="25"/>
      <c r="AA2534" s="25"/>
      <c r="AB2534" s="25"/>
      <c r="AC2534" s="25"/>
      <c r="AD2534" s="25"/>
      <c r="AE2534" s="25"/>
      <c r="AJ2534" s="25"/>
    </row>
    <row r="2535" spans="1:36" x14ac:dyDescent="0.25">
      <c r="A2535" s="11">
        <v>2613535200</v>
      </c>
      <c r="B2535" s="11" t="s">
        <v>1018</v>
      </c>
      <c r="C2535" s="11" t="s">
        <v>1093</v>
      </c>
      <c r="D2535" s="11" t="s">
        <v>1094</v>
      </c>
      <c r="F2535" s="37">
        <v>0.84960422163588389</v>
      </c>
      <c r="G2535" s="37">
        <v>9.7161572052401751E-2</v>
      </c>
      <c r="H2535" s="38">
        <v>35298</v>
      </c>
      <c r="I2535" s="38">
        <v>26449</v>
      </c>
      <c r="J2535" s="27" t="s">
        <v>20</v>
      </c>
      <c r="K2535" s="7"/>
      <c r="L2535" s="40">
        <f t="shared" si="276"/>
        <v>0.853016286783016</v>
      </c>
      <c r="M2535" s="40">
        <f t="shared" si="277"/>
        <v>0.11686043878500646</v>
      </c>
      <c r="N2535" s="40">
        <f t="shared" si="278"/>
        <v>0.18815765626499217</v>
      </c>
      <c r="O2535" s="40">
        <f t="shared" si="279"/>
        <v>0.22030185410384981</v>
      </c>
      <c r="P2535" s="41">
        <v>0.25</v>
      </c>
      <c r="Q2535" s="37">
        <f t="shared" si="280"/>
        <v>1.6283362359368645</v>
      </c>
      <c r="S2535" s="44">
        <f t="shared" si="281"/>
        <v>3.6999999999999998E-2</v>
      </c>
      <c r="T2535" s="40">
        <f t="shared" si="282"/>
        <v>0.81479999999999997</v>
      </c>
      <c r="Z2535" s="25"/>
      <c r="AA2535" s="25"/>
      <c r="AB2535" s="25"/>
      <c r="AC2535" s="25"/>
      <c r="AD2535" s="25"/>
      <c r="AE2535" s="25"/>
      <c r="AJ2535" s="25"/>
    </row>
    <row r="2536" spans="1:36" x14ac:dyDescent="0.25">
      <c r="A2536" s="11">
        <v>2614113740</v>
      </c>
      <c r="B2536" s="11" t="s">
        <v>1018</v>
      </c>
      <c r="C2536" s="11" t="s">
        <v>1098</v>
      </c>
      <c r="D2536" s="11" t="s">
        <v>1099</v>
      </c>
      <c r="F2536" s="37">
        <v>0.8776223776223776</v>
      </c>
      <c r="G2536" s="37">
        <v>0.1</v>
      </c>
      <c r="H2536" s="38">
        <v>31940</v>
      </c>
      <c r="I2536" s="38">
        <v>31736</v>
      </c>
      <c r="J2536" s="27" t="s">
        <v>20</v>
      </c>
      <c r="K2536" s="7"/>
      <c r="L2536" s="40">
        <f t="shared" si="276"/>
        <v>0.88114696548431481</v>
      </c>
      <c r="M2536" s="40">
        <f t="shared" si="277"/>
        <v>0.12027433924389429</v>
      </c>
      <c r="N2536" s="40">
        <f t="shared" si="278"/>
        <v>0.17025767865329056</v>
      </c>
      <c r="O2536" s="40">
        <f t="shared" si="279"/>
        <v>0.26433890286361594</v>
      </c>
      <c r="P2536" s="41">
        <v>0.25</v>
      </c>
      <c r="Q2536" s="37">
        <f t="shared" si="280"/>
        <v>1.6860178862451156</v>
      </c>
      <c r="S2536" s="44">
        <f t="shared" si="281"/>
        <v>7.5999999999999998E-2</v>
      </c>
      <c r="T2536" s="40">
        <f t="shared" si="282"/>
        <v>0.83040000000000003</v>
      </c>
      <c r="Z2536" s="25"/>
      <c r="AA2536" s="25"/>
      <c r="AB2536" s="25"/>
      <c r="AC2536" s="25"/>
      <c r="AD2536" s="25"/>
      <c r="AE2536" s="25"/>
      <c r="AJ2536" s="25"/>
    </row>
    <row r="2537" spans="1:36" x14ac:dyDescent="0.25">
      <c r="A2537" s="11">
        <v>2614160160</v>
      </c>
      <c r="B2537" s="11" t="s">
        <v>1018</v>
      </c>
      <c r="C2537" s="11" t="s">
        <v>1098</v>
      </c>
      <c r="D2537" s="11" t="s">
        <v>1100</v>
      </c>
      <c r="F2537" s="37">
        <v>0.98369565217391308</v>
      </c>
      <c r="G2537" s="37">
        <v>0.2551440329218107</v>
      </c>
      <c r="H2537" s="38">
        <v>41389</v>
      </c>
      <c r="I2537" s="38">
        <v>31736</v>
      </c>
      <c r="J2537" s="27" t="s">
        <v>20</v>
      </c>
      <c r="K2537" s="7"/>
      <c r="L2537" s="40">
        <f t="shared" si="276"/>
        <v>0.98764623712240274</v>
      </c>
      <c r="M2537" s="40">
        <f t="shared" si="277"/>
        <v>0.30687279971693193</v>
      </c>
      <c r="N2537" s="40">
        <f t="shared" si="278"/>
        <v>0.22062601946715849</v>
      </c>
      <c r="O2537" s="40">
        <f t="shared" si="279"/>
        <v>0.26433890286361594</v>
      </c>
      <c r="P2537" s="41">
        <v>0.25</v>
      </c>
      <c r="Q2537" s="37">
        <f t="shared" si="280"/>
        <v>2.029483959170109</v>
      </c>
      <c r="S2537" s="44">
        <f t="shared" si="281"/>
        <v>0.36499999999999999</v>
      </c>
      <c r="T2537" s="40">
        <f t="shared" si="282"/>
        <v>0.94599999999999995</v>
      </c>
      <c r="Z2537" s="25"/>
      <c r="AA2537" s="25"/>
      <c r="AB2537" s="25"/>
      <c r="AC2537" s="25"/>
      <c r="AD2537" s="25"/>
      <c r="AE2537" s="25"/>
      <c r="AJ2537" s="25"/>
    </row>
    <row r="2538" spans="1:36" x14ac:dyDescent="0.25">
      <c r="A2538" s="11">
        <v>2614368200</v>
      </c>
      <c r="B2538" s="11" t="s">
        <v>1018</v>
      </c>
      <c r="C2538" s="11" t="s">
        <v>1102</v>
      </c>
      <c r="D2538" s="11" t="s">
        <v>1103</v>
      </c>
      <c r="F2538" s="37">
        <v>0.86558044806517309</v>
      </c>
      <c r="G2538" s="37">
        <v>7.4450084602368863E-2</v>
      </c>
      <c r="H2538" s="38">
        <v>29605</v>
      </c>
      <c r="I2538" s="38">
        <v>31583</v>
      </c>
      <c r="J2538" s="27" t="s">
        <v>20</v>
      </c>
      <c r="K2538" s="7"/>
      <c r="L2538" s="40">
        <f t="shared" si="276"/>
        <v>0.86905667476422999</v>
      </c>
      <c r="M2538" s="40">
        <f t="shared" si="277"/>
        <v>8.9544347322019421E-2</v>
      </c>
      <c r="N2538" s="40">
        <f t="shared" si="278"/>
        <v>0.15781085086194949</v>
      </c>
      <c r="O2538" s="40">
        <f t="shared" si="279"/>
        <v>0.26306451881590565</v>
      </c>
      <c r="P2538" s="41">
        <v>0.25</v>
      </c>
      <c r="Q2538" s="37">
        <f t="shared" si="280"/>
        <v>1.6294763917641046</v>
      </c>
      <c r="S2538" s="44">
        <f t="shared" si="281"/>
        <v>3.6999999999999998E-2</v>
      </c>
      <c r="T2538" s="40">
        <f t="shared" si="282"/>
        <v>0.81479999999999997</v>
      </c>
      <c r="Z2538" s="25"/>
      <c r="AA2538" s="25"/>
      <c r="AB2538" s="25"/>
      <c r="AC2538" s="25"/>
      <c r="AD2538" s="25"/>
      <c r="AE2538" s="25"/>
      <c r="AJ2538" s="25"/>
    </row>
    <row r="2539" spans="1:36" x14ac:dyDescent="0.25">
      <c r="A2539" s="11">
        <v>2614510460</v>
      </c>
      <c r="B2539" s="11" t="s">
        <v>1018</v>
      </c>
      <c r="C2539" s="11" t="s">
        <v>1104</v>
      </c>
      <c r="D2539" s="11" t="s">
        <v>349</v>
      </c>
      <c r="F2539" s="37">
        <v>0.84081925979159178</v>
      </c>
      <c r="G2539" s="37">
        <v>0.10025891829689298</v>
      </c>
      <c r="H2539" s="38">
        <v>39798</v>
      </c>
      <c r="I2539" s="38">
        <v>44402</v>
      </c>
      <c r="J2539" s="27" t="s">
        <v>17</v>
      </c>
      <c r="K2539" s="7"/>
      <c r="L2539" s="40">
        <f t="shared" si="276"/>
        <v>0.84419604396746162</v>
      </c>
      <c r="M2539" s="40">
        <f t="shared" si="277"/>
        <v>0.12058575151466386</v>
      </c>
      <c r="N2539" s="40">
        <f t="shared" si="278"/>
        <v>0.21214511881789785</v>
      </c>
      <c r="O2539" s="40">
        <f t="shared" si="279"/>
        <v>0.36983791167602326</v>
      </c>
      <c r="P2539" s="41">
        <v>0.75</v>
      </c>
      <c r="Q2539" s="37">
        <f t="shared" si="280"/>
        <v>2.2967648259760467</v>
      </c>
      <c r="S2539" s="44">
        <f t="shared" si="281"/>
        <v>0.59</v>
      </c>
      <c r="T2539" s="40">
        <f t="shared" si="282"/>
        <v>1.036</v>
      </c>
      <c r="Z2539" s="25"/>
      <c r="AA2539" s="25"/>
      <c r="AB2539" s="25"/>
      <c r="AC2539" s="25"/>
      <c r="AD2539" s="25"/>
      <c r="AE2539" s="25"/>
      <c r="AJ2539" s="25"/>
    </row>
    <row r="2540" spans="1:36" x14ac:dyDescent="0.25">
      <c r="A2540" s="11">
        <v>2614541480</v>
      </c>
      <c r="B2540" s="11" t="s">
        <v>1018</v>
      </c>
      <c r="C2540" s="11" t="s">
        <v>1104</v>
      </c>
      <c r="D2540" s="11" t="s">
        <v>1105</v>
      </c>
      <c r="F2540" s="37">
        <v>0.95090909090909093</v>
      </c>
      <c r="G2540" s="37">
        <v>0.14909638554216867</v>
      </c>
      <c r="H2540" s="38">
        <v>54353</v>
      </c>
      <c r="I2540" s="38">
        <v>44402</v>
      </c>
      <c r="J2540" s="27" t="s">
        <v>17</v>
      </c>
      <c r="K2540" s="7"/>
      <c r="L2540" s="40">
        <f t="shared" si="276"/>
        <v>0.95472800292077398</v>
      </c>
      <c r="M2540" s="40">
        <f t="shared" si="277"/>
        <v>0.17932469254737249</v>
      </c>
      <c r="N2540" s="40">
        <f t="shared" si="278"/>
        <v>0.28973123380846277</v>
      </c>
      <c r="O2540" s="40">
        <f t="shared" si="279"/>
        <v>0.36983791167602326</v>
      </c>
      <c r="P2540" s="41">
        <v>0.75</v>
      </c>
      <c r="Q2540" s="37">
        <f t="shared" si="280"/>
        <v>2.5436218409526328</v>
      </c>
      <c r="S2540" s="44">
        <f t="shared" si="281"/>
        <v>0.754</v>
      </c>
      <c r="T2540" s="40">
        <f t="shared" si="282"/>
        <v>1.1015999999999999</v>
      </c>
      <c r="Z2540" s="25"/>
      <c r="AA2540" s="25"/>
      <c r="AB2540" s="25"/>
      <c r="AC2540" s="25"/>
      <c r="AD2540" s="25"/>
      <c r="AE2540" s="25"/>
      <c r="AJ2540" s="25"/>
    </row>
    <row r="2541" spans="1:36" x14ac:dyDescent="0.25">
      <c r="A2541" s="11">
        <v>2614570520</v>
      </c>
      <c r="B2541" s="11" t="s">
        <v>1018</v>
      </c>
      <c r="C2541" s="11" t="s">
        <v>1104</v>
      </c>
      <c r="D2541" s="11" t="s">
        <v>1106</v>
      </c>
      <c r="F2541" s="37">
        <v>0.68009903525996762</v>
      </c>
      <c r="G2541" s="37">
        <v>0.10665325116337568</v>
      </c>
      <c r="H2541" s="38">
        <v>27658</v>
      </c>
      <c r="I2541" s="38">
        <v>44402</v>
      </c>
      <c r="J2541" s="27" t="s">
        <v>17</v>
      </c>
      <c r="K2541" s="7"/>
      <c r="L2541" s="40">
        <f t="shared" si="276"/>
        <v>0.68283035668671443</v>
      </c>
      <c r="M2541" s="40">
        <f t="shared" si="277"/>
        <v>0.12827649311888109</v>
      </c>
      <c r="N2541" s="40">
        <f t="shared" si="278"/>
        <v>0.14743227539739229</v>
      </c>
      <c r="O2541" s="40">
        <f t="shared" si="279"/>
        <v>0.36983791167602326</v>
      </c>
      <c r="P2541" s="41">
        <v>0.75</v>
      </c>
      <c r="Q2541" s="37">
        <f t="shared" si="280"/>
        <v>2.0783770368790111</v>
      </c>
      <c r="S2541" s="44">
        <f t="shared" si="281"/>
        <v>0.41</v>
      </c>
      <c r="T2541" s="40">
        <f t="shared" si="282"/>
        <v>0.96399999999999997</v>
      </c>
      <c r="AJ2541" s="25"/>
    </row>
    <row r="2542" spans="1:36" x14ac:dyDescent="0.25">
      <c r="A2542" s="11">
        <v>2614575480</v>
      </c>
      <c r="B2542" s="11" t="s">
        <v>1018</v>
      </c>
      <c r="C2542" s="11" t="s">
        <v>1104</v>
      </c>
      <c r="D2542" s="11" t="s">
        <v>1107</v>
      </c>
      <c r="F2542" s="37">
        <v>0.92662116040955633</v>
      </c>
      <c r="G2542" s="37">
        <v>8.0766598220396987E-2</v>
      </c>
      <c r="H2542" s="38">
        <v>44796</v>
      </c>
      <c r="I2542" s="38">
        <v>44402</v>
      </c>
      <c r="J2542" s="27" t="s">
        <v>17</v>
      </c>
      <c r="K2542" s="7"/>
      <c r="L2542" s="40">
        <f t="shared" si="276"/>
        <v>0.93034253053168303</v>
      </c>
      <c r="M2542" s="40">
        <f t="shared" si="277"/>
        <v>9.7141492339353347E-2</v>
      </c>
      <c r="N2542" s="40">
        <f t="shared" si="278"/>
        <v>0.23878719389332509</v>
      </c>
      <c r="O2542" s="40">
        <f t="shared" si="279"/>
        <v>0.36983791167602326</v>
      </c>
      <c r="P2542" s="41">
        <v>0.75</v>
      </c>
      <c r="Q2542" s="37">
        <f t="shared" si="280"/>
        <v>2.3861091284403848</v>
      </c>
      <c r="S2542" s="44">
        <f t="shared" si="281"/>
        <v>0.65</v>
      </c>
      <c r="T2542" s="40">
        <f t="shared" si="282"/>
        <v>1.06</v>
      </c>
      <c r="Z2542" s="25"/>
      <c r="AA2542" s="25"/>
      <c r="AB2542" s="25"/>
      <c r="AC2542" s="25"/>
      <c r="AD2542" s="25"/>
      <c r="AE2542" s="25"/>
      <c r="AJ2542" s="25"/>
    </row>
    <row r="2543" spans="1:36" x14ac:dyDescent="0.25">
      <c r="A2543" s="11">
        <v>2614579520</v>
      </c>
      <c r="B2543" s="11" t="s">
        <v>1018</v>
      </c>
      <c r="C2543" s="11" t="s">
        <v>1104</v>
      </c>
      <c r="D2543" s="11" t="s">
        <v>1108</v>
      </c>
      <c r="F2543" s="37">
        <v>0.96355283307810102</v>
      </c>
      <c r="G2543" s="37">
        <v>0.23015684410646386</v>
      </c>
      <c r="H2543" s="38">
        <v>55038</v>
      </c>
      <c r="I2543" s="38">
        <v>44402</v>
      </c>
      <c r="J2543" s="27" t="s">
        <v>17</v>
      </c>
      <c r="K2543" s="7"/>
      <c r="L2543" s="40">
        <f t="shared" si="276"/>
        <v>0.96742252317078414</v>
      </c>
      <c r="M2543" s="40">
        <f t="shared" si="277"/>
        <v>0.27681962347364925</v>
      </c>
      <c r="N2543" s="40">
        <f t="shared" si="278"/>
        <v>0.29338265866373842</v>
      </c>
      <c r="O2543" s="40">
        <f t="shared" si="279"/>
        <v>0.36983791167602326</v>
      </c>
      <c r="P2543" s="41">
        <v>0.75</v>
      </c>
      <c r="Q2543" s="37">
        <f t="shared" si="280"/>
        <v>2.6574627169841953</v>
      </c>
      <c r="S2543" s="44">
        <f t="shared" si="281"/>
        <v>0.81399999999999995</v>
      </c>
      <c r="T2543" s="40">
        <f t="shared" si="282"/>
        <v>1.1255999999999999</v>
      </c>
      <c r="AJ2543" s="25"/>
    </row>
    <row r="2544" spans="1:36" x14ac:dyDescent="0.25">
      <c r="A2544" s="11">
        <v>2615322960</v>
      </c>
      <c r="B2544" s="11" t="s">
        <v>1018</v>
      </c>
      <c r="C2544" s="11" t="s">
        <v>1111</v>
      </c>
      <c r="D2544" s="11" t="s">
        <v>1112</v>
      </c>
      <c r="F2544" s="37">
        <v>0.9269662921348315</v>
      </c>
      <c r="G2544" s="37">
        <v>0.16142557651991615</v>
      </c>
      <c r="H2544" s="38">
        <v>34306</v>
      </c>
      <c r="I2544" s="38">
        <v>39581</v>
      </c>
      <c r="J2544" s="27" t="s">
        <v>20</v>
      </c>
      <c r="K2544" s="7"/>
      <c r="L2544" s="40">
        <f t="shared" si="276"/>
        <v>0.93068904832814403</v>
      </c>
      <c r="M2544" s="40">
        <f t="shared" si="277"/>
        <v>0.1941535455299761</v>
      </c>
      <c r="N2544" s="40">
        <f t="shared" si="278"/>
        <v>0.18286975340888495</v>
      </c>
      <c r="O2544" s="40">
        <f t="shared" si="279"/>
        <v>0.32968232021189758</v>
      </c>
      <c r="P2544" s="41">
        <v>0.25</v>
      </c>
      <c r="Q2544" s="37">
        <f t="shared" si="280"/>
        <v>1.8873946674789028</v>
      </c>
      <c r="S2544" s="44">
        <f t="shared" si="281"/>
        <v>0.24199999999999999</v>
      </c>
      <c r="T2544" s="40">
        <f t="shared" si="282"/>
        <v>0.89680000000000004</v>
      </c>
      <c r="Z2544" s="25"/>
      <c r="AA2544" s="25"/>
      <c r="AB2544" s="25"/>
      <c r="AC2544" s="25"/>
      <c r="AD2544" s="25"/>
      <c r="AE2544" s="25"/>
      <c r="AJ2544" s="25"/>
    </row>
    <row r="2545" spans="1:36" x14ac:dyDescent="0.25">
      <c r="A2545" s="11">
        <v>2615331940</v>
      </c>
      <c r="B2545" s="11" t="s">
        <v>1018</v>
      </c>
      <c r="C2545" s="11" t="s">
        <v>1111</v>
      </c>
      <c r="D2545" s="11" t="s">
        <v>1113</v>
      </c>
      <c r="F2545" s="37">
        <v>0.89171974522292996</v>
      </c>
      <c r="G2545" s="37">
        <v>3.0534351145038167E-2</v>
      </c>
      <c r="H2545" s="38">
        <v>43194</v>
      </c>
      <c r="I2545" s="38">
        <v>39581</v>
      </c>
      <c r="J2545" s="27" t="s">
        <v>20</v>
      </c>
      <c r="K2545" s="7"/>
      <c r="L2545" s="40">
        <f t="shared" si="276"/>
        <v>0.89530094901900603</v>
      </c>
      <c r="M2545" s="40">
        <f t="shared" si="277"/>
        <v>3.6724989082105121E-2</v>
      </c>
      <c r="N2545" s="40">
        <f t="shared" si="278"/>
        <v>0.23024765722449067</v>
      </c>
      <c r="O2545" s="40">
        <f t="shared" si="279"/>
        <v>0.32968232021189758</v>
      </c>
      <c r="P2545" s="41">
        <v>0.25</v>
      </c>
      <c r="Q2545" s="37">
        <f t="shared" si="280"/>
        <v>1.7419559155374995</v>
      </c>
      <c r="S2545" s="44">
        <f t="shared" si="281"/>
        <v>0.11600000000000001</v>
      </c>
      <c r="T2545" s="40">
        <f t="shared" si="282"/>
        <v>0.84640000000000004</v>
      </c>
      <c r="Z2545" s="25"/>
      <c r="AA2545" s="25"/>
      <c r="AB2545" s="25"/>
      <c r="AC2545" s="25"/>
      <c r="AD2545" s="25"/>
      <c r="AE2545" s="25"/>
    </row>
    <row r="2546" spans="1:36" x14ac:dyDescent="0.25">
      <c r="A2546" s="11">
        <v>2615337940</v>
      </c>
      <c r="B2546" s="11" t="s">
        <v>1018</v>
      </c>
      <c r="C2546" s="11" t="s">
        <v>1111</v>
      </c>
      <c r="D2546" s="11" t="s">
        <v>1114</v>
      </c>
      <c r="F2546" s="37">
        <v>0.92749999999999999</v>
      </c>
      <c r="G2546" s="37">
        <v>0.19331983805668015</v>
      </c>
      <c r="H2546" s="38">
        <v>48399</v>
      </c>
      <c r="I2546" s="38">
        <v>39581</v>
      </c>
      <c r="J2546" s="27" t="s">
        <v>20</v>
      </c>
      <c r="K2546" s="7"/>
      <c r="L2546" s="40">
        <f t="shared" si="276"/>
        <v>0.93122489959839361</v>
      </c>
      <c r="M2546" s="40">
        <f t="shared" si="277"/>
        <v>0.23251415785003854</v>
      </c>
      <c r="N2546" s="40">
        <f t="shared" si="278"/>
        <v>0.25799315557735158</v>
      </c>
      <c r="O2546" s="40">
        <f t="shared" si="279"/>
        <v>0.32968232021189758</v>
      </c>
      <c r="P2546" s="41">
        <v>0.25</v>
      </c>
      <c r="Q2546" s="37">
        <f t="shared" si="280"/>
        <v>2.0014145332376811</v>
      </c>
      <c r="S2546" s="44">
        <f t="shared" si="281"/>
        <v>0.34100000000000003</v>
      </c>
      <c r="T2546" s="40">
        <f t="shared" si="282"/>
        <v>0.93640000000000001</v>
      </c>
      <c r="Z2546" s="25"/>
      <c r="AA2546" s="25"/>
      <c r="AB2546" s="25"/>
      <c r="AC2546" s="25"/>
      <c r="AD2546" s="25"/>
      <c r="AE2546" s="25"/>
      <c r="AJ2546" s="25"/>
    </row>
    <row r="2547" spans="1:36" x14ac:dyDescent="0.25">
      <c r="A2547" s="11">
        <v>2615350780</v>
      </c>
      <c r="B2547" s="11" t="s">
        <v>1018</v>
      </c>
      <c r="C2547" s="11" t="s">
        <v>1111</v>
      </c>
      <c r="D2547" s="11" t="s">
        <v>1115</v>
      </c>
      <c r="F2547" s="37">
        <v>0.8619631901840491</v>
      </c>
      <c r="G2547" s="37">
        <v>0.17499999999999999</v>
      </c>
      <c r="H2547" s="38">
        <v>45789</v>
      </c>
      <c r="I2547" s="38">
        <v>39581</v>
      </c>
      <c r="J2547" s="27" t="s">
        <v>20</v>
      </c>
      <c r="K2547" s="7"/>
      <c r="L2547" s="40">
        <f t="shared" si="276"/>
        <v>0.86542488974302123</v>
      </c>
      <c r="M2547" s="40">
        <f t="shared" si="277"/>
        <v>0.21048009367681497</v>
      </c>
      <c r="N2547" s="40">
        <f t="shared" si="278"/>
        <v>0.24408042729666626</v>
      </c>
      <c r="O2547" s="40">
        <f t="shared" si="279"/>
        <v>0.32968232021189758</v>
      </c>
      <c r="P2547" s="41">
        <v>0.25</v>
      </c>
      <c r="Q2547" s="37">
        <f t="shared" si="280"/>
        <v>1.8996677309284</v>
      </c>
      <c r="S2547" s="44">
        <f t="shared" si="281"/>
        <v>0.251</v>
      </c>
      <c r="T2547" s="40">
        <f t="shared" si="282"/>
        <v>0.90039999999999998</v>
      </c>
      <c r="Z2547" s="25"/>
      <c r="AA2547" s="25"/>
      <c r="AB2547" s="25"/>
      <c r="AC2547" s="25"/>
      <c r="AD2547" s="25"/>
      <c r="AE2547" s="25"/>
      <c r="AJ2547" s="25"/>
    </row>
    <row r="2548" spans="1:36" x14ac:dyDescent="0.25">
      <c r="A2548" s="11">
        <v>2615372500</v>
      </c>
      <c r="B2548" s="11" t="s">
        <v>1018</v>
      </c>
      <c r="C2548" s="11" t="s">
        <v>1111</v>
      </c>
      <c r="D2548" s="11" t="s">
        <v>1116</v>
      </c>
      <c r="F2548" s="37">
        <v>0.85714285714285721</v>
      </c>
      <c r="G2548" s="37">
        <v>0</v>
      </c>
      <c r="H2548" s="38">
        <v>19167</v>
      </c>
      <c r="I2548" s="38">
        <v>39581</v>
      </c>
      <c r="J2548" s="27" t="s">
        <v>20</v>
      </c>
      <c r="K2548" s="7"/>
      <c r="L2548" s="40">
        <f t="shared" si="276"/>
        <v>0.86058519793459565</v>
      </c>
      <c r="M2548" s="40">
        <f t="shared" si="277"/>
        <v>0</v>
      </c>
      <c r="N2548" s="40">
        <f t="shared" si="278"/>
        <v>0.10217059883367627</v>
      </c>
      <c r="O2548" s="40">
        <f t="shared" si="279"/>
        <v>0.32968232021189758</v>
      </c>
      <c r="P2548" s="41">
        <v>0.25</v>
      </c>
      <c r="Q2548" s="37">
        <f t="shared" si="280"/>
        <v>1.5424381169801695</v>
      </c>
      <c r="S2548" s="44">
        <f t="shared" si="281"/>
        <v>1.0999999999999999E-2</v>
      </c>
      <c r="T2548" s="40">
        <f t="shared" si="282"/>
        <v>0.8044</v>
      </c>
      <c r="Z2548" s="25"/>
      <c r="AA2548" s="25"/>
      <c r="AB2548" s="25"/>
      <c r="AC2548" s="25"/>
      <c r="AD2548" s="25"/>
      <c r="AE2548" s="25"/>
    </row>
    <row r="2549" spans="1:36" x14ac:dyDescent="0.25">
      <c r="A2549" s="11">
        <v>2615965760</v>
      </c>
      <c r="B2549" s="11" t="s">
        <v>1018</v>
      </c>
      <c r="C2549" s="11" t="s">
        <v>1117</v>
      </c>
      <c r="D2549" s="11" t="s">
        <v>1118</v>
      </c>
      <c r="F2549" s="37">
        <v>0.83559782608695654</v>
      </c>
      <c r="G2549" s="37">
        <v>0.18049912942542079</v>
      </c>
      <c r="H2549" s="38">
        <v>52955</v>
      </c>
      <c r="I2549" s="38">
        <v>43783</v>
      </c>
      <c r="J2549" s="27" t="s">
        <v>22</v>
      </c>
      <c r="K2549" s="7"/>
      <c r="L2549" s="40">
        <f t="shared" si="276"/>
        <v>0.8389536406495548</v>
      </c>
      <c r="M2549" s="40">
        <f t="shared" si="277"/>
        <v>0.2170941352574064</v>
      </c>
      <c r="N2549" s="40">
        <f t="shared" si="278"/>
        <v>0.2822791287753601</v>
      </c>
      <c r="O2549" s="40">
        <f t="shared" si="279"/>
        <v>0.36468207033267253</v>
      </c>
      <c r="P2549" s="41">
        <v>0.6</v>
      </c>
      <c r="Q2549" s="37">
        <f t="shared" si="280"/>
        <v>2.3030089750149938</v>
      </c>
      <c r="S2549" s="44">
        <f t="shared" si="281"/>
        <v>0.59499999999999997</v>
      </c>
      <c r="T2549" s="40">
        <f t="shared" si="282"/>
        <v>1.038</v>
      </c>
      <c r="AJ2549" s="25"/>
    </row>
    <row r="2550" spans="1:36" x14ac:dyDescent="0.25">
      <c r="A2550" s="11">
        <v>2616103000</v>
      </c>
      <c r="B2550" s="11" t="s">
        <v>1018</v>
      </c>
      <c r="C2550" s="11" t="s">
        <v>1120</v>
      </c>
      <c r="D2550" s="11" t="s">
        <v>1121</v>
      </c>
      <c r="F2550" s="37">
        <v>0.93522345961192432</v>
      </c>
      <c r="G2550" s="37">
        <v>0.70269380847162799</v>
      </c>
      <c r="H2550" s="38">
        <v>53814</v>
      </c>
      <c r="I2550" s="38">
        <v>54258</v>
      </c>
      <c r="J2550" s="27" t="s">
        <v>17</v>
      </c>
      <c r="K2550" s="7"/>
      <c r="L2550" s="40">
        <f t="shared" si="276"/>
        <v>0.93897937712040591</v>
      </c>
      <c r="M2550" s="40">
        <f t="shared" si="277"/>
        <v>0.84516033504700661</v>
      </c>
      <c r="N2550" s="40">
        <f t="shared" si="278"/>
        <v>0.28685806884934806</v>
      </c>
      <c r="O2550" s="40">
        <f t="shared" si="279"/>
        <v>0.45193156640956872</v>
      </c>
      <c r="P2550" s="41">
        <v>0.75</v>
      </c>
      <c r="Q2550" s="37">
        <f t="shared" si="280"/>
        <v>3.2729293474263295</v>
      </c>
      <c r="S2550" s="44">
        <f t="shared" si="281"/>
        <v>0.97899999999999998</v>
      </c>
      <c r="T2550" s="40">
        <f t="shared" si="282"/>
        <v>1.1916</v>
      </c>
    </row>
    <row r="2551" spans="1:36" x14ac:dyDescent="0.25">
      <c r="A2551" s="11">
        <v>2616324740</v>
      </c>
      <c r="B2551" s="11" t="s">
        <v>1018</v>
      </c>
      <c r="C2551" s="11" t="s">
        <v>1122</v>
      </c>
      <c r="D2551" s="11" t="s">
        <v>1123</v>
      </c>
      <c r="F2551" s="37">
        <v>0.70452403393025453</v>
      </c>
      <c r="G2551" s="37">
        <v>0.10875936177140996</v>
      </c>
      <c r="H2551" s="38">
        <v>29502</v>
      </c>
      <c r="I2551" s="38">
        <v>57774</v>
      </c>
      <c r="J2551" s="27" t="s">
        <v>17</v>
      </c>
      <c r="K2551" s="7"/>
      <c r="L2551" s="40">
        <f t="shared" si="276"/>
        <v>0.70735344772113906</v>
      </c>
      <c r="M2551" s="40">
        <f t="shared" si="277"/>
        <v>0.13080960373643988</v>
      </c>
      <c r="N2551" s="40">
        <f t="shared" si="278"/>
        <v>0.15726180449684965</v>
      </c>
      <c r="O2551" s="40">
        <f t="shared" si="279"/>
        <v>0.4812174115844009</v>
      </c>
      <c r="P2551" s="41">
        <v>0.75</v>
      </c>
      <c r="Q2551" s="37">
        <f t="shared" si="280"/>
        <v>2.2266422675388293</v>
      </c>
      <c r="S2551" s="44">
        <f t="shared" si="281"/>
        <v>0.54300000000000004</v>
      </c>
      <c r="T2551" s="40">
        <f t="shared" si="282"/>
        <v>1.0172000000000001</v>
      </c>
      <c r="Z2551" s="25"/>
      <c r="AA2551" s="25"/>
      <c r="AB2551" s="25"/>
      <c r="AC2551" s="25"/>
      <c r="AD2551" s="25"/>
      <c r="AE2551" s="25"/>
      <c r="AJ2551" s="25"/>
    </row>
    <row r="2552" spans="1:36" x14ac:dyDescent="0.25">
      <c r="A2552" s="11">
        <v>2616332020</v>
      </c>
      <c r="B2552" s="11" t="s">
        <v>1018</v>
      </c>
      <c r="C2552" s="11" t="s">
        <v>1122</v>
      </c>
      <c r="D2552" s="11" t="s">
        <v>1124</v>
      </c>
      <c r="F2552" s="37">
        <v>0.94932935916542471</v>
      </c>
      <c r="G2552" s="37">
        <v>0.20700060350030175</v>
      </c>
      <c r="H2552" s="38">
        <v>68706</v>
      </c>
      <c r="I2552" s="38">
        <v>57774</v>
      </c>
      <c r="J2552" s="27" t="s">
        <v>17</v>
      </c>
      <c r="K2552" s="7"/>
      <c r="L2552" s="40">
        <f t="shared" si="276"/>
        <v>0.95314192687291643</v>
      </c>
      <c r="M2552" s="40">
        <f t="shared" si="277"/>
        <v>0.24896860809086141</v>
      </c>
      <c r="N2552" s="40">
        <f t="shared" si="278"/>
        <v>0.36624057825776396</v>
      </c>
      <c r="O2552" s="40">
        <f t="shared" si="279"/>
        <v>0.4812174115844009</v>
      </c>
      <c r="P2552" s="41">
        <v>0.75</v>
      </c>
      <c r="Q2552" s="37">
        <f t="shared" si="280"/>
        <v>2.799568524805943</v>
      </c>
      <c r="S2552" s="44">
        <f t="shared" si="281"/>
        <v>0.88700000000000001</v>
      </c>
      <c r="T2552" s="40">
        <f t="shared" si="282"/>
        <v>1.1548</v>
      </c>
      <c r="Z2552" s="25"/>
      <c r="AA2552" s="25"/>
      <c r="AB2552" s="25"/>
      <c r="AC2552" s="25"/>
      <c r="AD2552" s="25"/>
      <c r="AE2552" s="25"/>
    </row>
    <row r="2553" spans="1:36" x14ac:dyDescent="0.25">
      <c r="A2553" s="11">
        <v>2616335420</v>
      </c>
      <c r="B2553" s="11" t="s">
        <v>1018</v>
      </c>
      <c r="C2553" s="11" t="s">
        <v>1122</v>
      </c>
      <c r="D2553" s="11" t="s">
        <v>1125</v>
      </c>
      <c r="F2553" s="37">
        <v>0.97103755569700823</v>
      </c>
      <c r="G2553" s="37">
        <v>0.43475392531996304</v>
      </c>
      <c r="H2553" s="38">
        <v>84812</v>
      </c>
      <c r="I2553" s="38">
        <v>57774</v>
      </c>
      <c r="J2553" s="27" t="s">
        <v>17</v>
      </c>
      <c r="K2553" s="7"/>
      <c r="L2553" s="40">
        <f t="shared" si="276"/>
        <v>0.97493730491667496</v>
      </c>
      <c r="M2553" s="40">
        <f t="shared" si="277"/>
        <v>0.52289741101547915</v>
      </c>
      <c r="N2553" s="40">
        <f t="shared" si="278"/>
        <v>0.45209437200823038</v>
      </c>
      <c r="O2553" s="40">
        <f t="shared" si="279"/>
        <v>0.4812174115844009</v>
      </c>
      <c r="P2553" s="41">
        <v>0.75</v>
      </c>
      <c r="Q2553" s="37">
        <f t="shared" si="280"/>
        <v>3.1811464995247856</v>
      </c>
      <c r="S2553" s="44">
        <f t="shared" si="281"/>
        <v>0.97099999999999997</v>
      </c>
      <c r="T2553" s="40">
        <f t="shared" si="282"/>
        <v>1.1884000000000001</v>
      </c>
      <c r="Z2553" s="25"/>
      <c r="AA2553" s="25"/>
      <c r="AB2553" s="25"/>
      <c r="AC2553" s="25"/>
      <c r="AD2553" s="25"/>
      <c r="AE2553" s="25"/>
    </row>
    <row r="2554" spans="1:36" x14ac:dyDescent="0.25">
      <c r="A2554" s="11">
        <v>2616380420</v>
      </c>
      <c r="B2554" s="11" t="s">
        <v>1018</v>
      </c>
      <c r="C2554" s="11" t="s">
        <v>1122</v>
      </c>
      <c r="D2554" s="11" t="s">
        <v>1126</v>
      </c>
      <c r="F2554" s="37">
        <v>0.92868654311039489</v>
      </c>
      <c r="G2554" s="37">
        <v>0.24566558918601233</v>
      </c>
      <c r="H2554" s="38">
        <v>55789</v>
      </c>
      <c r="I2554" s="38">
        <v>57774</v>
      </c>
      <c r="J2554" s="27" t="s">
        <v>17</v>
      </c>
      <c r="K2554" s="7"/>
      <c r="L2554" s="40">
        <f t="shared" si="276"/>
        <v>0.93241620794216351</v>
      </c>
      <c r="M2554" s="40">
        <f t="shared" si="277"/>
        <v>0.29547266414309614</v>
      </c>
      <c r="N2554" s="40">
        <f t="shared" si="278"/>
        <v>0.29738589963645667</v>
      </c>
      <c r="O2554" s="40">
        <f t="shared" si="279"/>
        <v>0.4812174115844009</v>
      </c>
      <c r="P2554" s="41">
        <v>0.75</v>
      </c>
      <c r="Q2554" s="37">
        <f t="shared" si="280"/>
        <v>2.7564921833061171</v>
      </c>
      <c r="S2554" s="44">
        <f t="shared" si="281"/>
        <v>0.86699999999999999</v>
      </c>
      <c r="T2554" s="40">
        <f t="shared" si="282"/>
        <v>1.1468</v>
      </c>
    </row>
    <row r="2555" spans="1:36" x14ac:dyDescent="0.25">
      <c r="A2555" s="11">
        <v>2616388900</v>
      </c>
      <c r="B2555" s="11" t="s">
        <v>1018</v>
      </c>
      <c r="C2555" s="11" t="s">
        <v>1122</v>
      </c>
      <c r="D2555" s="11" t="s">
        <v>1127</v>
      </c>
      <c r="F2555" s="37">
        <v>0.90747722274583731</v>
      </c>
      <c r="G2555" s="37">
        <v>0.15609729314226103</v>
      </c>
      <c r="H2555" s="38">
        <v>48328</v>
      </c>
      <c r="I2555" s="38">
        <v>57774</v>
      </c>
      <c r="J2555" s="27" t="s">
        <v>17</v>
      </c>
      <c r="K2555" s="7"/>
      <c r="L2555" s="40">
        <f t="shared" si="276"/>
        <v>0.91112170958417404</v>
      </c>
      <c r="M2555" s="40">
        <f t="shared" si="277"/>
        <v>0.18774498790445915</v>
      </c>
      <c r="N2555" s="40">
        <f t="shared" si="278"/>
        <v>0.25761468672373905</v>
      </c>
      <c r="O2555" s="40">
        <f t="shared" si="279"/>
        <v>0.4812174115844009</v>
      </c>
      <c r="P2555" s="41">
        <v>0.75</v>
      </c>
      <c r="Q2555" s="37">
        <f t="shared" si="280"/>
        <v>2.587698795796773</v>
      </c>
      <c r="S2555" s="44">
        <f t="shared" si="281"/>
        <v>0.78</v>
      </c>
      <c r="T2555" s="40">
        <f t="shared" si="282"/>
        <v>1.1120000000000001</v>
      </c>
      <c r="Z2555" s="25"/>
      <c r="AA2555" s="25"/>
      <c r="AB2555" s="25"/>
      <c r="AC2555" s="25"/>
      <c r="AD2555" s="25"/>
      <c r="AE2555" s="25"/>
      <c r="AJ2555" s="25"/>
    </row>
    <row r="2556" spans="1:36" x14ac:dyDescent="0.25">
      <c r="A2556" s="27">
        <v>3300151540</v>
      </c>
      <c r="B2556" s="11" t="s">
        <v>1383</v>
      </c>
      <c r="C2556" s="11" t="s">
        <v>1384</v>
      </c>
      <c r="D2556" s="11" t="s">
        <v>1385</v>
      </c>
      <c r="F2556" s="37">
        <v>0.93385826771653546</v>
      </c>
      <c r="G2556" s="37">
        <v>0.35555555555555557</v>
      </c>
      <c r="H2556" s="38">
        <v>61463</v>
      </c>
      <c r="I2556" s="38">
        <v>38221</v>
      </c>
      <c r="J2556" s="27" t="s">
        <v>25</v>
      </c>
      <c r="K2556" s="7"/>
      <c r="L2556" s="40">
        <f t="shared" si="276"/>
        <v>0.93760870252664208</v>
      </c>
      <c r="M2556" s="40">
        <f t="shared" si="277"/>
        <v>0.42764209508940187</v>
      </c>
      <c r="N2556" s="40">
        <f t="shared" si="278"/>
        <v>0.32763142464205375</v>
      </c>
      <c r="O2556" s="40">
        <f t="shared" si="279"/>
        <v>0.31835446201002848</v>
      </c>
      <c r="P2556" s="41">
        <v>0.5</v>
      </c>
      <c r="Q2556" s="37">
        <f t="shared" si="280"/>
        <v>2.511236684268126</v>
      </c>
      <c r="S2556" s="44">
        <f t="shared" si="281"/>
        <v>0.73</v>
      </c>
      <c r="T2556" s="40">
        <f t="shared" si="282"/>
        <v>1.0920000000000001</v>
      </c>
      <c r="AJ2556" s="25"/>
    </row>
    <row r="2557" spans="1:36" x14ac:dyDescent="0.25">
      <c r="A2557" s="27">
        <v>3300167300</v>
      </c>
      <c r="B2557" s="11" t="s">
        <v>1383</v>
      </c>
      <c r="C2557" s="11" t="s">
        <v>1384</v>
      </c>
      <c r="D2557" s="11" t="s">
        <v>1386</v>
      </c>
      <c r="F2557" s="37">
        <v>1</v>
      </c>
      <c r="G2557" s="37">
        <v>0.35238945958016971</v>
      </c>
      <c r="H2557" s="38">
        <v>64494</v>
      </c>
      <c r="I2557" s="38">
        <v>38221</v>
      </c>
      <c r="J2557" s="27" t="s">
        <v>25</v>
      </c>
      <c r="K2557" s="7"/>
      <c r="L2557" s="40">
        <f t="shared" si="276"/>
        <v>1.0040160642570282</v>
      </c>
      <c r="M2557" s="40">
        <f t="shared" si="277"/>
        <v>0.42383409407517902</v>
      </c>
      <c r="N2557" s="40">
        <f t="shared" si="278"/>
        <v>0.34378831330824422</v>
      </c>
      <c r="O2557" s="40">
        <f t="shared" si="279"/>
        <v>0.31835446201002848</v>
      </c>
      <c r="P2557" s="41">
        <v>0.5</v>
      </c>
      <c r="Q2557" s="37">
        <f t="shared" si="280"/>
        <v>2.5899929336504801</v>
      </c>
      <c r="S2557" s="44">
        <f t="shared" si="281"/>
        <v>0.78200000000000003</v>
      </c>
      <c r="T2557" s="40">
        <f t="shared" si="282"/>
        <v>1.1128</v>
      </c>
      <c r="AJ2557" s="25"/>
    </row>
    <row r="2558" spans="1:36" x14ac:dyDescent="0.25">
      <c r="A2558" s="27">
        <v>3300300420</v>
      </c>
      <c r="B2558" s="11" t="s">
        <v>1383</v>
      </c>
      <c r="C2558" s="11" t="s">
        <v>1387</v>
      </c>
      <c r="D2558" s="11" t="s">
        <v>1388</v>
      </c>
      <c r="F2558" s="37">
        <v>0.87258687258687262</v>
      </c>
      <c r="G2558" s="37">
        <v>0.2076069730586371</v>
      </c>
      <c r="H2558" s="38">
        <v>62000</v>
      </c>
      <c r="I2558" s="38">
        <v>35514</v>
      </c>
      <c r="J2558" s="27" t="s">
        <v>20</v>
      </c>
      <c r="K2558" s="7"/>
      <c r="L2558" s="40">
        <f t="shared" si="276"/>
        <v>0.87609123753702067</v>
      </c>
      <c r="M2558" s="40">
        <f t="shared" si="277"/>
        <v>0.24969791507052538</v>
      </c>
      <c r="N2558" s="40">
        <f t="shared" si="278"/>
        <v>0.33049392850670051</v>
      </c>
      <c r="O2558" s="40">
        <f t="shared" si="279"/>
        <v>0.29580702660380814</v>
      </c>
      <c r="P2558" s="41">
        <v>0.25</v>
      </c>
      <c r="Q2558" s="37">
        <f t="shared" si="280"/>
        <v>2.0020901077180548</v>
      </c>
      <c r="S2558" s="44">
        <f t="shared" si="281"/>
        <v>0.34100000000000003</v>
      </c>
      <c r="T2558" s="40">
        <f t="shared" si="282"/>
        <v>0.93640000000000001</v>
      </c>
      <c r="AJ2558" s="25"/>
    </row>
    <row r="2559" spans="1:36" x14ac:dyDescent="0.25">
      <c r="A2559" s="27">
        <v>3300303700</v>
      </c>
      <c r="B2559" s="11" t="s">
        <v>1383</v>
      </c>
      <c r="C2559" s="11" t="s">
        <v>1387</v>
      </c>
      <c r="D2559" s="11" t="s">
        <v>1389</v>
      </c>
      <c r="F2559" s="37">
        <v>0.96226415094339623</v>
      </c>
      <c r="G2559" s="37">
        <v>0.36892321671967288</v>
      </c>
      <c r="H2559" s="38">
        <v>45320</v>
      </c>
      <c r="I2559" s="38">
        <v>35514</v>
      </c>
      <c r="J2559" s="27" t="s">
        <v>20</v>
      </c>
      <c r="K2559" s="7"/>
      <c r="L2559" s="40">
        <f t="shared" si="276"/>
        <v>0.96612866560581956</v>
      </c>
      <c r="M2559" s="40">
        <f t="shared" si="277"/>
        <v>0.44371996122690666</v>
      </c>
      <c r="N2559" s="40">
        <f t="shared" si="278"/>
        <v>0.2415804006439301</v>
      </c>
      <c r="O2559" s="40">
        <f t="shared" si="279"/>
        <v>0.29580702660380814</v>
      </c>
      <c r="P2559" s="41">
        <v>0.25</v>
      </c>
      <c r="Q2559" s="37">
        <f t="shared" si="280"/>
        <v>2.1972360540804647</v>
      </c>
      <c r="S2559" s="44">
        <f t="shared" si="281"/>
        <v>0.51800000000000002</v>
      </c>
      <c r="T2559" s="40">
        <f t="shared" si="282"/>
        <v>1.0072000000000001</v>
      </c>
      <c r="Z2559" s="25"/>
      <c r="AA2559" s="25"/>
      <c r="AB2559" s="25"/>
      <c r="AC2559" s="25"/>
      <c r="AD2559" s="25"/>
      <c r="AE2559" s="25"/>
      <c r="AJ2559" s="25"/>
    </row>
    <row r="2560" spans="1:36" x14ac:dyDescent="0.25">
      <c r="A2560" s="27">
        <v>3300311780</v>
      </c>
      <c r="B2560" s="11" t="s">
        <v>1383</v>
      </c>
      <c r="C2560" s="11" t="s">
        <v>1387</v>
      </c>
      <c r="D2560" s="11" t="s">
        <v>905</v>
      </c>
      <c r="F2560" s="37">
        <v>0.78688524590163933</v>
      </c>
      <c r="G2560" s="37">
        <v>0.2857142857142857</v>
      </c>
      <c r="H2560" s="38">
        <v>49167</v>
      </c>
      <c r="I2560" s="38">
        <v>35514</v>
      </c>
      <c r="J2560" s="27" t="s">
        <v>20</v>
      </c>
      <c r="K2560" s="7"/>
      <c r="L2560" s="40">
        <f t="shared" si="276"/>
        <v>0.79004542761208774</v>
      </c>
      <c r="M2560" s="40">
        <f t="shared" si="277"/>
        <v>0.34364096926826937</v>
      </c>
      <c r="N2560" s="40">
        <f t="shared" si="278"/>
        <v>0.2620870158530475</v>
      </c>
      <c r="O2560" s="40">
        <f t="shared" si="279"/>
        <v>0.29580702660380814</v>
      </c>
      <c r="P2560" s="41">
        <v>0.25</v>
      </c>
      <c r="Q2560" s="37">
        <f t="shared" si="280"/>
        <v>1.9415804393372127</v>
      </c>
      <c r="S2560" s="44">
        <f t="shared" si="281"/>
        <v>0.28599999999999998</v>
      </c>
      <c r="T2560" s="40">
        <f t="shared" si="282"/>
        <v>0.91439999999999999</v>
      </c>
      <c r="Z2560" s="25"/>
      <c r="AA2560" s="25"/>
      <c r="AB2560" s="25"/>
      <c r="AC2560" s="25"/>
      <c r="AD2560" s="25"/>
      <c r="AE2560" s="25"/>
      <c r="AJ2560" s="25"/>
    </row>
    <row r="2561" spans="1:36" x14ac:dyDescent="0.25">
      <c r="A2561" s="27">
        <v>3300314660</v>
      </c>
      <c r="B2561" s="11" t="s">
        <v>1390</v>
      </c>
      <c r="C2561" s="11" t="s">
        <v>179</v>
      </c>
      <c r="D2561" s="11" t="s">
        <v>1391</v>
      </c>
      <c r="F2561" s="37">
        <v>0.93684210526315792</v>
      </c>
      <c r="G2561" s="37">
        <v>0.24787935909519321</v>
      </c>
      <c r="H2561" s="38">
        <v>45395</v>
      </c>
      <c r="I2561" s="38">
        <v>35514</v>
      </c>
      <c r="J2561" s="27" t="s">
        <v>20</v>
      </c>
      <c r="K2561" s="7"/>
      <c r="L2561" s="40">
        <f t="shared" si="276"/>
        <v>0.94060452335658429</v>
      </c>
      <c r="M2561" s="40">
        <f t="shared" si="277"/>
        <v>0.29813526127374357</v>
      </c>
      <c r="N2561" s="40">
        <f t="shared" si="278"/>
        <v>0.24198019168647852</v>
      </c>
      <c r="O2561" s="40">
        <f t="shared" si="279"/>
        <v>0.29580702660380814</v>
      </c>
      <c r="P2561" s="41">
        <v>0.25</v>
      </c>
      <c r="Q2561" s="37">
        <f t="shared" si="280"/>
        <v>2.0265270029206146</v>
      </c>
      <c r="S2561" s="44">
        <f t="shared" si="281"/>
        <v>0.36199999999999999</v>
      </c>
      <c r="T2561" s="40">
        <f t="shared" si="282"/>
        <v>0.94479999999999997</v>
      </c>
      <c r="AJ2561" s="25"/>
    </row>
    <row r="2562" spans="1:36" x14ac:dyDescent="0.25">
      <c r="A2562" s="27">
        <v>3300332500</v>
      </c>
      <c r="B2562" s="11" t="s">
        <v>1390</v>
      </c>
      <c r="C2562" s="11" t="s">
        <v>179</v>
      </c>
      <c r="D2562" s="11" t="s">
        <v>1392</v>
      </c>
      <c r="F2562" s="37">
        <v>1</v>
      </c>
      <c r="G2562" s="37">
        <v>0.54807692307692313</v>
      </c>
      <c r="H2562" s="38">
        <v>64375</v>
      </c>
      <c r="I2562" s="38">
        <v>35514</v>
      </c>
      <c r="J2562" s="27" t="s">
        <v>20</v>
      </c>
      <c r="K2562" s="7"/>
      <c r="L2562" s="40">
        <f t="shared" si="276"/>
        <v>1.0040160642570282</v>
      </c>
      <c r="M2562" s="40">
        <f t="shared" si="277"/>
        <v>0.65919589777903598</v>
      </c>
      <c r="N2562" s="40">
        <f t="shared" si="278"/>
        <v>0.34315397818740073</v>
      </c>
      <c r="O2562" s="40">
        <f t="shared" si="279"/>
        <v>0.29580702660380814</v>
      </c>
      <c r="P2562" s="41">
        <v>0.25</v>
      </c>
      <c r="Q2562" s="37">
        <f t="shared" si="280"/>
        <v>2.552172966827273</v>
      </c>
      <c r="S2562" s="44">
        <f t="shared" si="281"/>
        <v>0.76</v>
      </c>
      <c r="T2562" s="40">
        <f t="shared" si="282"/>
        <v>1.1040000000000001</v>
      </c>
      <c r="Z2562" s="25"/>
      <c r="AA2562" s="25"/>
      <c r="AB2562" s="25"/>
      <c r="AC2562" s="25"/>
      <c r="AD2562" s="25"/>
      <c r="AE2562" s="25"/>
      <c r="AJ2562" s="25"/>
    </row>
    <row r="2563" spans="1:36" x14ac:dyDescent="0.25">
      <c r="A2563" s="27">
        <v>3300334500</v>
      </c>
      <c r="B2563" s="11" t="s">
        <v>1383</v>
      </c>
      <c r="C2563" s="11" t="s">
        <v>1387</v>
      </c>
      <c r="D2563" s="11" t="s">
        <v>1393</v>
      </c>
      <c r="F2563" s="37">
        <v>1</v>
      </c>
      <c r="G2563" s="37">
        <v>0.66666666666666663</v>
      </c>
      <c r="H2563" s="38">
        <v>31786</v>
      </c>
      <c r="I2563" s="38">
        <v>35514</v>
      </c>
      <c r="J2563" s="27" t="s">
        <v>20</v>
      </c>
      <c r="K2563" s="7"/>
      <c r="L2563" s="40">
        <f t="shared" si="276"/>
        <v>1.0040160642570282</v>
      </c>
      <c r="M2563" s="40">
        <f t="shared" si="277"/>
        <v>0.80182892829262853</v>
      </c>
      <c r="N2563" s="40">
        <f t="shared" si="278"/>
        <v>0.16943677437925778</v>
      </c>
      <c r="O2563" s="40">
        <f t="shared" si="279"/>
        <v>0.29580702660380814</v>
      </c>
      <c r="P2563" s="41">
        <v>0.25</v>
      </c>
      <c r="Q2563" s="37">
        <f t="shared" si="280"/>
        <v>2.5210887935327224</v>
      </c>
      <c r="S2563" s="44">
        <f t="shared" si="281"/>
        <v>0.73799999999999999</v>
      </c>
      <c r="T2563" s="40">
        <f t="shared" si="282"/>
        <v>1.0952</v>
      </c>
      <c r="Z2563" s="25"/>
      <c r="AA2563" s="25"/>
      <c r="AB2563" s="25"/>
      <c r="AC2563" s="25"/>
      <c r="AD2563" s="25"/>
      <c r="AE2563" s="25"/>
      <c r="AJ2563" s="25"/>
    </row>
    <row r="2564" spans="1:36" x14ac:dyDescent="0.25">
      <c r="A2564" s="27">
        <v>3300338260</v>
      </c>
      <c r="B2564" s="11" t="s">
        <v>1383</v>
      </c>
      <c r="C2564" s="11" t="s">
        <v>1387</v>
      </c>
      <c r="D2564" s="11" t="s">
        <v>1394</v>
      </c>
      <c r="F2564" s="37">
        <v>0.92459016393442628</v>
      </c>
      <c r="G2564" s="37">
        <v>0.61578947368421055</v>
      </c>
      <c r="H2564" s="38">
        <v>67750</v>
      </c>
      <c r="I2564" s="38">
        <v>35514</v>
      </c>
      <c r="J2564" s="27" t="s">
        <v>20</v>
      </c>
      <c r="K2564" s="7"/>
      <c r="L2564" s="40">
        <f t="shared" ref="L2564:L2627" si="283">F2564/F$3</f>
        <v>0.9283033774442031</v>
      </c>
      <c r="M2564" s="40">
        <f t="shared" ref="M2564:M2627" si="284">G2564/G$3</f>
        <v>0.74063672060713848</v>
      </c>
      <c r="N2564" s="40">
        <f t="shared" ref="N2564:N2627" si="285">H2564/H$3</f>
        <v>0.36114457510207998</v>
      </c>
      <c r="O2564" s="40">
        <f t="shared" ref="O2564:O2627" si="286">I2564/I$3</f>
        <v>0.29580702660380814</v>
      </c>
      <c r="P2564" s="41">
        <v>0.25</v>
      </c>
      <c r="Q2564" s="37">
        <f t="shared" si="280"/>
        <v>2.5758916997572294</v>
      </c>
      <c r="S2564" s="44">
        <f t="shared" si="281"/>
        <v>0.77400000000000002</v>
      </c>
      <c r="T2564" s="40">
        <f t="shared" si="282"/>
        <v>1.1095999999999999</v>
      </c>
      <c r="Z2564" s="25"/>
      <c r="AA2564" s="25"/>
      <c r="AB2564" s="25"/>
      <c r="AC2564" s="25"/>
      <c r="AD2564" s="25"/>
      <c r="AE2564" s="25"/>
      <c r="AJ2564" s="25"/>
    </row>
    <row r="2565" spans="1:36" x14ac:dyDescent="0.25">
      <c r="A2565" s="27">
        <v>3300367780</v>
      </c>
      <c r="B2565" s="11" t="s">
        <v>1383</v>
      </c>
      <c r="C2565" s="11" t="s">
        <v>1387</v>
      </c>
      <c r="D2565" s="11" t="s">
        <v>909</v>
      </c>
      <c r="F2565" s="37">
        <v>0.95978552278820373</v>
      </c>
      <c r="G2565" s="37">
        <v>0.53800000000000003</v>
      </c>
      <c r="H2565" s="38">
        <v>56364</v>
      </c>
      <c r="I2565" s="38">
        <v>35514</v>
      </c>
      <c r="J2565" s="27" t="s">
        <v>20</v>
      </c>
      <c r="K2565" s="7"/>
      <c r="L2565" s="40">
        <f t="shared" si="283"/>
        <v>0.9636400831206865</v>
      </c>
      <c r="M2565" s="40">
        <f t="shared" si="284"/>
        <v>0.64707594513215128</v>
      </c>
      <c r="N2565" s="40">
        <f t="shared" si="285"/>
        <v>0.3004509642959946</v>
      </c>
      <c r="O2565" s="40">
        <f t="shared" si="286"/>
        <v>0.29580702660380814</v>
      </c>
      <c r="P2565" s="41">
        <v>0.25</v>
      </c>
      <c r="Q2565" s="37">
        <f t="shared" si="280"/>
        <v>2.4569740191526406</v>
      </c>
      <c r="S2565" s="44">
        <f t="shared" si="281"/>
        <v>0.69599999999999995</v>
      </c>
      <c r="T2565" s="40">
        <f t="shared" si="282"/>
        <v>1.0784</v>
      </c>
      <c r="Z2565" s="25"/>
      <c r="AA2565" s="25"/>
      <c r="AB2565" s="25"/>
      <c r="AC2565" s="25"/>
      <c r="AD2565" s="25"/>
      <c r="AE2565" s="25"/>
    </row>
    <row r="2566" spans="1:36" x14ac:dyDescent="0.25">
      <c r="A2566" s="27">
        <v>3300376100</v>
      </c>
      <c r="B2566" s="11" t="s">
        <v>1383</v>
      </c>
      <c r="C2566" s="11" t="s">
        <v>1387</v>
      </c>
      <c r="D2566" s="11" t="s">
        <v>1395</v>
      </c>
      <c r="F2566" s="37">
        <v>0.92027027027027031</v>
      </c>
      <c r="G2566" s="37">
        <v>0.22498888394842151</v>
      </c>
      <c r="H2566" s="38">
        <v>41128</v>
      </c>
      <c r="I2566" s="38">
        <v>35514</v>
      </c>
      <c r="J2566" s="27" t="s">
        <v>20</v>
      </c>
      <c r="K2566" s="7"/>
      <c r="L2566" s="40">
        <f t="shared" si="283"/>
        <v>0.9239661348095084</v>
      </c>
      <c r="M2566" s="40">
        <f t="shared" si="284"/>
        <v>0.27060389354117609</v>
      </c>
      <c r="N2566" s="40">
        <f t="shared" si="285"/>
        <v>0.21923474663908996</v>
      </c>
      <c r="O2566" s="40">
        <f t="shared" si="286"/>
        <v>0.29580702660380814</v>
      </c>
      <c r="P2566" s="41">
        <v>0.25</v>
      </c>
      <c r="Q2566" s="37">
        <f t="shared" si="280"/>
        <v>1.9596118015935828</v>
      </c>
      <c r="S2566" s="44">
        <f t="shared" si="281"/>
        <v>0.30299999999999999</v>
      </c>
      <c r="T2566" s="40">
        <f t="shared" si="282"/>
        <v>0.92120000000000002</v>
      </c>
      <c r="AJ2566" s="25"/>
    </row>
    <row r="2567" spans="1:36" x14ac:dyDescent="0.25">
      <c r="A2567" s="27">
        <v>3300519140</v>
      </c>
      <c r="B2567" s="11" t="s">
        <v>1383</v>
      </c>
      <c r="C2567" s="11" t="s">
        <v>1396</v>
      </c>
      <c r="D2567" s="11" t="s">
        <v>1397</v>
      </c>
      <c r="F2567" s="37">
        <v>0.97111111111111115</v>
      </c>
      <c r="G2567" s="37">
        <v>0.3704974271012007</v>
      </c>
      <c r="H2567" s="38">
        <v>58125</v>
      </c>
      <c r="I2567" s="38">
        <v>45437</v>
      </c>
      <c r="J2567" s="27" t="s">
        <v>25</v>
      </c>
      <c r="K2567" s="7"/>
      <c r="L2567" s="40">
        <f t="shared" si="283"/>
        <v>0.97501115573404729</v>
      </c>
      <c r="M2567" s="40">
        <f t="shared" si="284"/>
        <v>0.44561333236159806</v>
      </c>
      <c r="N2567" s="40">
        <f t="shared" si="285"/>
        <v>0.30983805797503172</v>
      </c>
      <c r="O2567" s="40">
        <f t="shared" si="286"/>
        <v>0.37845874493994569</v>
      </c>
      <c r="P2567" s="41">
        <v>0.5</v>
      </c>
      <c r="Q2567" s="37">
        <f t="shared" si="280"/>
        <v>2.6089212910106228</v>
      </c>
      <c r="S2567" s="44">
        <f t="shared" si="281"/>
        <v>0.79100000000000004</v>
      </c>
      <c r="T2567" s="40">
        <f t="shared" si="282"/>
        <v>1.1164000000000001</v>
      </c>
      <c r="Z2567" s="25"/>
      <c r="AA2567" s="25"/>
      <c r="AB2567" s="25"/>
      <c r="AC2567" s="25"/>
      <c r="AD2567" s="25"/>
      <c r="AE2567" s="25"/>
      <c r="AJ2567" s="25"/>
    </row>
    <row r="2568" spans="1:36" x14ac:dyDescent="0.25">
      <c r="A2568" s="27">
        <v>3300534420</v>
      </c>
      <c r="B2568" s="11" t="s">
        <v>1383</v>
      </c>
      <c r="C2568" s="11" t="s">
        <v>1396</v>
      </c>
      <c r="D2568" s="11" t="s">
        <v>1398</v>
      </c>
      <c r="F2568" s="37">
        <v>0.98888888888888893</v>
      </c>
      <c r="G2568" s="37">
        <v>0.51577503429355276</v>
      </c>
      <c r="H2568" s="38">
        <v>52679</v>
      </c>
      <c r="I2568" s="38">
        <v>45437</v>
      </c>
      <c r="J2568" s="27" t="s">
        <v>25</v>
      </c>
      <c r="K2568" s="7"/>
      <c r="L2568" s="40">
        <f t="shared" si="283"/>
        <v>0.99286033020972786</v>
      </c>
      <c r="M2568" s="40">
        <f t="shared" si="284"/>
        <v>0.62034501448153967</v>
      </c>
      <c r="N2568" s="40">
        <f t="shared" si="285"/>
        <v>0.28080789773878184</v>
      </c>
      <c r="O2568" s="40">
        <f t="shared" si="286"/>
        <v>0.37845874493994569</v>
      </c>
      <c r="P2568" s="41">
        <v>0.5</v>
      </c>
      <c r="Q2568" s="37">
        <f t="shared" si="280"/>
        <v>2.772471987369995</v>
      </c>
      <c r="S2568" s="44">
        <f t="shared" si="281"/>
        <v>0.874</v>
      </c>
      <c r="T2568" s="40">
        <f t="shared" si="282"/>
        <v>1.1496</v>
      </c>
      <c r="Z2568" s="25"/>
      <c r="AA2568" s="25"/>
      <c r="AB2568" s="25"/>
      <c r="AC2568" s="25"/>
      <c r="AD2568" s="25"/>
      <c r="AE2568" s="25"/>
      <c r="AJ2568" s="25"/>
    </row>
    <row r="2569" spans="1:36" x14ac:dyDescent="0.25">
      <c r="A2569" s="27">
        <v>3300539300</v>
      </c>
      <c r="B2569" s="11" t="s">
        <v>1383</v>
      </c>
      <c r="C2569" s="11" t="s">
        <v>1396</v>
      </c>
      <c r="D2569" s="11" t="s">
        <v>1399</v>
      </c>
      <c r="F2569" s="37">
        <v>0.92626536138304516</v>
      </c>
      <c r="G2569" s="37">
        <v>0.37568705831965166</v>
      </c>
      <c r="H2569" s="38">
        <v>50530</v>
      </c>
      <c r="I2569" s="38">
        <v>45437</v>
      </c>
      <c r="J2569" s="27" t="s">
        <v>25</v>
      </c>
      <c r="K2569" s="7"/>
      <c r="L2569" s="40">
        <f t="shared" si="283"/>
        <v>0.92998530259341883</v>
      </c>
      <c r="M2569" s="40">
        <f t="shared" si="284"/>
        <v>0.45185512701878477</v>
      </c>
      <c r="N2569" s="40">
        <f t="shared" si="285"/>
        <v>0.26935255173296091</v>
      </c>
      <c r="O2569" s="40">
        <f t="shared" si="286"/>
        <v>0.37845874493994569</v>
      </c>
      <c r="P2569" s="41">
        <v>0.5</v>
      </c>
      <c r="Q2569" s="37">
        <f t="shared" si="280"/>
        <v>2.5296517262851101</v>
      </c>
      <c r="S2569" s="44">
        <f t="shared" si="281"/>
        <v>0.74399999999999999</v>
      </c>
      <c r="T2569" s="40">
        <f t="shared" si="282"/>
        <v>1.0975999999999999</v>
      </c>
      <c r="Z2569" s="25"/>
      <c r="AA2569" s="25"/>
      <c r="AB2569" s="25"/>
      <c r="AC2569" s="25"/>
      <c r="AD2569" s="25"/>
      <c r="AE2569" s="25"/>
    </row>
    <row r="2570" spans="1:36" x14ac:dyDescent="0.25">
      <c r="A2570" s="27">
        <v>3300565700</v>
      </c>
      <c r="B2570" s="11" t="s">
        <v>1383</v>
      </c>
      <c r="C2570" s="11" t="s">
        <v>1396</v>
      </c>
      <c r="D2570" s="11" t="s">
        <v>1400</v>
      </c>
      <c r="F2570" s="37">
        <v>0.97014925373134331</v>
      </c>
      <c r="G2570" s="37">
        <v>0.27710843373493976</v>
      </c>
      <c r="H2570" s="38">
        <v>58750</v>
      </c>
      <c r="I2570" s="38">
        <v>45437</v>
      </c>
      <c r="J2570" s="27" t="s">
        <v>25</v>
      </c>
      <c r="K2570" s="7"/>
      <c r="L2570" s="40">
        <f t="shared" si="283"/>
        <v>0.9740454354732363</v>
      </c>
      <c r="M2570" s="40">
        <f t="shared" si="284"/>
        <v>0.33329033766380345</v>
      </c>
      <c r="N2570" s="40">
        <f t="shared" si="285"/>
        <v>0.31316964999626862</v>
      </c>
      <c r="O2570" s="40">
        <f t="shared" si="286"/>
        <v>0.37845874493994569</v>
      </c>
      <c r="P2570" s="41">
        <v>0.5</v>
      </c>
      <c r="Q2570" s="37">
        <f t="shared" si="280"/>
        <v>2.4989641680732539</v>
      </c>
      <c r="S2570" s="44">
        <f t="shared" si="281"/>
        <v>0.72099999999999997</v>
      </c>
      <c r="T2570" s="40">
        <f t="shared" si="282"/>
        <v>1.0884</v>
      </c>
      <c r="Z2570" s="25"/>
      <c r="AA2570" s="25"/>
      <c r="AB2570" s="25"/>
      <c r="AC2570" s="25"/>
      <c r="AD2570" s="25"/>
      <c r="AE2570" s="25"/>
      <c r="AJ2570" s="25"/>
    </row>
    <row r="2571" spans="1:36" x14ac:dyDescent="0.25">
      <c r="A2571" s="27">
        <v>3300575300</v>
      </c>
      <c r="B2571" s="11" t="s">
        <v>1383</v>
      </c>
      <c r="C2571" s="11" t="s">
        <v>1396</v>
      </c>
      <c r="D2571" s="11" t="s">
        <v>1401</v>
      </c>
      <c r="F2571" s="37">
        <v>0.96323529411764708</v>
      </c>
      <c r="G2571" s="37">
        <v>0.31174698795180722</v>
      </c>
      <c r="H2571" s="38">
        <v>75547</v>
      </c>
      <c r="I2571" s="38">
        <v>45437</v>
      </c>
      <c r="J2571" s="27" t="s">
        <v>25</v>
      </c>
      <c r="K2571" s="7"/>
      <c r="L2571" s="40">
        <f t="shared" si="283"/>
        <v>0.96710370895346087</v>
      </c>
      <c r="M2571" s="40">
        <f t="shared" si="284"/>
        <v>0.37495162987177882</v>
      </c>
      <c r="N2571" s="40">
        <f t="shared" si="285"/>
        <v>0.40270685188541455</v>
      </c>
      <c r="O2571" s="40">
        <f t="shared" si="286"/>
        <v>0.37845874493994569</v>
      </c>
      <c r="P2571" s="41">
        <v>0.5</v>
      </c>
      <c r="Q2571" s="37">
        <f t="shared" si="280"/>
        <v>2.6232209356505996</v>
      </c>
      <c r="S2571" s="44">
        <f t="shared" si="281"/>
        <v>0.8</v>
      </c>
      <c r="T2571" s="40">
        <f t="shared" si="282"/>
        <v>1.1200000000000001</v>
      </c>
      <c r="AJ2571" s="25"/>
    </row>
    <row r="2572" spans="1:36" x14ac:dyDescent="0.25">
      <c r="A2572" s="27">
        <v>3300704100</v>
      </c>
      <c r="B2572" s="11" t="s">
        <v>1390</v>
      </c>
      <c r="C2572" s="11" t="s">
        <v>1402</v>
      </c>
      <c r="D2572" s="11" t="s">
        <v>1403</v>
      </c>
      <c r="F2572" s="37">
        <v>0.90682616330114141</v>
      </c>
      <c r="G2572" s="37">
        <v>0.16147955026886102</v>
      </c>
      <c r="H2572" s="38">
        <v>41774</v>
      </c>
      <c r="I2572" s="38">
        <v>37312</v>
      </c>
      <c r="J2572" s="27" t="s">
        <v>25</v>
      </c>
      <c r="K2572" s="7"/>
      <c r="L2572" s="40">
        <f t="shared" si="283"/>
        <v>0.9104680354429131</v>
      </c>
      <c r="M2572" s="40">
        <f t="shared" si="284"/>
        <v>0.19421846209988469</v>
      </c>
      <c r="N2572" s="40">
        <f t="shared" si="285"/>
        <v>0.22267828015224042</v>
      </c>
      <c r="O2572" s="40">
        <f t="shared" si="286"/>
        <v>0.31078312149127924</v>
      </c>
      <c r="P2572" s="41">
        <v>0.5</v>
      </c>
      <c r="Q2572" s="37">
        <f t="shared" si="280"/>
        <v>2.1381478991863174</v>
      </c>
      <c r="S2572" s="44">
        <f t="shared" si="281"/>
        <v>0.46400000000000002</v>
      </c>
      <c r="T2572" s="40">
        <f t="shared" si="282"/>
        <v>0.98560000000000003</v>
      </c>
      <c r="Z2572" s="25"/>
      <c r="AA2572" s="25"/>
      <c r="AB2572" s="25"/>
      <c r="AC2572" s="25"/>
      <c r="AD2572" s="25"/>
      <c r="AE2572" s="25"/>
      <c r="AJ2572" s="25"/>
    </row>
    <row r="2573" spans="1:36" x14ac:dyDescent="0.25">
      <c r="A2573" s="27">
        <v>3300704260</v>
      </c>
      <c r="B2573" s="11" t="s">
        <v>1390</v>
      </c>
      <c r="C2573" s="11" t="s">
        <v>1402</v>
      </c>
      <c r="D2573" s="11" t="s">
        <v>1404</v>
      </c>
      <c r="F2573" s="37">
        <v>0.90682616330114141</v>
      </c>
      <c r="G2573" s="37">
        <v>0.16147955026886102</v>
      </c>
      <c r="H2573" s="38">
        <v>41774</v>
      </c>
      <c r="I2573" s="38">
        <v>37312</v>
      </c>
      <c r="J2573" s="27" t="s">
        <v>25</v>
      </c>
      <c r="K2573" s="7"/>
      <c r="L2573" s="40">
        <f t="shared" si="283"/>
        <v>0.9104680354429131</v>
      </c>
      <c r="M2573" s="40">
        <f t="shared" si="284"/>
        <v>0.19421846209988469</v>
      </c>
      <c r="N2573" s="40">
        <f t="shared" si="285"/>
        <v>0.22267828015224042</v>
      </c>
      <c r="O2573" s="40">
        <f t="shared" si="286"/>
        <v>0.31078312149127924</v>
      </c>
      <c r="P2573" s="41">
        <v>0.5</v>
      </c>
      <c r="Q2573" s="37">
        <f t="shared" si="280"/>
        <v>2.1381478991863174</v>
      </c>
      <c r="S2573" s="44">
        <f t="shared" si="281"/>
        <v>0.46400000000000002</v>
      </c>
      <c r="T2573" s="40">
        <f t="shared" si="282"/>
        <v>0.98560000000000003</v>
      </c>
      <c r="Z2573" s="25"/>
      <c r="AA2573" s="25"/>
      <c r="AB2573" s="25"/>
      <c r="AC2573" s="25"/>
      <c r="AD2573" s="25"/>
      <c r="AE2573" s="25"/>
      <c r="AJ2573" s="25"/>
    </row>
    <row r="2574" spans="1:36" x14ac:dyDescent="0.25">
      <c r="A2574" s="27">
        <v>3300705140</v>
      </c>
      <c r="B2574" s="11" t="s">
        <v>1383</v>
      </c>
      <c r="C2574" s="11" t="s">
        <v>1405</v>
      </c>
      <c r="D2574" s="11" t="s">
        <v>1406</v>
      </c>
      <c r="F2574" s="37">
        <v>0.89731621936989503</v>
      </c>
      <c r="G2574" s="37">
        <v>0.1135540957232873</v>
      </c>
      <c r="H2574" s="38">
        <v>36811</v>
      </c>
      <c r="I2574" s="38">
        <v>37312</v>
      </c>
      <c r="J2574" s="27" t="s">
        <v>25</v>
      </c>
      <c r="K2574" s="7"/>
      <c r="L2574" s="40">
        <f t="shared" si="283"/>
        <v>0.90091989896575808</v>
      </c>
      <c r="M2574" s="40">
        <f t="shared" si="284"/>
        <v>0.13657643831556301</v>
      </c>
      <c r="N2574" s="40">
        <f t="shared" si="285"/>
        <v>0.19622277423000245</v>
      </c>
      <c r="O2574" s="40">
        <f t="shared" si="286"/>
        <v>0.31078312149127924</v>
      </c>
      <c r="P2574" s="41">
        <v>0.5</v>
      </c>
      <c r="Q2574" s="37">
        <f t="shared" si="280"/>
        <v>2.0445022330026026</v>
      </c>
      <c r="S2574" s="44">
        <f t="shared" si="281"/>
        <v>0.379</v>
      </c>
      <c r="T2574" s="40">
        <f t="shared" si="282"/>
        <v>0.9516</v>
      </c>
      <c r="Z2574" s="25"/>
      <c r="AA2574" s="25"/>
      <c r="AB2574" s="25"/>
      <c r="AC2574" s="25"/>
      <c r="AD2574" s="25"/>
      <c r="AE2574" s="25"/>
    </row>
    <row r="2575" spans="1:36" x14ac:dyDescent="0.25">
      <c r="A2575" s="11">
        <v>3300708420</v>
      </c>
      <c r="B2575" s="11" t="s">
        <v>1383</v>
      </c>
      <c r="C2575" s="11" t="s">
        <v>1427</v>
      </c>
      <c r="D2575" s="11" t="s">
        <v>1428</v>
      </c>
      <c r="F2575" s="37">
        <v>1</v>
      </c>
      <c r="G2575" s="37">
        <v>0.23529411764705882</v>
      </c>
      <c r="H2575" s="38">
        <v>28125</v>
      </c>
      <c r="I2575" s="38">
        <v>37312</v>
      </c>
      <c r="J2575" s="27" t="s">
        <v>25</v>
      </c>
      <c r="K2575" s="7"/>
      <c r="L2575" s="40">
        <f t="shared" si="283"/>
        <v>1.0040160642570282</v>
      </c>
      <c r="M2575" s="40">
        <f t="shared" si="284"/>
        <v>0.28299844527975127</v>
      </c>
      <c r="N2575" s="40">
        <f t="shared" si="285"/>
        <v>0.14992164095566052</v>
      </c>
      <c r="O2575" s="40">
        <f t="shared" si="286"/>
        <v>0.31078312149127924</v>
      </c>
      <c r="P2575" s="41">
        <v>0.5</v>
      </c>
      <c r="Q2575" s="37">
        <f t="shared" si="280"/>
        <v>2.2477192719837191</v>
      </c>
      <c r="S2575" s="44">
        <f t="shared" si="281"/>
        <v>0.55900000000000005</v>
      </c>
      <c r="T2575" s="40">
        <f t="shared" si="282"/>
        <v>1.0236000000000001</v>
      </c>
      <c r="Z2575" s="25"/>
      <c r="AA2575" s="25"/>
      <c r="AB2575" s="25"/>
      <c r="AC2575" s="25"/>
      <c r="AD2575" s="25"/>
      <c r="AE2575" s="25"/>
      <c r="AJ2575" s="25"/>
    </row>
    <row r="2576" spans="1:36" x14ac:dyDescent="0.25">
      <c r="A2576" s="27">
        <v>3300710100</v>
      </c>
      <c r="B2576" s="11" t="s">
        <v>1383</v>
      </c>
      <c r="C2576" s="11" t="s">
        <v>1405</v>
      </c>
      <c r="D2576" s="11" t="s">
        <v>1407</v>
      </c>
      <c r="F2576" s="37">
        <v>0.88481675392670156</v>
      </c>
      <c r="G2576" s="37">
        <v>0.24767225325884543</v>
      </c>
      <c r="H2576" s="38">
        <v>48816</v>
      </c>
      <c r="I2576" s="38">
        <v>37312</v>
      </c>
      <c r="J2576" s="27" t="s">
        <v>25</v>
      </c>
      <c r="K2576" s="7"/>
      <c r="L2576" s="40">
        <f t="shared" si="283"/>
        <v>0.88837023486616618</v>
      </c>
      <c r="M2576" s="40">
        <f t="shared" si="284"/>
        <v>0.29788616609754076</v>
      </c>
      <c r="N2576" s="40">
        <f t="shared" si="285"/>
        <v>0.26021599377392085</v>
      </c>
      <c r="O2576" s="40">
        <f t="shared" si="286"/>
        <v>0.31078312149127924</v>
      </c>
      <c r="P2576" s="41">
        <v>0.5</v>
      </c>
      <c r="Q2576" s="37">
        <f t="shared" si="280"/>
        <v>2.257255516228907</v>
      </c>
      <c r="S2576" s="44">
        <f t="shared" si="281"/>
        <v>0.56699999999999995</v>
      </c>
      <c r="T2576" s="40">
        <f t="shared" si="282"/>
        <v>1.0267999999999999</v>
      </c>
      <c r="Z2576" s="25"/>
      <c r="AA2576" s="25"/>
      <c r="AB2576" s="25"/>
      <c r="AC2576" s="25"/>
      <c r="AD2576" s="25"/>
      <c r="AE2576" s="25"/>
    </row>
    <row r="2577" spans="1:36" x14ac:dyDescent="0.25">
      <c r="A2577" s="27">
        <v>3300711220</v>
      </c>
      <c r="B2577" s="11" t="s">
        <v>1390</v>
      </c>
      <c r="C2577" s="11" t="s">
        <v>1402</v>
      </c>
      <c r="D2577" s="11" t="s">
        <v>1408</v>
      </c>
      <c r="F2577" s="37">
        <v>0.90682616330114141</v>
      </c>
      <c r="G2577" s="37">
        <v>0.16147955026886102</v>
      </c>
      <c r="H2577" s="38">
        <v>41774</v>
      </c>
      <c r="I2577" s="38">
        <v>37312</v>
      </c>
      <c r="J2577" s="27" t="s">
        <v>25</v>
      </c>
      <c r="K2577" s="7"/>
      <c r="L2577" s="40">
        <f t="shared" si="283"/>
        <v>0.9104680354429131</v>
      </c>
      <c r="M2577" s="40">
        <f t="shared" si="284"/>
        <v>0.19421846209988469</v>
      </c>
      <c r="N2577" s="40">
        <f t="shared" si="285"/>
        <v>0.22267828015224042</v>
      </c>
      <c r="O2577" s="40">
        <f t="shared" si="286"/>
        <v>0.31078312149127924</v>
      </c>
      <c r="P2577" s="41">
        <v>0.5</v>
      </c>
      <c r="Q2577" s="37">
        <f t="shared" si="280"/>
        <v>2.1381478991863174</v>
      </c>
      <c r="S2577" s="44">
        <f t="shared" si="281"/>
        <v>0.46400000000000002</v>
      </c>
      <c r="T2577" s="40">
        <f t="shared" si="282"/>
        <v>0.98560000000000003</v>
      </c>
      <c r="Z2577" s="25"/>
      <c r="AA2577" s="25"/>
      <c r="AB2577" s="25"/>
      <c r="AC2577" s="25"/>
      <c r="AD2577" s="25"/>
      <c r="AE2577" s="25"/>
      <c r="AJ2577" s="25"/>
    </row>
    <row r="2578" spans="1:36" x14ac:dyDescent="0.25">
      <c r="A2578" s="11">
        <v>3300713940</v>
      </c>
      <c r="B2578" s="11" t="s">
        <v>1383</v>
      </c>
      <c r="C2578" s="11" t="s">
        <v>1427</v>
      </c>
      <c r="D2578" s="11" t="s">
        <v>1429</v>
      </c>
      <c r="F2578" s="37">
        <v>0.90090090090090091</v>
      </c>
      <c r="G2578" s="37">
        <v>0.1787819253438114</v>
      </c>
      <c r="H2578" s="38">
        <v>38558</v>
      </c>
      <c r="I2578" s="38">
        <v>37312</v>
      </c>
      <c r="J2578" s="27" t="s">
        <v>25</v>
      </c>
      <c r="K2578" s="7"/>
      <c r="L2578" s="40">
        <f t="shared" si="283"/>
        <v>0.90451897680813342</v>
      </c>
      <c r="M2578" s="40">
        <f t="shared" si="284"/>
        <v>0.21502877939478154</v>
      </c>
      <c r="N2578" s="40">
        <f t="shared" si="285"/>
        <v>0.20553524024776385</v>
      </c>
      <c r="O2578" s="40">
        <f t="shared" si="286"/>
        <v>0.31078312149127924</v>
      </c>
      <c r="P2578" s="41">
        <v>0.5</v>
      </c>
      <c r="Q2578" s="37">
        <f t="shared" si="280"/>
        <v>2.1358661179419585</v>
      </c>
      <c r="S2578" s="44">
        <f t="shared" si="281"/>
        <v>0.46200000000000002</v>
      </c>
      <c r="T2578" s="40">
        <f t="shared" si="282"/>
        <v>0.98480000000000001</v>
      </c>
      <c r="Z2578" s="25"/>
      <c r="AA2578" s="25"/>
      <c r="AB2578" s="25"/>
      <c r="AC2578" s="25"/>
      <c r="AD2578" s="25"/>
      <c r="AE2578" s="25"/>
      <c r="AJ2578" s="25"/>
    </row>
    <row r="2579" spans="1:36" x14ac:dyDescent="0.25">
      <c r="A2579" s="27">
        <v>3300716100</v>
      </c>
      <c r="B2579" s="11" t="s">
        <v>1390</v>
      </c>
      <c r="C2579" s="11" t="s">
        <v>1402</v>
      </c>
      <c r="D2579" s="11" t="s">
        <v>1409</v>
      </c>
      <c r="F2579" s="37">
        <v>0.90682616330114141</v>
      </c>
      <c r="G2579" s="37">
        <v>0.16147955026886102</v>
      </c>
      <c r="H2579" s="38">
        <v>41774</v>
      </c>
      <c r="I2579" s="38">
        <v>37312</v>
      </c>
      <c r="J2579" s="27" t="s">
        <v>25</v>
      </c>
      <c r="K2579" s="7"/>
      <c r="L2579" s="40">
        <f t="shared" si="283"/>
        <v>0.9104680354429131</v>
      </c>
      <c r="M2579" s="40">
        <f t="shared" si="284"/>
        <v>0.19421846209988469</v>
      </c>
      <c r="N2579" s="40">
        <f t="shared" si="285"/>
        <v>0.22267828015224042</v>
      </c>
      <c r="O2579" s="40">
        <f t="shared" si="286"/>
        <v>0.31078312149127924</v>
      </c>
      <c r="P2579" s="41">
        <v>0.5</v>
      </c>
      <c r="Q2579" s="37">
        <f t="shared" si="280"/>
        <v>2.1381478991863174</v>
      </c>
      <c r="S2579" s="44">
        <f t="shared" si="281"/>
        <v>0.46400000000000002</v>
      </c>
      <c r="T2579" s="40">
        <f t="shared" si="282"/>
        <v>0.98560000000000003</v>
      </c>
      <c r="Z2579" s="25"/>
      <c r="AA2579" s="25"/>
      <c r="AB2579" s="25"/>
      <c r="AC2579" s="25"/>
      <c r="AD2579" s="25"/>
      <c r="AE2579" s="25"/>
    </row>
    <row r="2580" spans="1:36" x14ac:dyDescent="0.25">
      <c r="A2580" s="27">
        <v>3300716660</v>
      </c>
      <c r="B2580" s="11" t="s">
        <v>1390</v>
      </c>
      <c r="C2580" s="11" t="s">
        <v>1402</v>
      </c>
      <c r="D2580" s="11" t="s">
        <v>1410</v>
      </c>
      <c r="F2580" s="37">
        <v>0.90682616330114141</v>
      </c>
      <c r="G2580" s="37">
        <v>0.16147955026886102</v>
      </c>
      <c r="H2580" s="38">
        <v>41774</v>
      </c>
      <c r="I2580" s="38">
        <v>37312</v>
      </c>
      <c r="J2580" s="27" t="s">
        <v>25</v>
      </c>
      <c r="K2580" s="7"/>
      <c r="L2580" s="40">
        <f t="shared" si="283"/>
        <v>0.9104680354429131</v>
      </c>
      <c r="M2580" s="40">
        <f t="shared" si="284"/>
        <v>0.19421846209988469</v>
      </c>
      <c r="N2580" s="40">
        <f t="shared" si="285"/>
        <v>0.22267828015224042</v>
      </c>
      <c r="O2580" s="40">
        <f t="shared" si="286"/>
        <v>0.31078312149127924</v>
      </c>
      <c r="P2580" s="41">
        <v>0.5</v>
      </c>
      <c r="Q2580" s="37">
        <f t="shared" si="280"/>
        <v>2.1381478991863174</v>
      </c>
      <c r="S2580" s="44">
        <f t="shared" si="281"/>
        <v>0.46400000000000002</v>
      </c>
      <c r="T2580" s="40">
        <f t="shared" si="282"/>
        <v>0.98560000000000003</v>
      </c>
      <c r="Z2580" s="25"/>
      <c r="AA2580" s="25"/>
      <c r="AB2580" s="25"/>
      <c r="AC2580" s="25"/>
      <c r="AD2580" s="25"/>
      <c r="AE2580" s="25"/>
      <c r="AJ2580" s="25"/>
    </row>
    <row r="2581" spans="1:36" x14ac:dyDescent="0.25">
      <c r="A2581" s="11">
        <v>3300725140</v>
      </c>
      <c r="B2581" s="11" t="s">
        <v>1383</v>
      </c>
      <c r="C2581" s="11" t="s">
        <v>1427</v>
      </c>
      <c r="D2581" s="11" t="s">
        <v>1430</v>
      </c>
      <c r="F2581" s="37">
        <v>0.92307692307692313</v>
      </c>
      <c r="G2581" s="37">
        <v>9.8765432098765427E-2</v>
      </c>
      <c r="H2581" s="38">
        <v>48056</v>
      </c>
      <c r="I2581" s="38">
        <v>37312</v>
      </c>
      <c r="J2581" s="27" t="s">
        <v>25</v>
      </c>
      <c r="K2581" s="7"/>
      <c r="L2581" s="40">
        <f t="shared" si="283"/>
        <v>0.92678405931417984</v>
      </c>
      <c r="M2581" s="40">
        <f t="shared" si="284"/>
        <v>0.11878947085816718</v>
      </c>
      <c r="N2581" s="40">
        <f t="shared" si="285"/>
        <v>0.25616477787609676</v>
      </c>
      <c r="O2581" s="40">
        <f t="shared" si="286"/>
        <v>0.31078312149127924</v>
      </c>
      <c r="P2581" s="41">
        <v>0.5</v>
      </c>
      <c r="Q2581" s="37">
        <f t="shared" si="280"/>
        <v>2.112521429539723</v>
      </c>
      <c r="S2581" s="44">
        <f t="shared" si="281"/>
        <v>0.443</v>
      </c>
      <c r="T2581" s="40">
        <f t="shared" si="282"/>
        <v>0.97719999999999996</v>
      </c>
      <c r="Z2581" s="25"/>
      <c r="AA2581" s="25"/>
      <c r="AB2581" s="25"/>
      <c r="AC2581" s="25"/>
      <c r="AD2581" s="25"/>
      <c r="AE2581" s="25"/>
      <c r="AJ2581" s="25"/>
    </row>
    <row r="2582" spans="1:36" x14ac:dyDescent="0.25">
      <c r="A2582" s="27">
        <v>3300730260</v>
      </c>
      <c r="B2582" s="11" t="s">
        <v>1383</v>
      </c>
      <c r="C2582" s="11" t="s">
        <v>1405</v>
      </c>
      <c r="D2582" s="11" t="s">
        <v>1411</v>
      </c>
      <c r="F2582" s="37">
        <v>0.90855106888361048</v>
      </c>
      <c r="G2582" s="37">
        <v>0.22019279553526128</v>
      </c>
      <c r="H2582" s="38">
        <v>45458</v>
      </c>
      <c r="I2582" s="38">
        <v>37312</v>
      </c>
      <c r="J2582" s="27" t="s">
        <v>25</v>
      </c>
      <c r="K2582" s="7"/>
      <c r="L2582" s="40">
        <f t="shared" si="283"/>
        <v>0.91219986835703859</v>
      </c>
      <c r="M2582" s="40">
        <f t="shared" si="284"/>
        <v>0.26483542989269465</v>
      </c>
      <c r="N2582" s="40">
        <f t="shared" si="285"/>
        <v>0.24231601616221921</v>
      </c>
      <c r="O2582" s="40">
        <f t="shared" si="286"/>
        <v>0.31078312149127924</v>
      </c>
      <c r="P2582" s="41">
        <v>0.5</v>
      </c>
      <c r="Q2582" s="37">
        <f t="shared" si="280"/>
        <v>2.2301344359032313</v>
      </c>
      <c r="S2582" s="44">
        <f t="shared" si="281"/>
        <v>0.54500000000000004</v>
      </c>
      <c r="T2582" s="40">
        <f t="shared" si="282"/>
        <v>1.018</v>
      </c>
      <c r="Z2582" s="25"/>
      <c r="AA2582" s="25"/>
      <c r="AB2582" s="25"/>
      <c r="AC2582" s="25"/>
      <c r="AD2582" s="25"/>
      <c r="AE2582" s="25"/>
      <c r="AJ2582" s="25"/>
    </row>
    <row r="2583" spans="1:36" x14ac:dyDescent="0.25">
      <c r="A2583" s="27">
        <v>3300731780</v>
      </c>
      <c r="B2583" s="11" t="s">
        <v>1390</v>
      </c>
      <c r="C2583" s="11" t="s">
        <v>1402</v>
      </c>
      <c r="D2583" s="11" t="s">
        <v>1412</v>
      </c>
      <c r="F2583" s="37">
        <v>0.90682616330114141</v>
      </c>
      <c r="G2583" s="37">
        <v>0.16147955026886102</v>
      </c>
      <c r="H2583" s="38">
        <v>41774</v>
      </c>
      <c r="I2583" s="38">
        <v>37312</v>
      </c>
      <c r="J2583" s="27" t="s">
        <v>25</v>
      </c>
      <c r="K2583" s="7"/>
      <c r="L2583" s="40">
        <f t="shared" si="283"/>
        <v>0.9104680354429131</v>
      </c>
      <c r="M2583" s="40">
        <f t="shared" si="284"/>
        <v>0.19421846209988469</v>
      </c>
      <c r="N2583" s="40">
        <f t="shared" si="285"/>
        <v>0.22267828015224042</v>
      </c>
      <c r="O2583" s="40">
        <f t="shared" si="286"/>
        <v>0.31078312149127924</v>
      </c>
      <c r="P2583" s="41">
        <v>0.5</v>
      </c>
      <c r="Q2583" s="37">
        <f t="shared" si="280"/>
        <v>2.1381478991863174</v>
      </c>
      <c r="S2583" s="44">
        <f t="shared" si="281"/>
        <v>0.46400000000000002</v>
      </c>
      <c r="T2583" s="40">
        <f t="shared" si="282"/>
        <v>0.98560000000000003</v>
      </c>
      <c r="Z2583" s="25"/>
      <c r="AA2583" s="25"/>
      <c r="AB2583" s="25"/>
      <c r="AC2583" s="25"/>
      <c r="AD2583" s="25"/>
      <c r="AE2583" s="25"/>
      <c r="AJ2583" s="25"/>
    </row>
    <row r="2584" spans="1:36" x14ac:dyDescent="0.25">
      <c r="A2584" s="27">
        <v>3300732420</v>
      </c>
      <c r="B2584" s="11" t="s">
        <v>1390</v>
      </c>
      <c r="C2584" s="11" t="s">
        <v>1402</v>
      </c>
      <c r="D2584" s="11" t="s">
        <v>1413</v>
      </c>
      <c r="F2584" s="37">
        <v>0.90682616330114141</v>
      </c>
      <c r="G2584" s="37">
        <v>0.16147955026886102</v>
      </c>
      <c r="H2584" s="38">
        <v>41774</v>
      </c>
      <c r="I2584" s="38">
        <v>37312</v>
      </c>
      <c r="J2584" s="27" t="s">
        <v>25</v>
      </c>
      <c r="K2584" s="7"/>
      <c r="L2584" s="40">
        <f t="shared" si="283"/>
        <v>0.9104680354429131</v>
      </c>
      <c r="M2584" s="40">
        <f t="shared" si="284"/>
        <v>0.19421846209988469</v>
      </c>
      <c r="N2584" s="40">
        <f t="shared" si="285"/>
        <v>0.22267828015224042</v>
      </c>
      <c r="O2584" s="40">
        <f t="shared" si="286"/>
        <v>0.31078312149127924</v>
      </c>
      <c r="P2584" s="41">
        <v>0.5</v>
      </c>
      <c r="Q2584" s="37">
        <f t="shared" si="280"/>
        <v>2.1381478991863174</v>
      </c>
      <c r="S2584" s="44">
        <f t="shared" si="281"/>
        <v>0.46400000000000002</v>
      </c>
      <c r="T2584" s="40">
        <f t="shared" si="282"/>
        <v>0.98560000000000003</v>
      </c>
      <c r="Z2584" s="25"/>
      <c r="AA2584" s="25"/>
      <c r="AB2584" s="25"/>
      <c r="AC2584" s="25"/>
      <c r="AD2584" s="25"/>
      <c r="AE2584" s="25"/>
      <c r="AJ2584" s="25"/>
    </row>
    <row r="2585" spans="1:36" x14ac:dyDescent="0.25">
      <c r="A2585" s="27">
        <v>3300738820</v>
      </c>
      <c r="B2585" s="11" t="s">
        <v>1383</v>
      </c>
      <c r="C2585" s="11" t="s">
        <v>1405</v>
      </c>
      <c r="D2585" s="11" t="s">
        <v>1414</v>
      </c>
      <c r="F2585" s="37">
        <v>0.93199999999999994</v>
      </c>
      <c r="G2585" s="37">
        <v>0.25263157894736843</v>
      </c>
      <c r="H2585" s="38">
        <v>49028</v>
      </c>
      <c r="I2585" s="38">
        <v>37312</v>
      </c>
      <c r="J2585" s="27" t="s">
        <v>25</v>
      </c>
      <c r="K2585" s="7"/>
      <c r="L2585" s="40">
        <f t="shared" si="283"/>
        <v>0.93574297188755018</v>
      </c>
      <c r="M2585" s="40">
        <f t="shared" si="284"/>
        <v>0.30385096230036451</v>
      </c>
      <c r="N2585" s="40">
        <f t="shared" si="285"/>
        <v>0.26134606978752439</v>
      </c>
      <c r="O2585" s="40">
        <f t="shared" si="286"/>
        <v>0.31078312149127924</v>
      </c>
      <c r="P2585" s="41">
        <v>0.5</v>
      </c>
      <c r="Q2585" s="37">
        <f t="shared" si="280"/>
        <v>2.3117231254667185</v>
      </c>
      <c r="S2585" s="44">
        <f t="shared" si="281"/>
        <v>0.60099999999999998</v>
      </c>
      <c r="T2585" s="40">
        <f t="shared" si="282"/>
        <v>1.0404</v>
      </c>
      <c r="Z2585" s="25"/>
      <c r="AA2585" s="25"/>
      <c r="AB2585" s="25"/>
      <c r="AC2585" s="25"/>
      <c r="AD2585" s="25"/>
      <c r="AE2585" s="25"/>
      <c r="AJ2585" s="25"/>
    </row>
    <row r="2586" spans="1:36" x14ac:dyDescent="0.25">
      <c r="A2586" s="27">
        <v>3300739940</v>
      </c>
      <c r="B2586" s="11" t="s">
        <v>1390</v>
      </c>
      <c r="C2586" s="11" t="s">
        <v>1402</v>
      </c>
      <c r="D2586" s="11" t="s">
        <v>1415</v>
      </c>
      <c r="F2586" s="37">
        <v>0.90682616330114141</v>
      </c>
      <c r="G2586" s="37">
        <v>0.16147955026886102</v>
      </c>
      <c r="H2586" s="38">
        <v>41774</v>
      </c>
      <c r="I2586" s="38">
        <v>37312</v>
      </c>
      <c r="J2586" s="27" t="s">
        <v>25</v>
      </c>
      <c r="K2586" s="7"/>
      <c r="L2586" s="40">
        <f t="shared" si="283"/>
        <v>0.9104680354429131</v>
      </c>
      <c r="M2586" s="40">
        <f t="shared" si="284"/>
        <v>0.19421846209988469</v>
      </c>
      <c r="N2586" s="40">
        <f t="shared" si="285"/>
        <v>0.22267828015224042</v>
      </c>
      <c r="O2586" s="40">
        <f t="shared" si="286"/>
        <v>0.31078312149127924</v>
      </c>
      <c r="P2586" s="41">
        <v>0.5</v>
      </c>
      <c r="Q2586" s="37">
        <f t="shared" si="280"/>
        <v>2.1381478991863174</v>
      </c>
      <c r="S2586" s="44">
        <f t="shared" si="281"/>
        <v>0.46400000000000002</v>
      </c>
      <c r="T2586" s="40">
        <f t="shared" si="282"/>
        <v>0.98560000000000003</v>
      </c>
      <c r="Z2586" s="25"/>
      <c r="AA2586" s="25"/>
      <c r="AB2586" s="25"/>
      <c r="AC2586" s="25"/>
      <c r="AD2586" s="25"/>
      <c r="AE2586" s="25"/>
      <c r="AJ2586" s="25"/>
    </row>
    <row r="2587" spans="1:36" x14ac:dyDescent="0.25">
      <c r="A2587" s="27">
        <v>3300740420</v>
      </c>
      <c r="B2587" s="11" t="s">
        <v>1383</v>
      </c>
      <c r="C2587" s="11" t="s">
        <v>1405</v>
      </c>
      <c r="D2587" s="11" t="s">
        <v>1416</v>
      </c>
      <c r="F2587" s="37">
        <v>0.89473684210526316</v>
      </c>
      <c r="G2587" s="37">
        <v>0.20892320892320893</v>
      </c>
      <c r="H2587" s="38">
        <v>39318</v>
      </c>
      <c r="I2587" s="38">
        <v>37312</v>
      </c>
      <c r="J2587" s="27" t="s">
        <v>25</v>
      </c>
      <c r="K2587" s="7"/>
      <c r="L2587" s="40">
        <f t="shared" si="283"/>
        <v>0.8983301627562883</v>
      </c>
      <c r="M2587" s="40">
        <f t="shared" si="284"/>
        <v>0.25128100905953032</v>
      </c>
      <c r="N2587" s="40">
        <f t="shared" si="285"/>
        <v>0.20958645614558791</v>
      </c>
      <c r="O2587" s="40">
        <f t="shared" si="286"/>
        <v>0.31078312149127924</v>
      </c>
      <c r="P2587" s="41">
        <v>0.5</v>
      </c>
      <c r="Q2587" s="37">
        <f t="shared" si="280"/>
        <v>2.1699807494526855</v>
      </c>
      <c r="S2587" s="44">
        <f t="shared" si="281"/>
        <v>0.499</v>
      </c>
      <c r="T2587" s="40">
        <f t="shared" si="282"/>
        <v>0.99960000000000004</v>
      </c>
      <c r="Z2587" s="25"/>
      <c r="AA2587" s="25"/>
      <c r="AB2587" s="25"/>
      <c r="AC2587" s="25"/>
      <c r="AD2587" s="25"/>
      <c r="AE2587" s="25"/>
      <c r="AJ2587" s="25"/>
    </row>
    <row r="2588" spans="1:36" x14ac:dyDescent="0.25">
      <c r="A2588" s="27">
        <v>3300743620</v>
      </c>
      <c r="B2588" s="11" t="s">
        <v>1390</v>
      </c>
      <c r="C2588" s="11" t="s">
        <v>1402</v>
      </c>
      <c r="D2588" s="11" t="s">
        <v>1417</v>
      </c>
      <c r="F2588" s="37">
        <v>0.90682616330114141</v>
      </c>
      <c r="G2588" s="37">
        <v>0.16147955026886102</v>
      </c>
      <c r="H2588" s="38">
        <v>41774</v>
      </c>
      <c r="I2588" s="38">
        <v>37312</v>
      </c>
      <c r="J2588" s="27" t="s">
        <v>25</v>
      </c>
      <c r="K2588" s="7"/>
      <c r="L2588" s="40">
        <f t="shared" si="283"/>
        <v>0.9104680354429131</v>
      </c>
      <c r="M2588" s="40">
        <f t="shared" si="284"/>
        <v>0.19421846209988469</v>
      </c>
      <c r="N2588" s="40">
        <f t="shared" si="285"/>
        <v>0.22267828015224042</v>
      </c>
      <c r="O2588" s="40">
        <f t="shared" si="286"/>
        <v>0.31078312149127924</v>
      </c>
      <c r="P2588" s="41">
        <v>0.5</v>
      </c>
      <c r="Q2588" s="37">
        <f t="shared" si="280"/>
        <v>2.1381478991863174</v>
      </c>
      <c r="S2588" s="44">
        <f t="shared" si="281"/>
        <v>0.46400000000000002</v>
      </c>
      <c r="T2588" s="40">
        <f t="shared" si="282"/>
        <v>0.98560000000000003</v>
      </c>
      <c r="Z2588" s="25"/>
      <c r="AA2588" s="25"/>
      <c r="AB2588" s="25"/>
      <c r="AC2588" s="25"/>
      <c r="AD2588" s="25"/>
      <c r="AE2588" s="25"/>
      <c r="AJ2588" s="25"/>
    </row>
    <row r="2589" spans="1:36" x14ac:dyDescent="0.25">
      <c r="A2589" s="27">
        <v>3300746020</v>
      </c>
      <c r="B2589" s="11" t="s">
        <v>1390</v>
      </c>
      <c r="C2589" s="11" t="s">
        <v>1402</v>
      </c>
      <c r="D2589" s="11" t="s">
        <v>1418</v>
      </c>
      <c r="F2589" s="37">
        <v>0.90682616330114141</v>
      </c>
      <c r="G2589" s="37">
        <v>0.16147955026886102</v>
      </c>
      <c r="H2589" s="38">
        <v>41774</v>
      </c>
      <c r="I2589" s="38">
        <v>37312</v>
      </c>
      <c r="J2589" s="27" t="s">
        <v>25</v>
      </c>
      <c r="K2589" s="7"/>
      <c r="L2589" s="40">
        <f t="shared" si="283"/>
        <v>0.9104680354429131</v>
      </c>
      <c r="M2589" s="40">
        <f t="shared" si="284"/>
        <v>0.19421846209988469</v>
      </c>
      <c r="N2589" s="40">
        <f t="shared" si="285"/>
        <v>0.22267828015224042</v>
      </c>
      <c r="O2589" s="40">
        <f t="shared" si="286"/>
        <v>0.31078312149127924</v>
      </c>
      <c r="P2589" s="41">
        <v>0.5</v>
      </c>
      <c r="Q2589" s="37">
        <f t="shared" ref="Q2589:Q2652" si="287">SUM(L2589:P2589)</f>
        <v>2.1381478991863174</v>
      </c>
      <c r="S2589" s="44">
        <f t="shared" ref="S2589:S2652" si="288">_xlfn.PERCENTRANK.INC(Q$4:Q$2874,Q2589)</f>
        <v>0.46400000000000002</v>
      </c>
      <c r="T2589" s="40">
        <f t="shared" ref="T2589:T2652" si="289">((S2589-0.5)*0.4+1)</f>
        <v>0.98560000000000003</v>
      </c>
      <c r="Z2589" s="25"/>
      <c r="AA2589" s="25"/>
      <c r="AB2589" s="25"/>
      <c r="AC2589" s="25"/>
      <c r="AD2589" s="25"/>
      <c r="AE2589" s="25"/>
    </row>
    <row r="2590" spans="1:36" x14ac:dyDescent="0.25">
      <c r="A2590" s="27">
        <v>3300747860</v>
      </c>
      <c r="B2590" s="11" t="s">
        <v>1383</v>
      </c>
      <c r="C2590" s="11" t="s">
        <v>1405</v>
      </c>
      <c r="D2590" s="11" t="s">
        <v>1419</v>
      </c>
      <c r="F2590" s="37">
        <v>0.95734597156398105</v>
      </c>
      <c r="G2590" s="37">
        <v>0.22136669874879691</v>
      </c>
      <c r="H2590" s="38">
        <v>56818</v>
      </c>
      <c r="I2590" s="38">
        <v>37312</v>
      </c>
      <c r="J2590" s="27" t="s">
        <v>25</v>
      </c>
      <c r="K2590" s="7"/>
      <c r="L2590" s="40">
        <f t="shared" si="283"/>
        <v>0.961190734501989</v>
      </c>
      <c r="M2590" s="40">
        <f t="shared" si="284"/>
        <v>0.2662473342261375</v>
      </c>
      <c r="N2590" s="40">
        <f t="shared" si="285"/>
        <v>0.30287103274022109</v>
      </c>
      <c r="O2590" s="40">
        <f t="shared" si="286"/>
        <v>0.31078312149127924</v>
      </c>
      <c r="P2590" s="41">
        <v>0.5</v>
      </c>
      <c r="Q2590" s="37">
        <f t="shared" si="287"/>
        <v>2.3410922229596269</v>
      </c>
      <c r="S2590" s="44">
        <f t="shared" si="288"/>
        <v>0.622</v>
      </c>
      <c r="T2590" s="40">
        <f t="shared" si="289"/>
        <v>1.0488</v>
      </c>
      <c r="Z2590" s="25"/>
      <c r="AA2590" s="25"/>
      <c r="AB2590" s="25"/>
      <c r="AC2590" s="25"/>
      <c r="AD2590" s="25"/>
      <c r="AE2590" s="25"/>
    </row>
    <row r="2591" spans="1:36" x14ac:dyDescent="0.25">
      <c r="A2591" s="27">
        <v>3300756100</v>
      </c>
      <c r="B2591" s="11" t="s">
        <v>1390</v>
      </c>
      <c r="C2591" s="11" t="s">
        <v>1402</v>
      </c>
      <c r="D2591" s="11" t="s">
        <v>1420</v>
      </c>
      <c r="F2591" s="37">
        <v>0.84210526315789469</v>
      </c>
      <c r="G2591" s="37">
        <v>5.9360730593607303E-2</v>
      </c>
      <c r="H2591" s="38">
        <v>37083</v>
      </c>
      <c r="I2591" s="38">
        <v>37312</v>
      </c>
      <c r="J2591" s="27" t="s">
        <v>25</v>
      </c>
      <c r="K2591" s="7"/>
      <c r="L2591" s="40">
        <f t="shared" si="283"/>
        <v>0.84548721200591836</v>
      </c>
      <c r="M2591" s="40">
        <f t="shared" si="284"/>
        <v>7.1395726491809391E-2</v>
      </c>
      <c r="N2591" s="40">
        <f t="shared" si="285"/>
        <v>0.19767268307764474</v>
      </c>
      <c r="O2591" s="40">
        <f t="shared" si="286"/>
        <v>0.31078312149127924</v>
      </c>
      <c r="P2591" s="41">
        <v>0.5</v>
      </c>
      <c r="Q2591" s="37">
        <f t="shared" si="287"/>
        <v>1.9253387430666518</v>
      </c>
      <c r="S2591" s="44">
        <f t="shared" si="288"/>
        <v>0.27500000000000002</v>
      </c>
      <c r="T2591" s="40">
        <f t="shared" si="289"/>
        <v>0.91</v>
      </c>
      <c r="Z2591" s="25"/>
      <c r="AA2591" s="25"/>
      <c r="AB2591" s="25"/>
      <c r="AC2591" s="25"/>
      <c r="AD2591" s="25"/>
      <c r="AE2591" s="25"/>
      <c r="AJ2591" s="25"/>
    </row>
    <row r="2592" spans="1:36" x14ac:dyDescent="0.25">
      <c r="A2592" s="27">
        <v>3300761620</v>
      </c>
      <c r="B2592" s="11" t="s">
        <v>1390</v>
      </c>
      <c r="C2592" s="11" t="s">
        <v>1402</v>
      </c>
      <c r="D2592" s="11" t="s">
        <v>1421</v>
      </c>
      <c r="F2592" s="37">
        <v>0.90682616330114141</v>
      </c>
      <c r="G2592" s="37">
        <v>0</v>
      </c>
      <c r="H2592" s="38">
        <v>41774</v>
      </c>
      <c r="I2592" s="38">
        <v>37312</v>
      </c>
      <c r="J2592" s="27" t="s">
        <v>25</v>
      </c>
      <c r="K2592" s="7"/>
      <c r="L2592" s="40">
        <f t="shared" si="283"/>
        <v>0.9104680354429131</v>
      </c>
      <c r="M2592" s="40">
        <f t="shared" si="284"/>
        <v>0</v>
      </c>
      <c r="N2592" s="40">
        <f t="shared" si="285"/>
        <v>0.22267828015224042</v>
      </c>
      <c r="O2592" s="40">
        <f t="shared" si="286"/>
        <v>0.31078312149127924</v>
      </c>
      <c r="P2592" s="41">
        <v>0.5</v>
      </c>
      <c r="Q2592" s="37">
        <f t="shared" si="287"/>
        <v>1.9439294370864328</v>
      </c>
      <c r="S2592" s="44">
        <f t="shared" si="288"/>
        <v>0.28799999999999998</v>
      </c>
      <c r="T2592" s="40">
        <f t="shared" si="289"/>
        <v>0.91520000000000001</v>
      </c>
      <c r="Z2592" s="25"/>
      <c r="AA2592" s="25"/>
      <c r="AB2592" s="25"/>
      <c r="AC2592" s="25"/>
      <c r="AD2592" s="25"/>
      <c r="AE2592" s="25"/>
      <c r="AJ2592" s="25"/>
    </row>
    <row r="2593" spans="1:36" x14ac:dyDescent="0.25">
      <c r="A2593" s="27">
        <v>3300763860</v>
      </c>
      <c r="B2593" s="11" t="s">
        <v>1383</v>
      </c>
      <c r="C2593" s="11" t="s">
        <v>1405</v>
      </c>
      <c r="D2593" s="11" t="s">
        <v>1422</v>
      </c>
      <c r="F2593" s="37">
        <v>1</v>
      </c>
      <c r="G2593" s="37">
        <v>0.46892655367231639</v>
      </c>
      <c r="H2593" s="38">
        <v>67708</v>
      </c>
      <c r="I2593" s="38">
        <v>37312</v>
      </c>
      <c r="J2593" s="27" t="s">
        <v>25</v>
      </c>
      <c r="K2593" s="7"/>
      <c r="L2593" s="40">
        <f t="shared" si="283"/>
        <v>1.0040160642570282</v>
      </c>
      <c r="M2593" s="40">
        <f t="shared" si="284"/>
        <v>0.56399831396854383</v>
      </c>
      <c r="N2593" s="40">
        <f t="shared" si="285"/>
        <v>0.36092069211825284</v>
      </c>
      <c r="O2593" s="40">
        <f t="shared" si="286"/>
        <v>0.31078312149127924</v>
      </c>
      <c r="P2593" s="41">
        <v>0.5</v>
      </c>
      <c r="Q2593" s="37">
        <f t="shared" si="287"/>
        <v>2.7397181918351041</v>
      </c>
      <c r="S2593" s="44">
        <f t="shared" si="288"/>
        <v>0.86</v>
      </c>
      <c r="T2593" s="40">
        <f t="shared" si="289"/>
        <v>1.1439999999999999</v>
      </c>
      <c r="Z2593" s="25"/>
      <c r="AA2593" s="25"/>
      <c r="AB2593" s="25"/>
      <c r="AC2593" s="25"/>
      <c r="AD2593" s="25"/>
      <c r="AE2593" s="25"/>
    </row>
    <row r="2594" spans="1:36" x14ac:dyDescent="0.25">
      <c r="A2594" s="27">
        <v>3300767860</v>
      </c>
      <c r="B2594" s="11" t="s">
        <v>1390</v>
      </c>
      <c r="C2594" s="11" t="s">
        <v>1402</v>
      </c>
      <c r="D2594" s="11" t="s">
        <v>1423</v>
      </c>
      <c r="F2594" s="37">
        <v>0.90682616330114141</v>
      </c>
      <c r="G2594" s="37">
        <v>0.16147955026886102</v>
      </c>
      <c r="H2594" s="38">
        <v>41774</v>
      </c>
      <c r="I2594" s="38">
        <v>37312</v>
      </c>
      <c r="J2594" s="27" t="s">
        <v>25</v>
      </c>
      <c r="K2594" s="7"/>
      <c r="L2594" s="40">
        <f t="shared" si="283"/>
        <v>0.9104680354429131</v>
      </c>
      <c r="M2594" s="40">
        <f t="shared" si="284"/>
        <v>0.19421846209988469</v>
      </c>
      <c r="N2594" s="40">
        <f t="shared" si="285"/>
        <v>0.22267828015224042</v>
      </c>
      <c r="O2594" s="40">
        <f t="shared" si="286"/>
        <v>0.31078312149127924</v>
      </c>
      <c r="P2594" s="41">
        <v>0.5</v>
      </c>
      <c r="Q2594" s="37">
        <f t="shared" si="287"/>
        <v>2.1381478991863174</v>
      </c>
      <c r="S2594" s="44">
        <f t="shared" si="288"/>
        <v>0.46400000000000002</v>
      </c>
      <c r="T2594" s="40">
        <f t="shared" si="289"/>
        <v>0.98560000000000003</v>
      </c>
      <c r="Z2594" s="25"/>
      <c r="AA2594" s="25"/>
      <c r="AB2594" s="25"/>
      <c r="AC2594" s="25"/>
      <c r="AD2594" s="25"/>
      <c r="AE2594" s="25"/>
      <c r="AJ2594" s="25"/>
    </row>
    <row r="2595" spans="1:36" x14ac:dyDescent="0.25">
      <c r="A2595" s="27">
        <v>3300768980</v>
      </c>
      <c r="B2595" s="11" t="s">
        <v>1383</v>
      </c>
      <c r="C2595" s="11" t="s">
        <v>1405</v>
      </c>
      <c r="D2595" s="11" t="s">
        <v>1424</v>
      </c>
      <c r="F2595" s="37">
        <v>0.95161290322580649</v>
      </c>
      <c r="G2595" s="37">
        <v>0.30232558139534882</v>
      </c>
      <c r="H2595" s="38">
        <v>54625</v>
      </c>
      <c r="I2595" s="38">
        <v>37312</v>
      </c>
      <c r="J2595" s="27" t="s">
        <v>25</v>
      </c>
      <c r="K2595" s="7"/>
      <c r="L2595" s="40">
        <f t="shared" si="283"/>
        <v>0.95543464179297843</v>
      </c>
      <c r="M2595" s="40">
        <f t="shared" si="284"/>
        <v>0.36362009538851758</v>
      </c>
      <c r="N2595" s="40">
        <f t="shared" si="285"/>
        <v>0.29118114265610506</v>
      </c>
      <c r="O2595" s="40">
        <f t="shared" si="286"/>
        <v>0.31078312149127924</v>
      </c>
      <c r="P2595" s="41">
        <v>0.5</v>
      </c>
      <c r="Q2595" s="37">
        <f t="shared" si="287"/>
        <v>2.4210190013288804</v>
      </c>
      <c r="S2595" s="44">
        <f t="shared" si="288"/>
        <v>0.67100000000000004</v>
      </c>
      <c r="T2595" s="40">
        <f t="shared" si="289"/>
        <v>1.0684</v>
      </c>
      <c r="Z2595" s="25"/>
      <c r="AA2595" s="25"/>
      <c r="AB2595" s="25"/>
      <c r="AC2595" s="25"/>
      <c r="AD2595" s="25"/>
      <c r="AE2595" s="25"/>
      <c r="AJ2595" s="25"/>
    </row>
    <row r="2596" spans="1:36" x14ac:dyDescent="0.25">
      <c r="A2596" s="27">
        <v>3300773060</v>
      </c>
      <c r="B2596" s="11" t="s">
        <v>1383</v>
      </c>
      <c r="C2596" s="11" t="s">
        <v>1405</v>
      </c>
      <c r="D2596" s="11" t="s">
        <v>1425</v>
      </c>
      <c r="F2596" s="37">
        <v>0.87878787878787878</v>
      </c>
      <c r="G2596" s="37">
        <v>0.16867469879518071</v>
      </c>
      <c r="H2596" s="38">
        <v>41050</v>
      </c>
      <c r="I2596" s="38">
        <v>37312</v>
      </c>
      <c r="J2596" s="27" t="s">
        <v>25</v>
      </c>
      <c r="K2596" s="7"/>
      <c r="L2596" s="40">
        <f t="shared" si="283"/>
        <v>0.88231714737738831</v>
      </c>
      <c r="M2596" s="40">
        <f t="shared" si="284"/>
        <v>0.2028723794475325</v>
      </c>
      <c r="N2596" s="40">
        <f t="shared" si="285"/>
        <v>0.2188189639548396</v>
      </c>
      <c r="O2596" s="40">
        <f t="shared" si="286"/>
        <v>0.31078312149127924</v>
      </c>
      <c r="P2596" s="41">
        <v>0.5</v>
      </c>
      <c r="Q2596" s="37">
        <f t="shared" si="287"/>
        <v>2.1147916122710395</v>
      </c>
      <c r="S2596" s="44">
        <f t="shared" si="288"/>
        <v>0.44400000000000001</v>
      </c>
      <c r="T2596" s="40">
        <f t="shared" si="289"/>
        <v>0.97760000000000002</v>
      </c>
      <c r="Z2596" s="25"/>
      <c r="AA2596" s="25"/>
      <c r="AB2596" s="25"/>
      <c r="AC2596" s="25"/>
      <c r="AD2596" s="25"/>
      <c r="AE2596" s="25"/>
      <c r="AJ2596" s="25"/>
    </row>
    <row r="2597" spans="1:36" x14ac:dyDescent="0.25">
      <c r="A2597" s="27">
        <v>3300776580</v>
      </c>
      <c r="B2597" s="11" t="s">
        <v>1390</v>
      </c>
      <c r="C2597" s="11" t="s">
        <v>1402</v>
      </c>
      <c r="D2597" s="11" t="s">
        <v>1426</v>
      </c>
      <c r="F2597" s="37">
        <v>0.90682616330114141</v>
      </c>
      <c r="G2597" s="37">
        <v>0.16147955026886102</v>
      </c>
      <c r="H2597" s="38">
        <v>41774</v>
      </c>
      <c r="I2597" s="38">
        <v>37312</v>
      </c>
      <c r="J2597" s="27" t="s">
        <v>25</v>
      </c>
      <c r="K2597" s="7"/>
      <c r="L2597" s="40">
        <f t="shared" si="283"/>
        <v>0.9104680354429131</v>
      </c>
      <c r="M2597" s="40">
        <f t="shared" si="284"/>
        <v>0.19421846209988469</v>
      </c>
      <c r="N2597" s="40">
        <f t="shared" si="285"/>
        <v>0.22267828015224042</v>
      </c>
      <c r="O2597" s="40">
        <f t="shared" si="286"/>
        <v>0.31078312149127924</v>
      </c>
      <c r="P2597" s="41">
        <v>0.5</v>
      </c>
      <c r="Q2597" s="37">
        <f t="shared" si="287"/>
        <v>2.1381478991863174</v>
      </c>
      <c r="S2597" s="44">
        <f t="shared" si="288"/>
        <v>0.46400000000000002</v>
      </c>
      <c r="T2597" s="40">
        <f t="shared" si="289"/>
        <v>0.98560000000000003</v>
      </c>
      <c r="Z2597" s="25"/>
      <c r="AA2597" s="25"/>
      <c r="AB2597" s="25"/>
      <c r="AC2597" s="25"/>
      <c r="AD2597" s="25"/>
      <c r="AE2597" s="25"/>
    </row>
    <row r="2598" spans="1:36" x14ac:dyDescent="0.25">
      <c r="A2598" s="11">
        <v>3300780740</v>
      </c>
      <c r="B2598" s="11" t="s">
        <v>1383</v>
      </c>
      <c r="C2598" s="11" t="s">
        <v>1427</v>
      </c>
      <c r="D2598" s="11" t="s">
        <v>1431</v>
      </c>
      <c r="F2598" s="37">
        <v>1</v>
      </c>
      <c r="G2598" s="37">
        <v>0</v>
      </c>
      <c r="H2598" s="38">
        <v>41563</v>
      </c>
      <c r="I2598" s="38">
        <v>37312</v>
      </c>
      <c r="J2598" s="27" t="s">
        <v>25</v>
      </c>
      <c r="K2598" s="7"/>
      <c r="L2598" s="40">
        <f t="shared" si="283"/>
        <v>1.0040160642570282</v>
      </c>
      <c r="M2598" s="40">
        <f t="shared" si="284"/>
        <v>0</v>
      </c>
      <c r="N2598" s="40">
        <f t="shared" si="285"/>
        <v>0.22155353468587086</v>
      </c>
      <c r="O2598" s="40">
        <f t="shared" si="286"/>
        <v>0.31078312149127924</v>
      </c>
      <c r="P2598" s="41">
        <v>0.5</v>
      </c>
      <c r="Q2598" s="37">
        <f t="shared" si="287"/>
        <v>2.036352720434178</v>
      </c>
      <c r="S2598" s="44">
        <f t="shared" si="288"/>
        <v>0.373</v>
      </c>
      <c r="T2598" s="40">
        <f t="shared" si="289"/>
        <v>0.94920000000000004</v>
      </c>
      <c r="Z2598" s="25"/>
      <c r="AA2598" s="25"/>
      <c r="AB2598" s="25"/>
      <c r="AC2598" s="25"/>
      <c r="AD2598" s="25"/>
      <c r="AE2598" s="25"/>
      <c r="AJ2598" s="25"/>
    </row>
    <row r="2599" spans="1:36" x14ac:dyDescent="0.25">
      <c r="A2599" s="11">
        <v>3300784420</v>
      </c>
      <c r="B2599" s="11" t="s">
        <v>1383</v>
      </c>
      <c r="C2599" s="11" t="s">
        <v>1427</v>
      </c>
      <c r="D2599" s="11" t="s">
        <v>1432</v>
      </c>
      <c r="F2599" s="37">
        <v>0.97270955165692008</v>
      </c>
      <c r="G2599" s="37">
        <v>0.20897284533648169</v>
      </c>
      <c r="H2599" s="38">
        <v>44485</v>
      </c>
      <c r="I2599" s="38">
        <v>37312</v>
      </c>
      <c r="J2599" s="27" t="s">
        <v>25</v>
      </c>
      <c r="K2599" s="7"/>
      <c r="L2599" s="40">
        <f t="shared" si="283"/>
        <v>0.97661601571979928</v>
      </c>
      <c r="M2599" s="40">
        <f t="shared" si="284"/>
        <v>0.25134070892761851</v>
      </c>
      <c r="N2599" s="40">
        <f t="shared" si="285"/>
        <v>0.23712939370355759</v>
      </c>
      <c r="O2599" s="40">
        <f t="shared" si="286"/>
        <v>0.31078312149127924</v>
      </c>
      <c r="P2599" s="41">
        <v>0.5</v>
      </c>
      <c r="Q2599" s="37">
        <f t="shared" si="287"/>
        <v>2.2758692398422546</v>
      </c>
      <c r="S2599" s="44">
        <f t="shared" si="288"/>
        <v>0.57699999999999996</v>
      </c>
      <c r="T2599" s="40">
        <f t="shared" si="289"/>
        <v>1.0307999999999999</v>
      </c>
      <c r="Z2599" s="25"/>
      <c r="AA2599" s="25"/>
      <c r="AB2599" s="25"/>
      <c r="AC2599" s="25"/>
      <c r="AD2599" s="25"/>
      <c r="AE2599" s="25"/>
    </row>
    <row r="2600" spans="1:36" x14ac:dyDescent="0.25">
      <c r="A2600" s="27">
        <v>3300903940</v>
      </c>
      <c r="B2600" s="11" t="s">
        <v>1390</v>
      </c>
      <c r="C2600" s="11" t="s">
        <v>1433</v>
      </c>
      <c r="D2600" s="11" t="s">
        <v>1434</v>
      </c>
      <c r="F2600" s="37">
        <v>0.96120689655172409</v>
      </c>
      <c r="G2600" s="37">
        <v>0.27301092043681746</v>
      </c>
      <c r="H2600" s="38">
        <v>50250</v>
      </c>
      <c r="I2600" s="38">
        <v>53855</v>
      </c>
      <c r="J2600" s="27" t="s">
        <v>25</v>
      </c>
      <c r="K2600" s="7"/>
      <c r="L2600" s="40">
        <f t="shared" si="283"/>
        <v>0.96506716521257441</v>
      </c>
      <c r="M2600" s="40">
        <f t="shared" si="284"/>
        <v>0.32836208061905614</v>
      </c>
      <c r="N2600" s="40">
        <f t="shared" si="285"/>
        <v>0.26785999850744679</v>
      </c>
      <c r="O2600" s="40">
        <f t="shared" si="286"/>
        <v>0.44857485548651488</v>
      </c>
      <c r="P2600" s="41">
        <v>0.5</v>
      </c>
      <c r="Q2600" s="37">
        <f t="shared" si="287"/>
        <v>2.5098640998255921</v>
      </c>
      <c r="S2600" s="44">
        <f t="shared" si="288"/>
        <v>0.73</v>
      </c>
      <c r="T2600" s="40">
        <f t="shared" si="289"/>
        <v>1.0920000000000001</v>
      </c>
      <c r="Z2600" s="25"/>
      <c r="AA2600" s="25"/>
      <c r="AB2600" s="25"/>
      <c r="AC2600" s="25"/>
      <c r="AD2600" s="25"/>
      <c r="AE2600" s="25"/>
      <c r="AJ2600" s="25"/>
    </row>
    <row r="2601" spans="1:36" x14ac:dyDescent="0.25">
      <c r="A2601" s="27">
        <v>3300905060</v>
      </c>
      <c r="B2601" s="11" t="s">
        <v>1383</v>
      </c>
      <c r="C2601" s="11" t="s">
        <v>1435</v>
      </c>
      <c r="D2601" s="11" t="s">
        <v>1436</v>
      </c>
      <c r="F2601" s="37">
        <v>0.9213483146067416</v>
      </c>
      <c r="G2601" s="37">
        <v>0.10097719869706841</v>
      </c>
      <c r="H2601" s="38">
        <v>39792</v>
      </c>
      <c r="I2601" s="38">
        <v>53855</v>
      </c>
      <c r="J2601" s="27" t="s">
        <v>25</v>
      </c>
      <c r="K2601" s="7"/>
      <c r="L2601" s="40">
        <f t="shared" si="283"/>
        <v>0.92504850864130683</v>
      </c>
      <c r="M2601" s="40">
        <f t="shared" si="284"/>
        <v>0.12144965851989326</v>
      </c>
      <c r="N2601" s="40">
        <f t="shared" si="285"/>
        <v>0.21211313553449396</v>
      </c>
      <c r="O2601" s="40">
        <f t="shared" si="286"/>
        <v>0.44857485548651488</v>
      </c>
      <c r="P2601" s="41">
        <v>0.5</v>
      </c>
      <c r="Q2601" s="37">
        <f t="shared" si="287"/>
        <v>2.2071861581822088</v>
      </c>
      <c r="S2601" s="44">
        <f t="shared" si="288"/>
        <v>0.52700000000000002</v>
      </c>
      <c r="T2601" s="40">
        <f t="shared" si="289"/>
        <v>1.0107999999999999</v>
      </c>
      <c r="Z2601" s="25"/>
      <c r="AA2601" s="25"/>
      <c r="AB2601" s="25"/>
      <c r="AC2601" s="25"/>
      <c r="AD2601" s="25"/>
      <c r="AE2601" s="25"/>
      <c r="AJ2601" s="25"/>
    </row>
    <row r="2602" spans="1:36" x14ac:dyDescent="0.25">
      <c r="A2602" s="27">
        <v>3300905460</v>
      </c>
      <c r="B2602" s="11" t="s">
        <v>1383</v>
      </c>
      <c r="C2602" s="11" t="s">
        <v>1435</v>
      </c>
      <c r="D2602" s="11" t="s">
        <v>1437</v>
      </c>
      <c r="F2602" s="37">
        <v>0.90649762282091917</v>
      </c>
      <c r="G2602" s="37">
        <v>0.29210381004969632</v>
      </c>
      <c r="H2602" s="38">
        <v>46181</v>
      </c>
      <c r="I2602" s="38">
        <v>53855</v>
      </c>
      <c r="J2602" s="27" t="s">
        <v>25</v>
      </c>
      <c r="K2602" s="7"/>
      <c r="L2602" s="40">
        <f t="shared" si="283"/>
        <v>0.91013817552301124</v>
      </c>
      <c r="M2602" s="40">
        <f t="shared" si="284"/>
        <v>0.35132592744351232</v>
      </c>
      <c r="N2602" s="40">
        <f t="shared" si="285"/>
        <v>0.24617000181238605</v>
      </c>
      <c r="O2602" s="40">
        <f t="shared" si="286"/>
        <v>0.44857485548651488</v>
      </c>
      <c r="P2602" s="41">
        <v>0.5</v>
      </c>
      <c r="Q2602" s="37">
        <f t="shared" si="287"/>
        <v>2.4562089602654242</v>
      </c>
      <c r="S2602" s="44">
        <f t="shared" si="288"/>
        <v>0.69499999999999995</v>
      </c>
      <c r="T2602" s="40">
        <f t="shared" si="289"/>
        <v>1.0780000000000001</v>
      </c>
      <c r="Z2602" s="25"/>
      <c r="AA2602" s="25"/>
      <c r="AB2602" s="25"/>
      <c r="AC2602" s="25"/>
      <c r="AD2602" s="25"/>
      <c r="AE2602" s="25"/>
      <c r="AJ2602" s="25"/>
    </row>
    <row r="2603" spans="1:36" x14ac:dyDescent="0.25">
      <c r="A2603" s="27">
        <v>3300907700</v>
      </c>
      <c r="B2603" s="11" t="s">
        <v>1383</v>
      </c>
      <c r="C2603" s="11" t="s">
        <v>1435</v>
      </c>
      <c r="D2603" s="11" t="s">
        <v>1438</v>
      </c>
      <c r="F2603" s="37">
        <v>0.92335329341317363</v>
      </c>
      <c r="G2603" s="37">
        <v>0.28060097216084845</v>
      </c>
      <c r="H2603" s="38">
        <v>46287</v>
      </c>
      <c r="I2603" s="38">
        <v>53855</v>
      </c>
      <c r="J2603" s="27" t="s">
        <v>25</v>
      </c>
      <c r="K2603" s="7"/>
      <c r="L2603" s="40">
        <f t="shared" si="283"/>
        <v>0.92706153957145943</v>
      </c>
      <c r="M2603" s="40">
        <f t="shared" si="284"/>
        <v>0.33749096517840421</v>
      </c>
      <c r="N2603" s="40">
        <f t="shared" si="285"/>
        <v>0.24673503981918785</v>
      </c>
      <c r="O2603" s="40">
        <f t="shared" si="286"/>
        <v>0.44857485548651488</v>
      </c>
      <c r="P2603" s="41">
        <v>0.5</v>
      </c>
      <c r="Q2603" s="37">
        <f t="shared" si="287"/>
        <v>2.4598624000555662</v>
      </c>
      <c r="S2603" s="44">
        <f t="shared" si="288"/>
        <v>0.69699999999999995</v>
      </c>
      <c r="T2603" s="40">
        <f t="shared" si="289"/>
        <v>1.0788</v>
      </c>
      <c r="Z2603" s="25"/>
      <c r="AA2603" s="25"/>
      <c r="AB2603" s="25"/>
      <c r="AC2603" s="25"/>
      <c r="AD2603" s="25"/>
      <c r="AE2603" s="25"/>
      <c r="AJ2603" s="25"/>
    </row>
    <row r="2604" spans="1:36" x14ac:dyDescent="0.25">
      <c r="A2604" s="27">
        <v>3300908660</v>
      </c>
      <c r="B2604" s="11" t="s">
        <v>1383</v>
      </c>
      <c r="C2604" s="11" t="s">
        <v>1435</v>
      </c>
      <c r="D2604" s="11" t="s">
        <v>1439</v>
      </c>
      <c r="F2604" s="37">
        <v>0.96938775510204078</v>
      </c>
      <c r="G2604" s="37">
        <v>0.27570093457943923</v>
      </c>
      <c r="H2604" s="38">
        <v>47500</v>
      </c>
      <c r="I2604" s="38">
        <v>53855</v>
      </c>
      <c r="J2604" s="27" t="s">
        <v>25</v>
      </c>
      <c r="K2604" s="7"/>
      <c r="L2604" s="40">
        <f t="shared" si="283"/>
        <v>0.97328087861650681</v>
      </c>
      <c r="M2604" s="40">
        <f t="shared" si="284"/>
        <v>0.33159747735466177</v>
      </c>
      <c r="N2604" s="40">
        <f t="shared" si="285"/>
        <v>0.25320099361400439</v>
      </c>
      <c r="O2604" s="40">
        <f t="shared" si="286"/>
        <v>0.44857485548651488</v>
      </c>
      <c r="P2604" s="41">
        <v>0.5</v>
      </c>
      <c r="Q2604" s="37">
        <f t="shared" si="287"/>
        <v>2.5066542050716878</v>
      </c>
      <c r="S2604" s="44">
        <f t="shared" si="288"/>
        <v>0.72699999999999998</v>
      </c>
      <c r="T2604" s="40">
        <f t="shared" si="289"/>
        <v>1.0908</v>
      </c>
      <c r="Z2604" s="25"/>
      <c r="AA2604" s="25"/>
      <c r="AB2604" s="25"/>
      <c r="AC2604" s="25"/>
      <c r="AD2604" s="25"/>
      <c r="AE2604" s="25"/>
    </row>
    <row r="2605" spans="1:36" x14ac:dyDescent="0.25">
      <c r="A2605" s="27">
        <v>3300918740</v>
      </c>
      <c r="B2605" s="11" t="s">
        <v>1383</v>
      </c>
      <c r="C2605" s="11" t="s">
        <v>1435</v>
      </c>
      <c r="D2605" s="11" t="s">
        <v>1440</v>
      </c>
      <c r="F2605" s="37">
        <v>0.97647058823529409</v>
      </c>
      <c r="G2605" s="37">
        <v>0.20454545454545456</v>
      </c>
      <c r="H2605" s="38">
        <v>60625</v>
      </c>
      <c r="I2605" s="38">
        <v>53855</v>
      </c>
      <c r="J2605" s="27" t="s">
        <v>25</v>
      </c>
      <c r="K2605" s="7"/>
      <c r="L2605" s="40">
        <f t="shared" si="283"/>
        <v>0.98039215686274506</v>
      </c>
      <c r="M2605" s="40">
        <f t="shared" si="284"/>
        <v>0.2460156939079656</v>
      </c>
      <c r="N2605" s="40">
        <f t="shared" si="285"/>
        <v>0.3231644260599793</v>
      </c>
      <c r="O2605" s="40">
        <f t="shared" si="286"/>
        <v>0.44857485548651488</v>
      </c>
      <c r="P2605" s="41">
        <v>0.5</v>
      </c>
      <c r="Q2605" s="37">
        <f t="shared" si="287"/>
        <v>2.4981471323172046</v>
      </c>
      <c r="S2605" s="44">
        <f t="shared" si="288"/>
        <v>0.72</v>
      </c>
      <c r="T2605" s="40">
        <f t="shared" si="289"/>
        <v>1.0880000000000001</v>
      </c>
      <c r="AJ2605" s="25"/>
    </row>
    <row r="2606" spans="1:36" x14ac:dyDescent="0.25">
      <c r="A2606" s="27">
        <v>3300922020</v>
      </c>
      <c r="B2606" s="11" t="s">
        <v>1383</v>
      </c>
      <c r="C2606" s="11" t="s">
        <v>1435</v>
      </c>
      <c r="D2606" s="11" t="s">
        <v>1441</v>
      </c>
      <c r="F2606" s="37">
        <v>0.95652173913043481</v>
      </c>
      <c r="G2606" s="37">
        <v>0.56888888888888889</v>
      </c>
      <c r="H2606" s="38">
        <v>62857</v>
      </c>
      <c r="I2606" s="38">
        <v>53855</v>
      </c>
      <c r="J2606" s="27" t="s">
        <v>25</v>
      </c>
      <c r="K2606" s="7"/>
      <c r="L2606" s="40">
        <f t="shared" si="283"/>
        <v>0.96036319189802688</v>
      </c>
      <c r="M2606" s="40">
        <f t="shared" si="284"/>
        <v>0.68422735214304298</v>
      </c>
      <c r="N2606" s="40">
        <f t="shared" si="285"/>
        <v>0.33506220748622051</v>
      </c>
      <c r="O2606" s="40">
        <f t="shared" si="286"/>
        <v>0.44857485548651488</v>
      </c>
      <c r="P2606" s="41">
        <v>0.5</v>
      </c>
      <c r="Q2606" s="37">
        <f t="shared" si="287"/>
        <v>2.9282276070138051</v>
      </c>
      <c r="S2606" s="44">
        <f t="shared" si="288"/>
        <v>0.92500000000000004</v>
      </c>
      <c r="T2606" s="40">
        <f t="shared" si="289"/>
        <v>1.17</v>
      </c>
      <c r="Z2606" s="25"/>
      <c r="AA2606" s="25"/>
      <c r="AB2606" s="25"/>
      <c r="AC2606" s="25"/>
      <c r="AD2606" s="25"/>
      <c r="AE2606" s="25"/>
      <c r="AJ2606" s="25"/>
    </row>
    <row r="2607" spans="1:36" x14ac:dyDescent="0.25">
      <c r="A2607" s="27">
        <v>3300923860</v>
      </c>
      <c r="B2607" s="11" t="s">
        <v>1383</v>
      </c>
      <c r="C2607" s="11" t="s">
        <v>1435</v>
      </c>
      <c r="D2607" s="11" t="s">
        <v>1442</v>
      </c>
      <c r="F2607" s="37">
        <v>0.90476190476190477</v>
      </c>
      <c r="G2607" s="37">
        <v>0.38461538461538464</v>
      </c>
      <c r="H2607" s="38">
        <v>39167</v>
      </c>
      <c r="I2607" s="38">
        <v>53855</v>
      </c>
      <c r="J2607" s="27" t="s">
        <v>25</v>
      </c>
      <c r="K2607" s="7"/>
      <c r="L2607" s="40">
        <f t="shared" si="283"/>
        <v>0.90839548670873971</v>
      </c>
      <c r="M2607" s="40">
        <f t="shared" si="284"/>
        <v>0.46259361247651648</v>
      </c>
      <c r="N2607" s="40">
        <f t="shared" si="285"/>
        <v>0.20878154351325706</v>
      </c>
      <c r="O2607" s="40">
        <f t="shared" si="286"/>
        <v>0.44857485548651488</v>
      </c>
      <c r="P2607" s="41">
        <v>0.5</v>
      </c>
      <c r="Q2607" s="37">
        <f t="shared" si="287"/>
        <v>2.5283454981850282</v>
      </c>
      <c r="S2607" s="44">
        <f t="shared" si="288"/>
        <v>0.74299999999999999</v>
      </c>
      <c r="T2607" s="40">
        <f t="shared" si="289"/>
        <v>1.0972</v>
      </c>
      <c r="Z2607" s="25"/>
      <c r="AA2607" s="25"/>
      <c r="AB2607" s="25"/>
      <c r="AC2607" s="25"/>
      <c r="AD2607" s="25"/>
      <c r="AE2607" s="25"/>
      <c r="AJ2607" s="25"/>
    </row>
    <row r="2608" spans="1:36" x14ac:dyDescent="0.25">
      <c r="A2608" s="27">
        <v>3300927300</v>
      </c>
      <c r="B2608" s="11" t="s">
        <v>1383</v>
      </c>
      <c r="C2608" s="11" t="s">
        <v>1435</v>
      </c>
      <c r="D2608" s="11" t="s">
        <v>1443</v>
      </c>
      <c r="F2608" s="37">
        <v>0.94211321100077794</v>
      </c>
      <c r="G2608" s="37">
        <v>0.52966101694915257</v>
      </c>
      <c r="H2608" s="38">
        <v>65486</v>
      </c>
      <c r="I2608" s="38">
        <v>53855</v>
      </c>
      <c r="J2608" s="27" t="s">
        <v>25</v>
      </c>
      <c r="K2608" s="7"/>
      <c r="L2608" s="40">
        <f t="shared" si="283"/>
        <v>0.9458967981935521</v>
      </c>
      <c r="M2608" s="40">
        <f t="shared" si="284"/>
        <v>0.63704628836808419</v>
      </c>
      <c r="N2608" s="40">
        <f t="shared" si="285"/>
        <v>0.34907621616435142</v>
      </c>
      <c r="O2608" s="40">
        <f t="shared" si="286"/>
        <v>0.44857485548651488</v>
      </c>
      <c r="P2608" s="41">
        <v>0.5</v>
      </c>
      <c r="Q2608" s="37">
        <f t="shared" si="287"/>
        <v>2.8805941582125025</v>
      </c>
      <c r="S2608" s="44">
        <f t="shared" si="288"/>
        <v>0.91300000000000003</v>
      </c>
      <c r="T2608" s="40">
        <f t="shared" si="289"/>
        <v>1.1652</v>
      </c>
      <c r="Z2608" s="25"/>
      <c r="AA2608" s="25"/>
      <c r="AB2608" s="25"/>
      <c r="AC2608" s="25"/>
      <c r="AD2608" s="25"/>
      <c r="AE2608" s="25"/>
      <c r="AJ2608" s="25"/>
    </row>
    <row r="2609" spans="1:36" x14ac:dyDescent="0.25">
      <c r="A2609" s="27">
        <v>3300933860</v>
      </c>
      <c r="B2609" s="11" t="s">
        <v>1383</v>
      </c>
      <c r="C2609" s="11" t="s">
        <v>1435</v>
      </c>
      <c r="D2609" s="11" t="s">
        <v>1444</v>
      </c>
      <c r="F2609" s="37">
        <v>0.96700919415900488</v>
      </c>
      <c r="G2609" s="37">
        <v>0.78477481068154642</v>
      </c>
      <c r="H2609" s="38">
        <v>97232</v>
      </c>
      <c r="I2609" s="38">
        <v>53855</v>
      </c>
      <c r="J2609" s="27" t="s">
        <v>25</v>
      </c>
      <c r="K2609" s="7"/>
      <c r="L2609" s="40">
        <f t="shared" si="283"/>
        <v>0.97089276521988443</v>
      </c>
      <c r="M2609" s="40">
        <f t="shared" si="284"/>
        <v>0.94388271809975222</v>
      </c>
      <c r="N2609" s="40">
        <f t="shared" si="285"/>
        <v>0.51829976865425009</v>
      </c>
      <c r="O2609" s="40">
        <f t="shared" si="286"/>
        <v>0.44857485548651488</v>
      </c>
      <c r="P2609" s="41">
        <v>0.5</v>
      </c>
      <c r="Q2609" s="37">
        <f t="shared" si="287"/>
        <v>3.3816501074604015</v>
      </c>
      <c r="S2609" s="44">
        <f t="shared" si="288"/>
        <v>0.98599999999999999</v>
      </c>
      <c r="T2609" s="40">
        <f t="shared" si="289"/>
        <v>1.1943999999999999</v>
      </c>
      <c r="Z2609" s="25"/>
      <c r="AA2609" s="25"/>
      <c r="AB2609" s="25"/>
      <c r="AC2609" s="25"/>
      <c r="AD2609" s="25"/>
      <c r="AE2609" s="25"/>
      <c r="AJ2609" s="25"/>
    </row>
    <row r="2610" spans="1:36" x14ac:dyDescent="0.25">
      <c r="A2610" s="27">
        <v>3300940660</v>
      </c>
      <c r="B2610" s="11" t="s">
        <v>1383</v>
      </c>
      <c r="C2610" s="11" t="s">
        <v>1435</v>
      </c>
      <c r="D2610" s="11" t="s">
        <v>1445</v>
      </c>
      <c r="F2610" s="37">
        <v>0.98734177215189878</v>
      </c>
      <c r="G2610" s="37">
        <v>0.29041095890410956</v>
      </c>
      <c r="H2610" s="38">
        <v>54911</v>
      </c>
      <c r="I2610" s="38">
        <v>53855</v>
      </c>
      <c r="J2610" s="27" t="s">
        <v>25</v>
      </c>
      <c r="K2610" s="7"/>
      <c r="L2610" s="40">
        <f t="shared" si="283"/>
        <v>0.99130700015250883</v>
      </c>
      <c r="M2610" s="40">
        <f t="shared" si="284"/>
        <v>0.34928986191377515</v>
      </c>
      <c r="N2610" s="40">
        <f t="shared" si="285"/>
        <v>0.2927056791650231</v>
      </c>
      <c r="O2610" s="40">
        <f t="shared" si="286"/>
        <v>0.44857485548651488</v>
      </c>
      <c r="P2610" s="41">
        <v>0.5</v>
      </c>
      <c r="Q2610" s="37">
        <f t="shared" si="287"/>
        <v>2.5818773967178221</v>
      </c>
      <c r="S2610" s="44">
        <f t="shared" si="288"/>
        <v>0.77600000000000002</v>
      </c>
      <c r="T2610" s="40">
        <f t="shared" si="289"/>
        <v>1.1104000000000001</v>
      </c>
      <c r="Z2610" s="25"/>
      <c r="AA2610" s="25"/>
      <c r="AB2610" s="25"/>
      <c r="AC2610" s="25"/>
      <c r="AD2610" s="25"/>
      <c r="AE2610" s="25"/>
    </row>
    <row r="2611" spans="1:36" x14ac:dyDescent="0.25">
      <c r="A2611" s="27">
        <v>3300941860</v>
      </c>
      <c r="B2611" s="11" t="s">
        <v>1383</v>
      </c>
      <c r="C2611" s="11" t="s">
        <v>1435</v>
      </c>
      <c r="D2611" s="11" t="s">
        <v>967</v>
      </c>
      <c r="F2611" s="37">
        <v>0.84838709677419355</v>
      </c>
      <c r="G2611" s="37">
        <v>0.14752252252252251</v>
      </c>
      <c r="H2611" s="38">
        <v>33958</v>
      </c>
      <c r="I2611" s="38">
        <v>53855</v>
      </c>
      <c r="J2611" s="27" t="s">
        <v>25</v>
      </c>
      <c r="K2611" s="7"/>
      <c r="L2611" s="40">
        <f t="shared" si="283"/>
        <v>0.85179427386967221</v>
      </c>
      <c r="M2611" s="40">
        <f t="shared" si="284"/>
        <v>0.17743173919988908</v>
      </c>
      <c r="N2611" s="40">
        <f t="shared" si="285"/>
        <v>0.18101472297146026</v>
      </c>
      <c r="O2611" s="40">
        <f t="shared" si="286"/>
        <v>0.44857485548651488</v>
      </c>
      <c r="P2611" s="41">
        <v>0.5</v>
      </c>
      <c r="Q2611" s="37">
        <f t="shared" si="287"/>
        <v>2.1588155915275364</v>
      </c>
      <c r="S2611" s="44">
        <f t="shared" si="288"/>
        <v>0.48899999999999999</v>
      </c>
      <c r="T2611" s="40">
        <f t="shared" si="289"/>
        <v>0.99560000000000004</v>
      </c>
      <c r="Z2611" s="25"/>
      <c r="AA2611" s="25"/>
      <c r="AB2611" s="25"/>
      <c r="AC2611" s="25"/>
      <c r="AD2611" s="25"/>
      <c r="AE2611" s="25"/>
    </row>
    <row r="2612" spans="1:36" x14ac:dyDescent="0.25">
      <c r="A2612" s="27">
        <v>3300942820</v>
      </c>
      <c r="B2612" s="11" t="s">
        <v>1390</v>
      </c>
      <c r="C2612" s="11" t="s">
        <v>1433</v>
      </c>
      <c r="D2612" s="11" t="s">
        <v>1446</v>
      </c>
      <c r="F2612" s="37">
        <v>0.94211321100077794</v>
      </c>
      <c r="G2612" s="37">
        <v>0.3696571238348868</v>
      </c>
      <c r="H2612" s="38">
        <v>53386</v>
      </c>
      <c r="I2612" s="38">
        <v>53855</v>
      </c>
      <c r="J2612" s="27" t="s">
        <v>25</v>
      </c>
      <c r="K2612" s="7"/>
      <c r="L2612" s="40">
        <f t="shared" si="283"/>
        <v>0.9458967981935521</v>
      </c>
      <c r="M2612" s="40">
        <f t="shared" si="284"/>
        <v>0.44460266316039415</v>
      </c>
      <c r="N2612" s="40">
        <f t="shared" si="285"/>
        <v>0.28457659463320506</v>
      </c>
      <c r="O2612" s="40">
        <f t="shared" si="286"/>
        <v>0.44857485548651488</v>
      </c>
      <c r="P2612" s="41">
        <v>0.5</v>
      </c>
      <c r="Q2612" s="37">
        <f t="shared" si="287"/>
        <v>2.6236509114736664</v>
      </c>
      <c r="S2612" s="44">
        <f t="shared" si="288"/>
        <v>0.80100000000000005</v>
      </c>
      <c r="T2612" s="40">
        <f t="shared" si="289"/>
        <v>1.1204000000000001</v>
      </c>
      <c r="Z2612" s="25"/>
      <c r="AA2612" s="25"/>
      <c r="AB2612" s="25"/>
      <c r="AC2612" s="25"/>
      <c r="AD2612" s="25"/>
      <c r="AE2612" s="25"/>
      <c r="AJ2612" s="25"/>
    </row>
    <row r="2613" spans="1:36" x14ac:dyDescent="0.25">
      <c r="A2613" s="27">
        <v>3300944260</v>
      </c>
      <c r="B2613" s="11" t="s">
        <v>1383</v>
      </c>
      <c r="C2613" s="11" t="s">
        <v>1435</v>
      </c>
      <c r="D2613" s="11" t="s">
        <v>1447</v>
      </c>
      <c r="F2613" s="37">
        <v>0.98526703499079193</v>
      </c>
      <c r="G2613" s="37">
        <v>0.61954887218045118</v>
      </c>
      <c r="H2613" s="38">
        <v>101667</v>
      </c>
      <c r="I2613" s="38">
        <v>53855</v>
      </c>
      <c r="J2613" s="27" t="s">
        <v>25</v>
      </c>
      <c r="K2613" s="7"/>
      <c r="L2613" s="40">
        <f t="shared" si="283"/>
        <v>0.98922393071364656</v>
      </c>
      <c r="M2613" s="40">
        <f t="shared" si="284"/>
        <v>0.74515831230803675</v>
      </c>
      <c r="N2613" s="40">
        <f t="shared" si="285"/>
        <v>0.54194074563694705</v>
      </c>
      <c r="O2613" s="40">
        <f t="shared" si="286"/>
        <v>0.44857485548651488</v>
      </c>
      <c r="P2613" s="41">
        <v>0.5</v>
      </c>
      <c r="Q2613" s="37">
        <f t="shared" si="287"/>
        <v>3.2248978441451452</v>
      </c>
      <c r="S2613" s="44">
        <f t="shared" si="288"/>
        <v>0.97399999999999998</v>
      </c>
      <c r="T2613" s="40">
        <f t="shared" si="289"/>
        <v>1.1896</v>
      </c>
      <c r="Z2613" s="25"/>
      <c r="AA2613" s="25"/>
      <c r="AB2613" s="25"/>
      <c r="AC2613" s="25"/>
      <c r="AD2613" s="25"/>
      <c r="AE2613" s="25"/>
      <c r="AJ2613" s="25"/>
    </row>
    <row r="2614" spans="1:36" x14ac:dyDescent="0.25">
      <c r="A2614" s="27">
        <v>3300958500</v>
      </c>
      <c r="B2614" s="11" t="s">
        <v>1383</v>
      </c>
      <c r="C2614" s="11" t="s">
        <v>1435</v>
      </c>
      <c r="D2614" s="11" t="s">
        <v>1448</v>
      </c>
      <c r="F2614" s="37">
        <v>0.9521276595744681</v>
      </c>
      <c r="G2614" s="37">
        <v>0.42105263157894735</v>
      </c>
      <c r="H2614" s="38">
        <v>74022</v>
      </c>
      <c r="I2614" s="38">
        <v>53855</v>
      </c>
      <c r="J2614" s="27" t="s">
        <v>25</v>
      </c>
      <c r="K2614" s="7"/>
      <c r="L2614" s="40">
        <f t="shared" si="283"/>
        <v>0.9559514654362129</v>
      </c>
      <c r="M2614" s="40">
        <f t="shared" si="284"/>
        <v>0.5064182705006075</v>
      </c>
      <c r="N2614" s="40">
        <f t="shared" si="285"/>
        <v>0.39457776735359651</v>
      </c>
      <c r="O2614" s="40">
        <f t="shared" si="286"/>
        <v>0.44857485548651488</v>
      </c>
      <c r="P2614" s="41">
        <v>0.5</v>
      </c>
      <c r="Q2614" s="37">
        <f t="shared" si="287"/>
        <v>2.8055223587769316</v>
      </c>
      <c r="S2614" s="44">
        <f t="shared" si="288"/>
        <v>0.88900000000000001</v>
      </c>
      <c r="T2614" s="40">
        <f t="shared" si="289"/>
        <v>1.1556</v>
      </c>
      <c r="Z2614" s="25"/>
      <c r="AA2614" s="25"/>
      <c r="AB2614" s="25"/>
      <c r="AC2614" s="25"/>
      <c r="AD2614" s="25"/>
      <c r="AE2614" s="25"/>
      <c r="AJ2614" s="25"/>
    </row>
    <row r="2615" spans="1:36" x14ac:dyDescent="0.25">
      <c r="A2615" s="27">
        <v>3300961060</v>
      </c>
      <c r="B2615" s="11" t="s">
        <v>1383</v>
      </c>
      <c r="C2615" s="11" t="s">
        <v>1435</v>
      </c>
      <c r="D2615" s="11" t="s">
        <v>1449</v>
      </c>
      <c r="F2615" s="37">
        <v>0.97468354430379744</v>
      </c>
      <c r="G2615" s="37">
        <v>0.2519561815336463</v>
      </c>
      <c r="H2615" s="38">
        <v>81250</v>
      </c>
      <c r="I2615" s="38">
        <v>53855</v>
      </c>
      <c r="J2615" s="27" t="s">
        <v>25</v>
      </c>
      <c r="K2615" s="7"/>
      <c r="L2615" s="40">
        <f t="shared" si="283"/>
        <v>0.97859793604798939</v>
      </c>
      <c r="M2615" s="40">
        <f t="shared" si="284"/>
        <v>0.30303863252373986</v>
      </c>
      <c r="N2615" s="40">
        <f t="shared" si="285"/>
        <v>0.43310696276079702</v>
      </c>
      <c r="O2615" s="40">
        <f t="shared" si="286"/>
        <v>0.44857485548651488</v>
      </c>
      <c r="P2615" s="41">
        <v>0.5</v>
      </c>
      <c r="Q2615" s="37">
        <f t="shared" si="287"/>
        <v>2.6633183868190411</v>
      </c>
      <c r="S2615" s="44">
        <f t="shared" si="288"/>
        <v>0.81799999999999995</v>
      </c>
      <c r="T2615" s="40">
        <f t="shared" si="289"/>
        <v>1.1272</v>
      </c>
      <c r="Z2615" s="25"/>
      <c r="AA2615" s="25"/>
      <c r="AB2615" s="25"/>
      <c r="AC2615" s="25"/>
      <c r="AD2615" s="25"/>
      <c r="AE2615" s="25"/>
      <c r="AJ2615" s="25"/>
    </row>
    <row r="2616" spans="1:36" x14ac:dyDescent="0.25">
      <c r="A2616" s="27">
        <v>3300962660</v>
      </c>
      <c r="B2616" s="11" t="s">
        <v>1383</v>
      </c>
      <c r="C2616" s="11" t="s">
        <v>1435</v>
      </c>
      <c r="D2616" s="11" t="s">
        <v>1450</v>
      </c>
      <c r="F2616" s="37">
        <v>0.95223260643821395</v>
      </c>
      <c r="G2616" s="37">
        <v>0.43354720439963335</v>
      </c>
      <c r="H2616" s="38">
        <v>36154</v>
      </c>
      <c r="I2616" s="38">
        <v>53855</v>
      </c>
      <c r="J2616" s="27" t="s">
        <v>25</v>
      </c>
      <c r="K2616" s="7"/>
      <c r="L2616" s="40">
        <f t="shared" si="283"/>
        <v>0.95605683377330719</v>
      </c>
      <c r="M2616" s="40">
        <f t="shared" si="284"/>
        <v>0.52144603540203471</v>
      </c>
      <c r="N2616" s="40">
        <f t="shared" si="285"/>
        <v>0.19272060469727822</v>
      </c>
      <c r="O2616" s="40">
        <f t="shared" si="286"/>
        <v>0.44857485548651488</v>
      </c>
      <c r="P2616" s="41">
        <v>0.5</v>
      </c>
      <c r="Q2616" s="37">
        <f t="shared" si="287"/>
        <v>2.618798329359135</v>
      </c>
      <c r="S2616" s="44">
        <f t="shared" si="288"/>
        <v>0.79700000000000004</v>
      </c>
      <c r="T2616" s="40">
        <f t="shared" si="289"/>
        <v>1.1188</v>
      </c>
      <c r="Z2616" s="25"/>
      <c r="AA2616" s="25"/>
      <c r="AB2616" s="25"/>
      <c r="AC2616" s="25"/>
      <c r="AD2616" s="25"/>
      <c r="AE2616" s="25"/>
      <c r="AJ2616" s="25"/>
    </row>
    <row r="2617" spans="1:36" x14ac:dyDescent="0.25">
      <c r="A2617" s="27">
        <v>3300965940</v>
      </c>
      <c r="B2617" s="11" t="s">
        <v>1383</v>
      </c>
      <c r="C2617" s="11" t="s">
        <v>1435</v>
      </c>
      <c r="D2617" s="11" t="s">
        <v>1451</v>
      </c>
      <c r="F2617" s="37">
        <v>0.83677685950413228</v>
      </c>
      <c r="G2617" s="37">
        <v>0.27872670807453415</v>
      </c>
      <c r="H2617" s="38">
        <v>43947</v>
      </c>
      <c r="I2617" s="38">
        <v>53855</v>
      </c>
      <c r="J2617" s="27" t="s">
        <v>25</v>
      </c>
      <c r="K2617" s="7"/>
      <c r="L2617" s="40">
        <f t="shared" si="283"/>
        <v>0.84013740914069501</v>
      </c>
      <c r="M2617" s="40">
        <f t="shared" si="284"/>
        <v>0.33523670643290404</v>
      </c>
      <c r="N2617" s="40">
        <f t="shared" si="285"/>
        <v>0.23426155929167689</v>
      </c>
      <c r="O2617" s="40">
        <f t="shared" si="286"/>
        <v>0.44857485548651488</v>
      </c>
      <c r="P2617" s="41">
        <v>0.5</v>
      </c>
      <c r="Q2617" s="37">
        <f t="shared" si="287"/>
        <v>2.3582105303517906</v>
      </c>
      <c r="S2617" s="44">
        <f t="shared" si="288"/>
        <v>0.63</v>
      </c>
      <c r="T2617" s="40">
        <f t="shared" si="289"/>
        <v>1.052</v>
      </c>
      <c r="Z2617" s="25"/>
      <c r="AA2617" s="25"/>
      <c r="AB2617" s="25"/>
      <c r="AC2617" s="25"/>
      <c r="AD2617" s="25"/>
      <c r="AE2617" s="25"/>
    </row>
    <row r="2618" spans="1:36" x14ac:dyDescent="0.25">
      <c r="A2618" s="27">
        <v>3300976740</v>
      </c>
      <c r="B2618" s="11" t="s">
        <v>1383</v>
      </c>
      <c r="C2618" s="11" t="s">
        <v>1435</v>
      </c>
      <c r="D2618" s="11" t="s">
        <v>1452</v>
      </c>
      <c r="F2618" s="37">
        <v>0.977491961414791</v>
      </c>
      <c r="G2618" s="37">
        <v>0.39750141964792729</v>
      </c>
      <c r="H2618" s="38">
        <v>52539</v>
      </c>
      <c r="I2618" s="38">
        <v>53855</v>
      </c>
      <c r="J2618" s="27" t="s">
        <v>25</v>
      </c>
      <c r="K2618" s="7"/>
      <c r="L2618" s="40">
        <f t="shared" si="283"/>
        <v>0.98141763194256126</v>
      </c>
      <c r="M2618" s="40">
        <f t="shared" si="284"/>
        <v>0.47809220596664392</v>
      </c>
      <c r="N2618" s="40">
        <f t="shared" si="285"/>
        <v>0.28006162112602478</v>
      </c>
      <c r="O2618" s="40">
        <f t="shared" si="286"/>
        <v>0.44857485548651488</v>
      </c>
      <c r="P2618" s="41">
        <v>0.5</v>
      </c>
      <c r="Q2618" s="37">
        <f t="shared" si="287"/>
        <v>2.6881463145217448</v>
      </c>
      <c r="S2618" s="44">
        <f t="shared" si="288"/>
        <v>0.83299999999999996</v>
      </c>
      <c r="T2618" s="40">
        <f t="shared" si="289"/>
        <v>1.1332</v>
      </c>
      <c r="Z2618" s="25"/>
      <c r="AA2618" s="25"/>
      <c r="AB2618" s="25"/>
      <c r="AC2618" s="25"/>
      <c r="AD2618" s="25"/>
      <c r="AE2618" s="25"/>
      <c r="AJ2618" s="25"/>
    </row>
    <row r="2619" spans="1:36" x14ac:dyDescent="0.25">
      <c r="A2619" s="27">
        <v>3300978740</v>
      </c>
      <c r="B2619" s="11" t="s">
        <v>1383</v>
      </c>
      <c r="C2619" s="11" t="s">
        <v>1435</v>
      </c>
      <c r="D2619" s="11" t="s">
        <v>1453</v>
      </c>
      <c r="F2619" s="37">
        <v>0.86432160804020097</v>
      </c>
      <c r="G2619" s="37">
        <v>0.18444846292947559</v>
      </c>
      <c r="H2619" s="38">
        <v>39643</v>
      </c>
      <c r="I2619" s="38">
        <v>53855</v>
      </c>
      <c r="J2619" s="27" t="s">
        <v>25</v>
      </c>
      <c r="K2619" s="7"/>
      <c r="L2619" s="40">
        <f t="shared" si="283"/>
        <v>0.86779277915682829</v>
      </c>
      <c r="M2619" s="40">
        <f t="shared" si="284"/>
        <v>0.22184417003394605</v>
      </c>
      <c r="N2619" s="40">
        <f t="shared" si="285"/>
        <v>0.2113188839966311</v>
      </c>
      <c r="O2619" s="40">
        <f t="shared" si="286"/>
        <v>0.44857485548651488</v>
      </c>
      <c r="P2619" s="41">
        <v>0.5</v>
      </c>
      <c r="Q2619" s="37">
        <f t="shared" si="287"/>
        <v>2.2495306886739201</v>
      </c>
      <c r="S2619" s="44">
        <f t="shared" si="288"/>
        <v>0.56100000000000005</v>
      </c>
      <c r="T2619" s="40">
        <f t="shared" si="289"/>
        <v>1.0244</v>
      </c>
      <c r="Z2619" s="25"/>
      <c r="AA2619" s="25"/>
      <c r="AB2619" s="25"/>
      <c r="AC2619" s="25"/>
      <c r="AD2619" s="25"/>
      <c r="AE2619" s="25"/>
      <c r="AJ2619" s="25"/>
    </row>
    <row r="2620" spans="1:36" x14ac:dyDescent="0.25">
      <c r="A2620" s="27">
        <v>3300979380</v>
      </c>
      <c r="B2620" s="11" t="s">
        <v>1383</v>
      </c>
      <c r="C2620" s="11" t="s">
        <v>1435</v>
      </c>
      <c r="D2620" s="11" t="s">
        <v>1454</v>
      </c>
      <c r="F2620" s="37">
        <v>0.94211321100077794</v>
      </c>
      <c r="G2620" s="37">
        <v>0.71590909090909094</v>
      </c>
      <c r="H2620" s="38">
        <v>52159</v>
      </c>
      <c r="I2620" s="38">
        <v>53855</v>
      </c>
      <c r="J2620" s="27" t="s">
        <v>25</v>
      </c>
      <c r="K2620" s="7"/>
      <c r="L2620" s="40">
        <f t="shared" si="283"/>
        <v>0.9458967981935521</v>
      </c>
      <c r="M2620" s="40">
        <f t="shared" si="284"/>
        <v>0.86105492867787958</v>
      </c>
      <c r="N2620" s="40">
        <f t="shared" si="285"/>
        <v>0.27803601317711274</v>
      </c>
      <c r="O2620" s="40">
        <f t="shared" si="286"/>
        <v>0.44857485548651488</v>
      </c>
      <c r="P2620" s="41">
        <v>0.5</v>
      </c>
      <c r="Q2620" s="37">
        <f t="shared" si="287"/>
        <v>3.0335625955350594</v>
      </c>
      <c r="S2620" s="44">
        <f t="shared" si="288"/>
        <v>0.95099999999999996</v>
      </c>
      <c r="T2620" s="40">
        <f t="shared" si="289"/>
        <v>1.1804000000000001</v>
      </c>
      <c r="Z2620" s="25"/>
      <c r="AA2620" s="25"/>
      <c r="AB2620" s="25"/>
      <c r="AC2620" s="25"/>
      <c r="AD2620" s="25"/>
      <c r="AE2620" s="25"/>
      <c r="AJ2620" s="25"/>
    </row>
    <row r="2621" spans="1:36" x14ac:dyDescent="0.25">
      <c r="A2621" s="27">
        <v>3300980500</v>
      </c>
      <c r="B2621" s="11" t="s">
        <v>1383</v>
      </c>
      <c r="C2621" s="11" t="s">
        <v>1435</v>
      </c>
      <c r="D2621" s="11" t="s">
        <v>1455</v>
      </c>
      <c r="F2621" s="37">
        <v>0.92941176470588238</v>
      </c>
      <c r="G2621" s="37">
        <v>0.20699708454810495</v>
      </c>
      <c r="H2621" s="38">
        <v>44600</v>
      </c>
      <c r="I2621" s="38">
        <v>53855</v>
      </c>
      <c r="J2621" s="27" t="s">
        <v>25</v>
      </c>
      <c r="K2621" s="7"/>
      <c r="L2621" s="40">
        <f t="shared" si="283"/>
        <v>0.93314434207417907</v>
      </c>
      <c r="M2621" s="40">
        <f t="shared" si="284"/>
        <v>0.24896437569435842</v>
      </c>
      <c r="N2621" s="40">
        <f t="shared" si="285"/>
        <v>0.2377424066354652</v>
      </c>
      <c r="O2621" s="40">
        <f t="shared" si="286"/>
        <v>0.44857485548651488</v>
      </c>
      <c r="P2621" s="41">
        <v>0.5</v>
      </c>
      <c r="Q2621" s="37">
        <f t="shared" si="287"/>
        <v>2.3684259798905174</v>
      </c>
      <c r="S2621" s="44">
        <f t="shared" si="288"/>
        <v>0.63700000000000001</v>
      </c>
      <c r="T2621" s="40">
        <f t="shared" si="289"/>
        <v>1.0548</v>
      </c>
      <c r="AJ2621" s="25"/>
    </row>
    <row r="2622" spans="1:36" x14ac:dyDescent="0.25">
      <c r="A2622" s="27">
        <v>3300987060</v>
      </c>
      <c r="B2622" s="11" t="s">
        <v>1383</v>
      </c>
      <c r="C2622" s="11" t="s">
        <v>1435</v>
      </c>
      <c r="D2622" s="11" t="s">
        <v>1456</v>
      </c>
      <c r="F2622" s="37">
        <v>0.94169096209912539</v>
      </c>
      <c r="G2622" s="37">
        <v>0.30296610169491528</v>
      </c>
      <c r="H2622" s="38">
        <v>45781</v>
      </c>
      <c r="I2622" s="38">
        <v>53855</v>
      </c>
      <c r="J2622" s="27" t="s">
        <v>25</v>
      </c>
      <c r="K2622" s="7"/>
      <c r="L2622" s="40">
        <f t="shared" si="283"/>
        <v>0.94547285351317811</v>
      </c>
      <c r="M2622" s="40">
        <f t="shared" si="284"/>
        <v>0.36439047694654414</v>
      </c>
      <c r="N2622" s="40">
        <f t="shared" si="285"/>
        <v>0.24403778291879444</v>
      </c>
      <c r="O2622" s="40">
        <f t="shared" si="286"/>
        <v>0.44857485548651488</v>
      </c>
      <c r="P2622" s="41">
        <v>0.5</v>
      </c>
      <c r="Q2622" s="37">
        <f t="shared" si="287"/>
        <v>2.5024759688650318</v>
      </c>
      <c r="S2622" s="44">
        <f t="shared" si="288"/>
        <v>0.72399999999999998</v>
      </c>
      <c r="T2622" s="40">
        <f t="shared" si="289"/>
        <v>1.0895999999999999</v>
      </c>
      <c r="Z2622" s="25"/>
      <c r="AA2622" s="25"/>
      <c r="AB2622" s="25"/>
      <c r="AC2622" s="25"/>
      <c r="AD2622" s="25"/>
      <c r="AE2622" s="25"/>
      <c r="AJ2622" s="25"/>
    </row>
    <row r="2623" spans="1:36" x14ac:dyDescent="0.25">
      <c r="A2623" s="11">
        <v>3301131540</v>
      </c>
      <c r="B2623" s="11" t="s">
        <v>1383</v>
      </c>
      <c r="C2623" s="11" t="s">
        <v>1461</v>
      </c>
      <c r="D2623" s="11" t="s">
        <v>944</v>
      </c>
      <c r="F2623" s="37">
        <v>0.94601542416452444</v>
      </c>
      <c r="G2623" s="37">
        <v>0.34644913627639157</v>
      </c>
      <c r="H2623" s="38">
        <v>72321</v>
      </c>
      <c r="I2623" s="38">
        <v>58801</v>
      </c>
      <c r="J2623" s="27" t="s">
        <v>17</v>
      </c>
      <c r="K2623" s="7"/>
      <c r="L2623" s="40">
        <f t="shared" si="283"/>
        <v>0.94981468289610893</v>
      </c>
      <c r="M2623" s="40">
        <f t="shared" si="284"/>
        <v>0.4166894094726088</v>
      </c>
      <c r="N2623" s="40">
        <f t="shared" si="285"/>
        <v>0.38551050650859819</v>
      </c>
      <c r="O2623" s="40">
        <f t="shared" si="286"/>
        <v>0.4897716103883123</v>
      </c>
      <c r="P2623" s="41">
        <v>0.75</v>
      </c>
      <c r="Q2623" s="37">
        <f t="shared" si="287"/>
        <v>2.9917862092656282</v>
      </c>
      <c r="S2623" s="44">
        <f t="shared" si="288"/>
        <v>0.93899999999999995</v>
      </c>
      <c r="T2623" s="40">
        <f t="shared" si="289"/>
        <v>1.1756</v>
      </c>
      <c r="Z2623" s="25"/>
      <c r="AA2623" s="25"/>
      <c r="AB2623" s="25"/>
      <c r="AC2623" s="25"/>
      <c r="AD2623" s="25"/>
      <c r="AE2623" s="25"/>
      <c r="AJ2623" s="25"/>
    </row>
    <row r="2624" spans="1:36" x14ac:dyDescent="0.25">
      <c r="A2624" s="27">
        <v>3301133700</v>
      </c>
      <c r="B2624" s="11" t="s">
        <v>1383</v>
      </c>
      <c r="C2624" s="11" t="s">
        <v>1457</v>
      </c>
      <c r="D2624" s="11" t="s">
        <v>1458</v>
      </c>
      <c r="F2624" s="37">
        <v>0.97</v>
      </c>
      <c r="G2624" s="37">
        <v>0.55547054322876821</v>
      </c>
      <c r="H2624" s="38">
        <v>78667</v>
      </c>
      <c r="I2624" s="38">
        <v>58801</v>
      </c>
      <c r="J2624" s="27" t="s">
        <v>17</v>
      </c>
      <c r="K2624" s="7"/>
      <c r="L2624" s="40">
        <f t="shared" si="283"/>
        <v>0.97389558232931728</v>
      </c>
      <c r="M2624" s="40">
        <f t="shared" si="284"/>
        <v>0.66808852556287113</v>
      </c>
      <c r="N2624" s="40">
        <f t="shared" si="285"/>
        <v>0.41933815925542917</v>
      </c>
      <c r="O2624" s="40">
        <f t="shared" si="286"/>
        <v>0.4897716103883123</v>
      </c>
      <c r="P2624" s="41">
        <v>0.75</v>
      </c>
      <c r="Q2624" s="37">
        <f t="shared" si="287"/>
        <v>3.30109387753593</v>
      </c>
      <c r="S2624" s="44">
        <f t="shared" si="288"/>
        <v>0.98099999999999998</v>
      </c>
      <c r="T2624" s="40">
        <f t="shared" si="289"/>
        <v>1.1924000000000001</v>
      </c>
      <c r="Z2624" s="25"/>
      <c r="AA2624" s="25"/>
      <c r="AB2624" s="25"/>
      <c r="AC2624" s="25"/>
      <c r="AD2624" s="25"/>
      <c r="AE2624" s="25"/>
      <c r="AJ2624" s="25"/>
    </row>
    <row r="2625" spans="1:36" x14ac:dyDescent="0.25">
      <c r="A2625" s="11">
        <v>3301142260</v>
      </c>
      <c r="B2625" s="11" t="s">
        <v>1383</v>
      </c>
      <c r="C2625" s="11" t="s">
        <v>1461</v>
      </c>
      <c r="D2625" s="11" t="s">
        <v>1462</v>
      </c>
      <c r="F2625" s="37">
        <v>0.96077604386334881</v>
      </c>
      <c r="G2625" s="37">
        <v>0.35782389231632084</v>
      </c>
      <c r="H2625" s="38">
        <v>108466</v>
      </c>
      <c r="I2625" s="38">
        <v>58801</v>
      </c>
      <c r="J2625" s="27" t="s">
        <v>17</v>
      </c>
      <c r="K2625" s="7"/>
      <c r="L2625" s="40">
        <f t="shared" si="283"/>
        <v>0.96463458219211728</v>
      </c>
      <c r="M2625" s="40">
        <f t="shared" si="284"/>
        <v>0.43037032214023868</v>
      </c>
      <c r="N2625" s="40">
        <f t="shared" si="285"/>
        <v>0.57818313628077056</v>
      </c>
      <c r="O2625" s="40">
        <f t="shared" si="286"/>
        <v>0.4897716103883123</v>
      </c>
      <c r="P2625" s="41">
        <v>0.75</v>
      </c>
      <c r="Q2625" s="37">
        <f t="shared" si="287"/>
        <v>3.2129596510014391</v>
      </c>
      <c r="S2625" s="44">
        <f t="shared" si="288"/>
        <v>0.97299999999999998</v>
      </c>
      <c r="T2625" s="40">
        <f t="shared" si="289"/>
        <v>1.1892</v>
      </c>
      <c r="Z2625" s="25"/>
      <c r="AA2625" s="25"/>
      <c r="AB2625" s="25"/>
      <c r="AC2625" s="25"/>
      <c r="AD2625" s="25"/>
      <c r="AE2625" s="25"/>
      <c r="AJ2625" s="25"/>
    </row>
    <row r="2626" spans="1:36" x14ac:dyDescent="0.25">
      <c r="A2626" s="11">
        <v>3301150260</v>
      </c>
      <c r="B2626" s="11" t="s">
        <v>1383</v>
      </c>
      <c r="C2626" s="11" t="s">
        <v>1461</v>
      </c>
      <c r="D2626" s="11" t="s">
        <v>1463</v>
      </c>
      <c r="F2626" s="37">
        <v>0.93261380932613813</v>
      </c>
      <c r="G2626" s="37">
        <v>0.35925085130533485</v>
      </c>
      <c r="H2626" s="38">
        <v>65671</v>
      </c>
      <c r="I2626" s="38">
        <v>58801</v>
      </c>
      <c r="J2626" s="27" t="s">
        <v>17</v>
      </c>
      <c r="K2626" s="7"/>
      <c r="L2626" s="40">
        <f t="shared" si="283"/>
        <v>0.93635924631138368</v>
      </c>
      <c r="M2626" s="40">
        <f t="shared" si="284"/>
        <v>0.43208658763555663</v>
      </c>
      <c r="N2626" s="40">
        <f t="shared" si="285"/>
        <v>0.35006236740263758</v>
      </c>
      <c r="O2626" s="40">
        <f t="shared" si="286"/>
        <v>0.4897716103883123</v>
      </c>
      <c r="P2626" s="41">
        <v>0.75</v>
      </c>
      <c r="Q2626" s="37">
        <f t="shared" si="287"/>
        <v>2.9582798117378903</v>
      </c>
      <c r="S2626" s="44">
        <f t="shared" si="288"/>
        <v>0.93300000000000005</v>
      </c>
      <c r="T2626" s="40">
        <f t="shared" si="289"/>
        <v>1.1732</v>
      </c>
      <c r="Z2626" s="25"/>
      <c r="AA2626" s="25"/>
      <c r="AB2626" s="25"/>
      <c r="AC2626" s="25"/>
      <c r="AD2626" s="25"/>
      <c r="AE2626" s="25"/>
      <c r="AJ2626" s="25"/>
    </row>
    <row r="2627" spans="1:36" x14ac:dyDescent="0.25">
      <c r="A2627" s="27">
        <v>3301160580</v>
      </c>
      <c r="B2627" s="11" t="s">
        <v>1383</v>
      </c>
      <c r="C2627" s="11" t="s">
        <v>1457</v>
      </c>
      <c r="D2627" s="11" t="s">
        <v>1459</v>
      </c>
      <c r="F2627" s="37">
        <v>0.97495303694427049</v>
      </c>
      <c r="G2627" s="37">
        <v>0.57362299758613122</v>
      </c>
      <c r="H2627" s="38">
        <v>59609</v>
      </c>
      <c r="I2627" s="38">
        <v>58801</v>
      </c>
      <c r="J2627" s="27" t="s">
        <v>17</v>
      </c>
      <c r="K2627" s="7"/>
      <c r="L2627" s="40">
        <f t="shared" si="283"/>
        <v>0.97886851098822336</v>
      </c>
      <c r="M2627" s="40">
        <f t="shared" si="284"/>
        <v>0.68992127009773896</v>
      </c>
      <c r="N2627" s="40">
        <f t="shared" si="285"/>
        <v>0.31774859007025663</v>
      </c>
      <c r="O2627" s="40">
        <f t="shared" si="286"/>
        <v>0.4897716103883123</v>
      </c>
      <c r="P2627" s="41">
        <v>0.75</v>
      </c>
      <c r="Q2627" s="37">
        <f t="shared" si="287"/>
        <v>3.2263099815445315</v>
      </c>
      <c r="S2627" s="44">
        <f t="shared" si="288"/>
        <v>0.97499999999999998</v>
      </c>
      <c r="T2627" s="40">
        <f t="shared" si="289"/>
        <v>1.19</v>
      </c>
      <c r="Z2627" s="25"/>
      <c r="AA2627" s="25"/>
      <c r="AB2627" s="25"/>
      <c r="AC2627" s="25"/>
      <c r="AD2627" s="25"/>
      <c r="AE2627" s="25"/>
      <c r="AJ2627" s="25"/>
    </row>
    <row r="2628" spans="1:36" x14ac:dyDescent="0.25">
      <c r="A2628" s="11">
        <v>3301176260</v>
      </c>
      <c r="B2628" s="11" t="s">
        <v>1383</v>
      </c>
      <c r="C2628" s="11" t="s">
        <v>1461</v>
      </c>
      <c r="D2628" s="11" t="s">
        <v>1464</v>
      </c>
      <c r="F2628" s="37">
        <v>0.99125364431486884</v>
      </c>
      <c r="G2628" s="37">
        <v>0.2545289855072464</v>
      </c>
      <c r="H2628" s="38">
        <v>51875</v>
      </c>
      <c r="I2628" s="38">
        <v>58801</v>
      </c>
      <c r="J2628" s="27" t="s">
        <v>17</v>
      </c>
      <c r="K2628" s="7"/>
      <c r="L2628" s="40">
        <f t="shared" ref="L2628:L2691" si="290">F2628/F$3</f>
        <v>0.99523458264545062</v>
      </c>
      <c r="M2628" s="40">
        <f t="shared" ref="M2628:M2691" si="291">G2628/G$3</f>
        <v>0.30613305550302805</v>
      </c>
      <c r="N2628" s="40">
        <f t="shared" ref="N2628:N2691" si="292">H2628/H$3</f>
        <v>0.27652213776266271</v>
      </c>
      <c r="O2628" s="40">
        <f t="shared" ref="O2628:O2691" si="293">I2628/I$3</f>
        <v>0.4897716103883123</v>
      </c>
      <c r="P2628" s="41">
        <v>0.75</v>
      </c>
      <c r="Q2628" s="37">
        <f t="shared" si="287"/>
        <v>2.817661386299454</v>
      </c>
      <c r="S2628" s="44">
        <f t="shared" si="288"/>
        <v>0.89400000000000002</v>
      </c>
      <c r="T2628" s="40">
        <f t="shared" si="289"/>
        <v>1.1576</v>
      </c>
      <c r="AJ2628" s="25"/>
    </row>
    <row r="2629" spans="1:36" x14ac:dyDescent="0.25">
      <c r="A2629" s="27">
        <v>3301179780</v>
      </c>
      <c r="B2629" s="11" t="s">
        <v>1383</v>
      </c>
      <c r="C2629" s="11" t="s">
        <v>1457</v>
      </c>
      <c r="D2629" s="11" t="s">
        <v>1460</v>
      </c>
      <c r="F2629" s="37">
        <v>0.98979191205339612</v>
      </c>
      <c r="G2629" s="37">
        <v>0.28699630476860816</v>
      </c>
      <c r="H2629" s="38">
        <v>84890</v>
      </c>
      <c r="I2629" s="38">
        <v>58801</v>
      </c>
      <c r="J2629" s="27" t="s">
        <v>17</v>
      </c>
      <c r="K2629" s="7"/>
      <c r="L2629" s="40">
        <f t="shared" si="290"/>
        <v>0.99376697997328933</v>
      </c>
      <c r="M2629" s="40">
        <f t="shared" si="291"/>
        <v>0.34518290921483652</v>
      </c>
      <c r="N2629" s="40">
        <f t="shared" si="292"/>
        <v>0.45251015469248074</v>
      </c>
      <c r="O2629" s="40">
        <f t="shared" si="293"/>
        <v>0.4897716103883123</v>
      </c>
      <c r="P2629" s="41">
        <v>0.75</v>
      </c>
      <c r="Q2629" s="37">
        <f t="shared" si="287"/>
        <v>3.0312316542689191</v>
      </c>
      <c r="S2629" s="44">
        <f t="shared" si="288"/>
        <v>0.95</v>
      </c>
      <c r="T2629" s="40">
        <f t="shared" si="289"/>
        <v>1.18</v>
      </c>
      <c r="Z2629" s="25"/>
      <c r="AA2629" s="25"/>
      <c r="AB2629" s="25"/>
      <c r="AC2629" s="25"/>
      <c r="AD2629" s="25"/>
      <c r="AE2629" s="25"/>
      <c r="AJ2629" s="25"/>
    </row>
    <row r="2630" spans="1:36" x14ac:dyDescent="0.25">
      <c r="A2630" s="27">
        <v>3301319460</v>
      </c>
      <c r="B2630" s="11" t="s">
        <v>1383</v>
      </c>
      <c r="C2630" s="11" t="s">
        <v>1466</v>
      </c>
      <c r="D2630" s="11" t="s">
        <v>1467</v>
      </c>
      <c r="F2630" s="37">
        <v>0.94094488188976377</v>
      </c>
      <c r="G2630" s="37">
        <v>0.40379810094952523</v>
      </c>
      <c r="H2630" s="38">
        <v>98482</v>
      </c>
      <c r="I2630" s="38">
        <v>51009</v>
      </c>
      <c r="J2630" s="27" t="s">
        <v>25</v>
      </c>
      <c r="K2630" s="7"/>
      <c r="L2630" s="40">
        <f t="shared" si="290"/>
        <v>0.94472377699775478</v>
      </c>
      <c r="M2630" s="40">
        <f t="shared" si="291"/>
        <v>0.48566549779643464</v>
      </c>
      <c r="N2630" s="40">
        <f t="shared" si="292"/>
        <v>0.52496295269672388</v>
      </c>
      <c r="O2630" s="40">
        <f t="shared" si="293"/>
        <v>0.42486964633760349</v>
      </c>
      <c r="P2630" s="41">
        <v>0.5</v>
      </c>
      <c r="Q2630" s="37">
        <f t="shared" si="287"/>
        <v>2.8802218738285168</v>
      </c>
      <c r="S2630" s="44">
        <f t="shared" si="288"/>
        <v>0.91200000000000003</v>
      </c>
      <c r="T2630" s="40">
        <f t="shared" si="289"/>
        <v>1.1648000000000001</v>
      </c>
      <c r="Z2630" s="25"/>
      <c r="AA2630" s="25"/>
      <c r="AB2630" s="25"/>
      <c r="AC2630" s="25"/>
      <c r="AD2630" s="25"/>
      <c r="AE2630" s="25"/>
    </row>
    <row r="2631" spans="1:36" x14ac:dyDescent="0.25">
      <c r="A2631" s="27">
        <v>3301335540</v>
      </c>
      <c r="B2631" s="11" t="s">
        <v>1383</v>
      </c>
      <c r="C2631" s="11" t="s">
        <v>1466</v>
      </c>
      <c r="D2631" s="11" t="s">
        <v>1468</v>
      </c>
      <c r="F2631" s="37">
        <v>0.94441111256032351</v>
      </c>
      <c r="G2631" s="37">
        <v>0.45874822190611664</v>
      </c>
      <c r="H2631" s="38">
        <v>65429</v>
      </c>
      <c r="I2631" s="38">
        <v>51009</v>
      </c>
      <c r="J2631" s="27" t="s">
        <v>25</v>
      </c>
      <c r="K2631" s="7"/>
      <c r="L2631" s="40">
        <f t="shared" si="290"/>
        <v>0.94820392827341715</v>
      </c>
      <c r="M2631" s="40">
        <f t="shared" si="291"/>
        <v>0.55175639269069565</v>
      </c>
      <c r="N2631" s="40">
        <f t="shared" si="292"/>
        <v>0.34877237497201463</v>
      </c>
      <c r="O2631" s="40">
        <f t="shared" si="293"/>
        <v>0.42486964633760349</v>
      </c>
      <c r="P2631" s="41">
        <v>0.5</v>
      </c>
      <c r="Q2631" s="37">
        <f t="shared" si="287"/>
        <v>2.773602342273731</v>
      </c>
      <c r="S2631" s="44">
        <f t="shared" si="288"/>
        <v>0.876</v>
      </c>
      <c r="T2631" s="40">
        <f t="shared" si="289"/>
        <v>1.1504000000000001</v>
      </c>
      <c r="Z2631" s="25"/>
      <c r="AA2631" s="25"/>
      <c r="AB2631" s="25"/>
      <c r="AC2631" s="25"/>
      <c r="AD2631" s="25"/>
      <c r="AE2631" s="25"/>
      <c r="AJ2631" s="25"/>
    </row>
    <row r="2632" spans="1:36" x14ac:dyDescent="0.25">
      <c r="A2632" s="27">
        <v>3301335860</v>
      </c>
      <c r="B2632" s="11" t="s">
        <v>1383</v>
      </c>
      <c r="C2632" s="11" t="s">
        <v>1466</v>
      </c>
      <c r="D2632" s="11" t="s">
        <v>1469</v>
      </c>
      <c r="F2632" s="37">
        <v>0.99333333333333329</v>
      </c>
      <c r="G2632" s="37">
        <v>0.12024539877300613</v>
      </c>
      <c r="H2632" s="38">
        <v>58571</v>
      </c>
      <c r="I2632" s="38">
        <v>51009</v>
      </c>
      <c r="J2632" s="27" t="s">
        <v>25</v>
      </c>
      <c r="K2632" s="7"/>
      <c r="L2632" s="40">
        <f t="shared" si="290"/>
        <v>0.99732262382864789</v>
      </c>
      <c r="M2632" s="40">
        <f t="shared" si="291"/>
        <v>0.14462435884541888</v>
      </c>
      <c r="N2632" s="40">
        <f t="shared" si="292"/>
        <v>0.31221548204138638</v>
      </c>
      <c r="O2632" s="40">
        <f t="shared" si="293"/>
        <v>0.42486964633760349</v>
      </c>
      <c r="P2632" s="41">
        <v>0.5</v>
      </c>
      <c r="Q2632" s="37">
        <f t="shared" si="287"/>
        <v>2.3790321110530566</v>
      </c>
      <c r="S2632" s="44">
        <f t="shared" si="288"/>
        <v>0.64400000000000002</v>
      </c>
      <c r="T2632" s="40">
        <f t="shared" si="289"/>
        <v>1.0576000000000001</v>
      </c>
      <c r="Z2632" s="25"/>
      <c r="AA2632" s="25"/>
      <c r="AB2632" s="25"/>
      <c r="AC2632" s="25"/>
      <c r="AD2632" s="25"/>
      <c r="AE2632" s="25"/>
      <c r="AJ2632" s="25"/>
    </row>
    <row r="2633" spans="1:36" x14ac:dyDescent="0.25">
      <c r="A2633" s="27">
        <v>3301337540</v>
      </c>
      <c r="B2633" s="11" t="s">
        <v>1383</v>
      </c>
      <c r="C2633" s="11" t="s">
        <v>1466</v>
      </c>
      <c r="D2633" s="11" t="s">
        <v>1470</v>
      </c>
      <c r="F2633" s="37">
        <v>0.96062499999999995</v>
      </c>
      <c r="G2633" s="37">
        <v>0.55693904020752272</v>
      </c>
      <c r="H2633" s="38">
        <v>84911</v>
      </c>
      <c r="I2633" s="38">
        <v>51009</v>
      </c>
      <c r="J2633" s="27" t="s">
        <v>25</v>
      </c>
      <c r="K2633" s="7"/>
      <c r="L2633" s="40">
        <f t="shared" si="290"/>
        <v>0.96448293172690758</v>
      </c>
      <c r="M2633" s="40">
        <f t="shared" si="291"/>
        <v>0.66985475060088462</v>
      </c>
      <c r="N2633" s="40">
        <f t="shared" si="292"/>
        <v>0.45262209618439431</v>
      </c>
      <c r="O2633" s="40">
        <f t="shared" si="293"/>
        <v>0.42486964633760349</v>
      </c>
      <c r="P2633" s="41">
        <v>0.5</v>
      </c>
      <c r="Q2633" s="37">
        <f t="shared" si="287"/>
        <v>3.0118294248497901</v>
      </c>
      <c r="S2633" s="44">
        <f t="shared" si="288"/>
        <v>0.94499999999999995</v>
      </c>
      <c r="T2633" s="40">
        <f t="shared" si="289"/>
        <v>1.1779999999999999</v>
      </c>
      <c r="Z2633" s="25"/>
      <c r="AA2633" s="25"/>
      <c r="AB2633" s="25"/>
      <c r="AC2633" s="25"/>
      <c r="AD2633" s="25"/>
      <c r="AE2633" s="25"/>
      <c r="AJ2633" s="25"/>
    </row>
    <row r="2634" spans="1:36" x14ac:dyDescent="0.25">
      <c r="A2634" s="11">
        <v>3301350900</v>
      </c>
      <c r="B2634" s="11" t="s">
        <v>1383</v>
      </c>
      <c r="C2634" s="11" t="s">
        <v>1473</v>
      </c>
      <c r="D2634" s="11" t="s">
        <v>940</v>
      </c>
      <c r="F2634" s="37">
        <v>0.92119089316987746</v>
      </c>
      <c r="G2634" s="37">
        <v>0.38262599469496023</v>
      </c>
      <c r="H2634" s="38">
        <v>66875</v>
      </c>
      <c r="I2634" s="38">
        <v>51009</v>
      </c>
      <c r="J2634" s="27" t="s">
        <v>25</v>
      </c>
      <c r="K2634" s="7"/>
      <c r="L2634" s="40">
        <f t="shared" si="290"/>
        <v>0.9248904549898368</v>
      </c>
      <c r="M2634" s="40">
        <f t="shared" si="291"/>
        <v>0.46020088689474137</v>
      </c>
      <c r="N2634" s="40">
        <f t="shared" si="292"/>
        <v>0.35648034627234831</v>
      </c>
      <c r="O2634" s="40">
        <f t="shared" si="293"/>
        <v>0.42486964633760349</v>
      </c>
      <c r="P2634" s="41">
        <v>0.5</v>
      </c>
      <c r="Q2634" s="37">
        <f t="shared" si="287"/>
        <v>2.6664413344945297</v>
      </c>
      <c r="S2634" s="44">
        <f t="shared" si="288"/>
        <v>0.82099999999999995</v>
      </c>
      <c r="T2634" s="40">
        <f t="shared" si="289"/>
        <v>1.1284000000000001</v>
      </c>
      <c r="Z2634" s="25"/>
      <c r="AA2634" s="25"/>
      <c r="AB2634" s="25"/>
      <c r="AC2634" s="25"/>
      <c r="AD2634" s="25"/>
      <c r="AE2634" s="25"/>
      <c r="AJ2634" s="25"/>
    </row>
    <row r="2635" spans="1:36" x14ac:dyDescent="0.25">
      <c r="A2635" s="27">
        <v>3301366980</v>
      </c>
      <c r="B2635" s="11" t="s">
        <v>1383</v>
      </c>
      <c r="C2635" s="11" t="s">
        <v>1466</v>
      </c>
      <c r="D2635" s="11" t="s">
        <v>1471</v>
      </c>
      <c r="F2635" s="37">
        <v>0.98300283286118983</v>
      </c>
      <c r="G2635" s="37">
        <v>0.22060470324748041</v>
      </c>
      <c r="H2635" s="38">
        <v>68438</v>
      </c>
      <c r="I2635" s="38">
        <v>51009</v>
      </c>
      <c r="J2635" s="27" t="s">
        <v>25</v>
      </c>
      <c r="K2635" s="7"/>
      <c r="L2635" s="40">
        <f t="shared" si="290"/>
        <v>0.98695063540280104</v>
      </c>
      <c r="M2635" s="40">
        <f t="shared" si="291"/>
        <v>0.26533084917186084</v>
      </c>
      <c r="N2635" s="40">
        <f t="shared" si="292"/>
        <v>0.36481199159905758</v>
      </c>
      <c r="O2635" s="40">
        <f t="shared" si="293"/>
        <v>0.42486964633760349</v>
      </c>
      <c r="P2635" s="41">
        <v>0.5</v>
      </c>
      <c r="Q2635" s="37">
        <f t="shared" si="287"/>
        <v>2.5419631225113228</v>
      </c>
      <c r="S2635" s="44">
        <f t="shared" si="288"/>
        <v>0.753</v>
      </c>
      <c r="T2635" s="40">
        <f t="shared" si="289"/>
        <v>1.1012</v>
      </c>
      <c r="Z2635" s="25"/>
      <c r="AA2635" s="25"/>
      <c r="AB2635" s="25"/>
      <c r="AC2635" s="25"/>
      <c r="AD2635" s="25"/>
      <c r="AE2635" s="25"/>
      <c r="AJ2635" s="25"/>
    </row>
    <row r="2636" spans="1:36" x14ac:dyDescent="0.25">
      <c r="A2636" s="27">
        <v>3301380020</v>
      </c>
      <c r="B2636" s="11" t="s">
        <v>1383</v>
      </c>
      <c r="C2636" s="11" t="s">
        <v>1466</v>
      </c>
      <c r="D2636" s="11" t="s">
        <v>1472</v>
      </c>
      <c r="F2636" s="37">
        <v>0.9584120982986768</v>
      </c>
      <c r="G2636" s="37">
        <v>0.34469403563129358</v>
      </c>
      <c r="H2636" s="38">
        <v>66655</v>
      </c>
      <c r="I2636" s="38">
        <v>51009</v>
      </c>
      <c r="J2636" s="27" t="s">
        <v>25</v>
      </c>
      <c r="K2636" s="7"/>
      <c r="L2636" s="40">
        <f t="shared" si="290"/>
        <v>0.9622611428701574</v>
      </c>
      <c r="M2636" s="40">
        <f t="shared" si="291"/>
        <v>0.41457847376865187</v>
      </c>
      <c r="N2636" s="40">
        <f t="shared" si="292"/>
        <v>0.35530762588087295</v>
      </c>
      <c r="O2636" s="40">
        <f t="shared" si="293"/>
        <v>0.42486964633760349</v>
      </c>
      <c r="P2636" s="41">
        <v>0.5</v>
      </c>
      <c r="Q2636" s="37">
        <f t="shared" si="287"/>
        <v>2.6570168888572856</v>
      </c>
      <c r="S2636" s="44">
        <f t="shared" si="288"/>
        <v>0.81399999999999995</v>
      </c>
      <c r="T2636" s="40">
        <f t="shared" si="289"/>
        <v>1.1255999999999999</v>
      </c>
      <c r="Z2636" s="25"/>
      <c r="AA2636" s="25"/>
      <c r="AB2636" s="25"/>
      <c r="AC2636" s="25"/>
      <c r="AD2636" s="25"/>
      <c r="AE2636" s="25"/>
    </row>
    <row r="2637" spans="1:36" x14ac:dyDescent="0.25">
      <c r="A2637" s="11">
        <v>3301551620</v>
      </c>
      <c r="B2637" s="11" t="s">
        <v>1383</v>
      </c>
      <c r="C2637" s="11" t="s">
        <v>1474</v>
      </c>
      <c r="D2637" s="11" t="s">
        <v>1475</v>
      </c>
      <c r="F2637" s="37">
        <v>0.98550724637681164</v>
      </c>
      <c r="G2637" s="37">
        <v>0.40370370370370373</v>
      </c>
      <c r="H2637" s="38">
        <v>72500</v>
      </c>
      <c r="I2637" s="38">
        <v>53072</v>
      </c>
      <c r="J2637" s="27" t="s">
        <v>17</v>
      </c>
      <c r="K2637" s="7"/>
      <c r="L2637" s="40">
        <f t="shared" si="290"/>
        <v>0.98946510680402777</v>
      </c>
      <c r="M2637" s="40">
        <f t="shared" si="291"/>
        <v>0.48555196213275842</v>
      </c>
      <c r="N2637" s="40">
        <f t="shared" si="292"/>
        <v>0.38646467446348043</v>
      </c>
      <c r="O2637" s="40">
        <f t="shared" si="293"/>
        <v>0.44205300771293876</v>
      </c>
      <c r="P2637" s="41">
        <v>0.75</v>
      </c>
      <c r="Q2637" s="37">
        <f t="shared" si="287"/>
        <v>3.0535347511132054</v>
      </c>
      <c r="S2637" s="44">
        <f t="shared" si="288"/>
        <v>0.95499999999999996</v>
      </c>
      <c r="T2637" s="40">
        <f t="shared" si="289"/>
        <v>1.1819999999999999</v>
      </c>
      <c r="Z2637" s="25"/>
      <c r="AA2637" s="25"/>
      <c r="AB2637" s="25"/>
      <c r="AC2637" s="25"/>
      <c r="AD2637" s="25"/>
      <c r="AE2637" s="25"/>
      <c r="AJ2637" s="25"/>
    </row>
    <row r="2638" spans="1:36" x14ac:dyDescent="0.25">
      <c r="A2638" s="27">
        <v>3301915060</v>
      </c>
      <c r="B2638" s="11" t="s">
        <v>1383</v>
      </c>
      <c r="C2638" s="11" t="s">
        <v>1476</v>
      </c>
      <c r="D2638" s="11" t="s">
        <v>1477</v>
      </c>
      <c r="F2638" s="37">
        <v>0.98101265822784811</v>
      </c>
      <c r="G2638" s="37">
        <v>0.32518955349620893</v>
      </c>
      <c r="H2638" s="38">
        <v>69196</v>
      </c>
      <c r="I2638" s="38">
        <v>41504</v>
      </c>
      <c r="J2638" s="27" t="s">
        <v>25</v>
      </c>
      <c r="K2638" s="7"/>
      <c r="L2638" s="40">
        <f t="shared" si="290"/>
        <v>0.98495246810024906</v>
      </c>
      <c r="M2638" s="40">
        <f t="shared" si="291"/>
        <v>0.39111958675773539</v>
      </c>
      <c r="N2638" s="40">
        <f t="shared" si="292"/>
        <v>0.36885254640241366</v>
      </c>
      <c r="O2638" s="40">
        <f t="shared" si="293"/>
        <v>0.34569957853704042</v>
      </c>
      <c r="P2638" s="41">
        <v>0.5</v>
      </c>
      <c r="Q2638" s="37">
        <f t="shared" si="287"/>
        <v>2.5906241797974388</v>
      </c>
      <c r="S2638" s="44">
        <f t="shared" si="288"/>
        <v>0.78200000000000003</v>
      </c>
      <c r="T2638" s="40">
        <f t="shared" si="289"/>
        <v>1.1128</v>
      </c>
      <c r="Z2638" s="25"/>
      <c r="AA2638" s="25"/>
      <c r="AB2638" s="25"/>
      <c r="AC2638" s="25"/>
      <c r="AD2638" s="25"/>
      <c r="AE2638" s="25"/>
      <c r="AJ2638" s="25"/>
    </row>
    <row r="2639" spans="1:36" x14ac:dyDescent="0.25">
      <c r="A2639" s="11">
        <v>3400125560</v>
      </c>
      <c r="B2639" s="11" t="s">
        <v>1478</v>
      </c>
      <c r="C2639" s="11" t="s">
        <v>1480</v>
      </c>
      <c r="D2639" s="11" t="s">
        <v>1481</v>
      </c>
      <c r="F2639" s="37">
        <v>0.94710327455919396</v>
      </c>
      <c r="G2639" s="37">
        <v>0.27138005557270761</v>
      </c>
      <c r="H2639" s="38">
        <v>64872</v>
      </c>
      <c r="I2639" s="38">
        <v>48716</v>
      </c>
      <c r="J2639" s="27" t="s">
        <v>17</v>
      </c>
      <c r="K2639" s="7"/>
      <c r="L2639" s="40">
        <f t="shared" si="290"/>
        <v>0.95090690216786544</v>
      </c>
      <c r="M2639" s="40">
        <f t="shared" si="291"/>
        <v>0.32640056867978717</v>
      </c>
      <c r="N2639" s="40">
        <f t="shared" si="292"/>
        <v>0.34580326016268831</v>
      </c>
      <c r="O2639" s="40">
        <f t="shared" si="293"/>
        <v>0.40577054423695214</v>
      </c>
      <c r="P2639" s="41">
        <v>0.75</v>
      </c>
      <c r="Q2639" s="37">
        <f t="shared" si="287"/>
        <v>2.7788812752472931</v>
      </c>
      <c r="S2639" s="44">
        <f t="shared" si="288"/>
        <v>0.879</v>
      </c>
      <c r="T2639" s="40">
        <f t="shared" si="289"/>
        <v>1.1516</v>
      </c>
      <c r="Z2639" s="25"/>
      <c r="AA2639" s="25"/>
      <c r="AB2639" s="25"/>
      <c r="AC2639" s="25"/>
      <c r="AD2639" s="25"/>
      <c r="AE2639" s="25"/>
    </row>
    <row r="2640" spans="1:36" x14ac:dyDescent="0.25">
      <c r="A2640" s="11">
        <v>3400160600</v>
      </c>
      <c r="B2640" s="11" t="s">
        <v>1478</v>
      </c>
      <c r="C2640" s="11" t="s">
        <v>1480</v>
      </c>
      <c r="D2640" s="11" t="s">
        <v>1482</v>
      </c>
      <c r="F2640" s="37">
        <v>0.96232876712328763</v>
      </c>
      <c r="G2640" s="37">
        <v>0.29192546583850931</v>
      </c>
      <c r="H2640" s="38">
        <v>81094</v>
      </c>
      <c r="I2640" s="38">
        <v>48716</v>
      </c>
      <c r="J2640" s="27" t="s">
        <v>17</v>
      </c>
      <c r="K2640" s="7"/>
      <c r="L2640" s="40">
        <f t="shared" si="290"/>
        <v>0.96619354128844137</v>
      </c>
      <c r="M2640" s="40">
        <f t="shared" si="291"/>
        <v>0.35111142512192739</v>
      </c>
      <c r="N2640" s="40">
        <f t="shared" si="292"/>
        <v>0.43227539739229631</v>
      </c>
      <c r="O2640" s="40">
        <f t="shared" si="293"/>
        <v>0.40577054423695214</v>
      </c>
      <c r="P2640" s="41">
        <v>0.75</v>
      </c>
      <c r="Q2640" s="37">
        <f t="shared" si="287"/>
        <v>2.9053509080396172</v>
      </c>
      <c r="S2640" s="44">
        <f t="shared" si="288"/>
        <v>0.91800000000000004</v>
      </c>
      <c r="T2640" s="40">
        <f t="shared" si="289"/>
        <v>1.1672</v>
      </c>
      <c r="Z2640" s="25"/>
      <c r="AA2640" s="25"/>
      <c r="AB2640" s="25"/>
      <c r="AC2640" s="25"/>
      <c r="AD2640" s="25"/>
      <c r="AE2640" s="25"/>
      <c r="AJ2640" s="25"/>
    </row>
    <row r="2641" spans="1:36" x14ac:dyDescent="0.25">
      <c r="A2641" s="11">
        <v>3400503370</v>
      </c>
      <c r="B2641" s="11" t="s">
        <v>1478</v>
      </c>
      <c r="C2641" s="11" t="s">
        <v>1483</v>
      </c>
      <c r="D2641" s="11" t="s">
        <v>1484</v>
      </c>
      <c r="F2641" s="37">
        <v>0.9467592592592593</v>
      </c>
      <c r="G2641" s="37">
        <v>0.22090059473237042</v>
      </c>
      <c r="H2641" s="38">
        <v>67738</v>
      </c>
      <c r="I2641" s="38">
        <v>58045</v>
      </c>
      <c r="J2641" s="27" t="s">
        <v>17</v>
      </c>
      <c r="K2641" s="7"/>
      <c r="L2641" s="40">
        <f t="shared" si="290"/>
        <v>0.95056150528038086</v>
      </c>
      <c r="M2641" s="40">
        <f t="shared" si="291"/>
        <v>0.26568673070019128</v>
      </c>
      <c r="N2641" s="40">
        <f t="shared" si="292"/>
        <v>0.36108060853527224</v>
      </c>
      <c r="O2641" s="40">
        <f t="shared" si="293"/>
        <v>0.48347465391727334</v>
      </c>
      <c r="P2641" s="41">
        <v>0.75</v>
      </c>
      <c r="Q2641" s="37">
        <f t="shared" si="287"/>
        <v>2.8108034984331178</v>
      </c>
      <c r="S2641" s="44">
        <f t="shared" si="288"/>
        <v>0.89100000000000001</v>
      </c>
      <c r="T2641" s="40">
        <f t="shared" si="289"/>
        <v>1.1564000000000001</v>
      </c>
      <c r="Z2641" s="25"/>
      <c r="AA2641" s="25"/>
      <c r="AB2641" s="25"/>
      <c r="AC2641" s="25"/>
      <c r="AD2641" s="25"/>
      <c r="AE2641" s="25"/>
    </row>
    <row r="2642" spans="1:36" x14ac:dyDescent="0.25">
      <c r="A2642" s="11">
        <v>3400917560</v>
      </c>
      <c r="B2642" s="11" t="s">
        <v>1478</v>
      </c>
      <c r="C2642" s="11" t="s">
        <v>1486</v>
      </c>
      <c r="D2642" s="11" t="s">
        <v>1487</v>
      </c>
      <c r="F2642" s="37">
        <v>0.96185819070904643</v>
      </c>
      <c r="G2642" s="37">
        <v>0.21059661620658948</v>
      </c>
      <c r="H2642" s="38">
        <v>77390</v>
      </c>
      <c r="I2642" s="38">
        <v>37447</v>
      </c>
      <c r="J2642" s="27" t="s">
        <v>17</v>
      </c>
      <c r="K2642" s="7"/>
      <c r="L2642" s="40">
        <f t="shared" si="290"/>
        <v>0.96572107500908277</v>
      </c>
      <c r="M2642" s="40">
        <f t="shared" si="291"/>
        <v>0.25329368861247548</v>
      </c>
      <c r="N2642" s="40">
        <f t="shared" si="292"/>
        <v>0.41253105043763794</v>
      </c>
      <c r="O2642" s="40">
        <f t="shared" si="293"/>
        <v>0.31190757800396474</v>
      </c>
      <c r="P2642" s="41">
        <v>0.75</v>
      </c>
      <c r="Q2642" s="37">
        <f t="shared" si="287"/>
        <v>2.6934533920631609</v>
      </c>
      <c r="S2642" s="44">
        <f t="shared" si="288"/>
        <v>0.83699999999999997</v>
      </c>
      <c r="T2642" s="40">
        <f t="shared" si="289"/>
        <v>1.1348</v>
      </c>
      <c r="Z2642" s="25"/>
      <c r="AA2642" s="25"/>
      <c r="AB2642" s="25"/>
      <c r="AC2642" s="25"/>
      <c r="AD2642" s="25"/>
      <c r="AE2642" s="25"/>
      <c r="AJ2642" s="25"/>
    </row>
    <row r="2643" spans="1:36" x14ac:dyDescent="0.25">
      <c r="A2643" s="11">
        <v>3400941610</v>
      </c>
      <c r="B2643" s="11" t="s">
        <v>1478</v>
      </c>
      <c r="C2643" s="11" t="s">
        <v>1486</v>
      </c>
      <c r="D2643" s="11" t="s">
        <v>1488</v>
      </c>
      <c r="F2643" s="37">
        <v>0.94337331106725364</v>
      </c>
      <c r="G2643" s="37">
        <v>0.19220952843947497</v>
      </c>
      <c r="H2643" s="38">
        <v>53699</v>
      </c>
      <c r="I2643" s="38">
        <v>37447</v>
      </c>
      <c r="J2643" s="27" t="s">
        <v>17</v>
      </c>
      <c r="K2643" s="7"/>
      <c r="L2643" s="40">
        <f t="shared" si="290"/>
        <v>0.94716195890286514</v>
      </c>
      <c r="M2643" s="40">
        <f t="shared" si="291"/>
        <v>0.23117874029438359</v>
      </c>
      <c r="N2643" s="40">
        <f t="shared" si="292"/>
        <v>0.28624505591744048</v>
      </c>
      <c r="O2643" s="40">
        <f t="shared" si="293"/>
        <v>0.31190757800396474</v>
      </c>
      <c r="P2643" s="41">
        <v>0.75</v>
      </c>
      <c r="Q2643" s="37">
        <f t="shared" si="287"/>
        <v>2.5264933331186539</v>
      </c>
      <c r="S2643" s="44">
        <f t="shared" si="288"/>
        <v>0.74299999999999999</v>
      </c>
      <c r="T2643" s="40">
        <f t="shared" si="289"/>
        <v>1.0972</v>
      </c>
      <c r="Z2643" s="25"/>
      <c r="AA2643" s="25"/>
      <c r="AB2643" s="25"/>
      <c r="AC2643" s="25"/>
      <c r="AD2643" s="25"/>
      <c r="AE2643" s="25"/>
      <c r="AJ2643" s="25"/>
    </row>
    <row r="2644" spans="1:36" x14ac:dyDescent="0.25">
      <c r="A2644" s="11">
        <v>3400945810</v>
      </c>
      <c r="B2644" s="11" t="s">
        <v>1478</v>
      </c>
      <c r="C2644" s="11" t="s">
        <v>1486</v>
      </c>
      <c r="D2644" s="11" t="s">
        <v>1489</v>
      </c>
      <c r="F2644" s="37">
        <v>0.93567145193530799</v>
      </c>
      <c r="G2644" s="37">
        <v>0.20932844201542261</v>
      </c>
      <c r="H2644" s="38">
        <v>59139</v>
      </c>
      <c r="I2644" s="38">
        <v>37447</v>
      </c>
      <c r="J2644" s="27" t="s">
        <v>17</v>
      </c>
      <c r="K2644" s="7"/>
      <c r="L2644" s="40">
        <f t="shared" si="290"/>
        <v>0.93942916860974701</v>
      </c>
      <c r="M2644" s="40">
        <f t="shared" si="291"/>
        <v>0.2517684004835879</v>
      </c>
      <c r="N2644" s="40">
        <f t="shared" si="292"/>
        <v>0.31524323287028644</v>
      </c>
      <c r="O2644" s="40">
        <f t="shared" si="293"/>
        <v>0.31190757800396474</v>
      </c>
      <c r="P2644" s="41">
        <v>0.75</v>
      </c>
      <c r="Q2644" s="37">
        <f t="shared" si="287"/>
        <v>2.5683483799675861</v>
      </c>
      <c r="S2644" s="44">
        <f t="shared" si="288"/>
        <v>0.77200000000000002</v>
      </c>
      <c r="T2644" s="40">
        <f t="shared" si="289"/>
        <v>1.1088</v>
      </c>
      <c r="Z2644" s="25"/>
      <c r="AA2644" s="25"/>
      <c r="AB2644" s="25"/>
      <c r="AC2644" s="25"/>
      <c r="AD2644" s="25"/>
      <c r="AE2644" s="25"/>
      <c r="AJ2644" s="25"/>
    </row>
    <row r="2645" spans="1:36" x14ac:dyDescent="0.25">
      <c r="A2645" s="11">
        <v>3400974810</v>
      </c>
      <c r="B2645" s="11" t="s">
        <v>1478</v>
      </c>
      <c r="C2645" s="11" t="s">
        <v>1486</v>
      </c>
      <c r="D2645" s="11" t="s">
        <v>1490</v>
      </c>
      <c r="F2645" s="37">
        <v>0.96242619431025234</v>
      </c>
      <c r="G2645" s="37">
        <v>0.34199430199430197</v>
      </c>
      <c r="H2645" s="38">
        <v>76633</v>
      </c>
      <c r="I2645" s="38">
        <v>37447</v>
      </c>
      <c r="J2645" s="27" t="s">
        <v>17</v>
      </c>
      <c r="K2645" s="7"/>
      <c r="L2645" s="40">
        <f t="shared" si="290"/>
        <v>0.96629135974924929</v>
      </c>
      <c r="M2645" s="40">
        <f t="shared" si="291"/>
        <v>0.41133138697541505</v>
      </c>
      <c r="N2645" s="40">
        <f t="shared" si="292"/>
        <v>0.40849582618151581</v>
      </c>
      <c r="O2645" s="40">
        <f t="shared" si="293"/>
        <v>0.31190757800396474</v>
      </c>
      <c r="P2645" s="41">
        <v>0.75</v>
      </c>
      <c r="Q2645" s="37">
        <f t="shared" si="287"/>
        <v>2.8480261509101452</v>
      </c>
      <c r="S2645" s="44">
        <f t="shared" si="288"/>
        <v>0.90100000000000002</v>
      </c>
      <c r="T2645" s="40">
        <f t="shared" si="289"/>
        <v>1.1604000000000001</v>
      </c>
      <c r="Z2645" s="25"/>
      <c r="AA2645" s="25"/>
      <c r="AB2645" s="25"/>
      <c r="AC2645" s="25"/>
      <c r="AD2645" s="25"/>
      <c r="AE2645" s="25"/>
      <c r="AJ2645" s="25"/>
    </row>
    <row r="2646" spans="1:36" x14ac:dyDescent="0.25">
      <c r="A2646" s="11">
        <v>3402712130</v>
      </c>
      <c r="B2646" s="11" t="s">
        <v>1478</v>
      </c>
      <c r="C2646" s="11" t="s">
        <v>1496</v>
      </c>
      <c r="D2646" s="11" t="s">
        <v>1497</v>
      </c>
      <c r="F2646" s="37">
        <v>0.98614232209737829</v>
      </c>
      <c r="G2646" s="37">
        <v>0.73798449612403105</v>
      </c>
      <c r="H2646" s="38">
        <v>134375</v>
      </c>
      <c r="I2646" s="38">
        <v>79835</v>
      </c>
      <c r="J2646" s="27" t="s">
        <v>17</v>
      </c>
      <c r="K2646" s="7"/>
      <c r="L2646" s="40">
        <f t="shared" si="290"/>
        <v>0.99010273302949625</v>
      </c>
      <c r="M2646" s="40">
        <f t="shared" si="291"/>
        <v>0.88760597643556094</v>
      </c>
      <c r="N2646" s="40">
        <f t="shared" si="292"/>
        <v>0.71629228456593352</v>
      </c>
      <c r="O2646" s="40">
        <f t="shared" si="293"/>
        <v>0.66497026437222007</v>
      </c>
      <c r="P2646" s="41">
        <v>0.75</v>
      </c>
      <c r="Q2646" s="37">
        <f t="shared" si="287"/>
        <v>4.0089712584032107</v>
      </c>
      <c r="S2646" s="44">
        <f t="shared" si="288"/>
        <v>0.997</v>
      </c>
      <c r="T2646" s="40">
        <f t="shared" si="289"/>
        <v>1.1988000000000001</v>
      </c>
      <c r="Z2646" s="25"/>
      <c r="AA2646" s="25"/>
      <c r="AB2646" s="25"/>
      <c r="AC2646" s="25"/>
      <c r="AD2646" s="25"/>
      <c r="AE2646" s="25"/>
    </row>
    <row r="2647" spans="1:36" x14ac:dyDescent="0.25">
      <c r="A2647" s="11">
        <v>3402729700</v>
      </c>
      <c r="B2647" s="11" t="s">
        <v>1478</v>
      </c>
      <c r="C2647" s="11" t="s">
        <v>1496</v>
      </c>
      <c r="D2647" s="11" t="s">
        <v>1498</v>
      </c>
      <c r="F2647" s="37">
        <v>0.91438356164383561</v>
      </c>
      <c r="G2647" s="37">
        <v>0.70342205323193918</v>
      </c>
      <c r="H2647" s="38">
        <v>165221</v>
      </c>
      <c r="I2647" s="38">
        <v>79835</v>
      </c>
      <c r="J2647" s="27" t="s">
        <v>17</v>
      </c>
      <c r="K2647" s="7"/>
      <c r="L2647" s="40">
        <f t="shared" si="290"/>
        <v>0.91805578478296745</v>
      </c>
      <c r="M2647" s="40">
        <f t="shared" si="291"/>
        <v>0.84603622662054911</v>
      </c>
      <c r="N2647" s="40">
        <f t="shared" si="292"/>
        <v>0.880718344545251</v>
      </c>
      <c r="O2647" s="40">
        <f t="shared" si="293"/>
        <v>0.66497026437222007</v>
      </c>
      <c r="P2647" s="41">
        <v>0.75</v>
      </c>
      <c r="Q2647" s="37">
        <f t="shared" si="287"/>
        <v>4.0597806203209874</v>
      </c>
      <c r="S2647" s="44">
        <f t="shared" si="288"/>
        <v>0.997</v>
      </c>
      <c r="T2647" s="40">
        <f t="shared" si="289"/>
        <v>1.1988000000000001</v>
      </c>
      <c r="Z2647" s="25"/>
      <c r="AA2647" s="25"/>
      <c r="AB2647" s="25"/>
      <c r="AC2647" s="25"/>
      <c r="AD2647" s="25"/>
      <c r="AE2647" s="25"/>
      <c r="AJ2647" s="25"/>
    </row>
    <row r="2648" spans="1:36" x14ac:dyDescent="0.25">
      <c r="A2648" s="11">
        <v>3402741362</v>
      </c>
      <c r="B2648" s="11" t="s">
        <v>1478</v>
      </c>
      <c r="C2648" s="11" t="s">
        <v>1496</v>
      </c>
      <c r="D2648" s="11" t="s">
        <v>1499</v>
      </c>
      <c r="F2648" s="37">
        <v>0.99036777583187385</v>
      </c>
      <c r="G2648" s="37">
        <v>0.5339124624122954</v>
      </c>
      <c r="H2648" s="38">
        <v>108709</v>
      </c>
      <c r="I2648" s="38">
        <v>79835</v>
      </c>
      <c r="J2648" s="27" t="s">
        <v>17</v>
      </c>
      <c r="K2648" s="7"/>
      <c r="L2648" s="40">
        <f t="shared" si="290"/>
        <v>0.99434515645770472</v>
      </c>
      <c r="M2648" s="40">
        <f t="shared" si="291"/>
        <v>0.64215968630719367</v>
      </c>
      <c r="N2648" s="40">
        <f t="shared" si="292"/>
        <v>0.57947845925862751</v>
      </c>
      <c r="O2648" s="40">
        <f t="shared" si="293"/>
        <v>0.66497026437222007</v>
      </c>
      <c r="P2648" s="41">
        <v>0.75</v>
      </c>
      <c r="Q2648" s="37">
        <f t="shared" si="287"/>
        <v>3.6309535663957457</v>
      </c>
      <c r="S2648" s="44">
        <f t="shared" si="288"/>
        <v>0.99099999999999999</v>
      </c>
      <c r="T2648" s="40">
        <f t="shared" si="289"/>
        <v>1.1964000000000001</v>
      </c>
      <c r="Z2648" s="25"/>
      <c r="AA2648" s="25"/>
      <c r="AB2648" s="25"/>
      <c r="AC2648" s="25"/>
      <c r="AD2648" s="25"/>
      <c r="AE2648" s="25"/>
      <c r="AJ2648" s="25"/>
    </row>
    <row r="2649" spans="1:36" x14ac:dyDescent="0.25">
      <c r="A2649" s="11">
        <v>3402903050</v>
      </c>
      <c r="B2649" s="11" t="s">
        <v>1478</v>
      </c>
      <c r="C2649" s="11" t="s">
        <v>1501</v>
      </c>
      <c r="D2649" s="11" t="s">
        <v>1502</v>
      </c>
      <c r="F2649" s="37">
        <v>0.93550577053632045</v>
      </c>
      <c r="G2649" s="37">
        <v>0.20605206655931294</v>
      </c>
      <c r="H2649" s="38">
        <v>61584</v>
      </c>
      <c r="I2649" s="38">
        <v>42980</v>
      </c>
      <c r="J2649" s="27" t="s">
        <v>17</v>
      </c>
      <c r="K2649" s="7"/>
      <c r="L2649" s="40">
        <f t="shared" si="290"/>
        <v>0.93926282182361487</v>
      </c>
      <c r="M2649" s="40">
        <f t="shared" si="291"/>
        <v>0.24782776155260289</v>
      </c>
      <c r="N2649" s="40">
        <f t="shared" si="292"/>
        <v>0.32827642085736519</v>
      </c>
      <c r="O2649" s="40">
        <f t="shared" si="293"/>
        <v>0.35799363640906895</v>
      </c>
      <c r="P2649" s="41">
        <v>0.75</v>
      </c>
      <c r="Q2649" s="37">
        <f t="shared" si="287"/>
        <v>2.6233606406426517</v>
      </c>
      <c r="S2649" s="44">
        <f t="shared" si="288"/>
        <v>0.8</v>
      </c>
      <c r="T2649" s="40">
        <f t="shared" si="289"/>
        <v>1.1200000000000001</v>
      </c>
      <c r="Z2649" s="25"/>
      <c r="AA2649" s="25"/>
      <c r="AB2649" s="25"/>
      <c r="AC2649" s="25"/>
      <c r="AD2649" s="25"/>
      <c r="AE2649" s="25"/>
      <c r="AJ2649" s="25"/>
    </row>
    <row r="2650" spans="1:36" x14ac:dyDescent="0.25">
      <c r="A2650" s="11">
        <v>3402905305</v>
      </c>
      <c r="B2650" s="11" t="s">
        <v>1478</v>
      </c>
      <c r="C2650" s="11" t="s">
        <v>1501</v>
      </c>
      <c r="D2650" s="11" t="s">
        <v>1503</v>
      </c>
      <c r="F2650" s="37">
        <v>0.94930099376789623</v>
      </c>
      <c r="G2650" s="37">
        <v>0.15452500432600796</v>
      </c>
      <c r="H2650" s="38">
        <v>43535</v>
      </c>
      <c r="I2650" s="38">
        <v>42980</v>
      </c>
      <c r="J2650" s="27" t="s">
        <v>17</v>
      </c>
      <c r="K2650" s="7"/>
      <c r="L2650" s="40">
        <f t="shared" si="290"/>
        <v>0.95311344755812877</v>
      </c>
      <c r="M2650" s="40">
        <f t="shared" si="291"/>
        <v>0.18585392791970512</v>
      </c>
      <c r="N2650" s="40">
        <f t="shared" si="292"/>
        <v>0.23206537383127751</v>
      </c>
      <c r="O2650" s="40">
        <f t="shared" si="293"/>
        <v>0.35799363640906895</v>
      </c>
      <c r="P2650" s="41">
        <v>0.75</v>
      </c>
      <c r="Q2650" s="37">
        <f t="shared" si="287"/>
        <v>2.4790263857181802</v>
      </c>
      <c r="S2650" s="44">
        <f t="shared" si="288"/>
        <v>0.71</v>
      </c>
      <c r="T2650" s="40">
        <f t="shared" si="289"/>
        <v>1.0840000000000001</v>
      </c>
      <c r="Z2650" s="25"/>
      <c r="AA2650" s="25"/>
      <c r="AB2650" s="25"/>
      <c r="AC2650" s="25"/>
      <c r="AD2650" s="25"/>
      <c r="AE2650" s="25"/>
      <c r="AJ2650" s="25"/>
    </row>
    <row r="2651" spans="1:36" x14ac:dyDescent="0.25">
      <c r="A2651" s="11">
        <v>3402907420</v>
      </c>
      <c r="B2651" s="11" t="s">
        <v>1478</v>
      </c>
      <c r="C2651" s="11" t="s">
        <v>1501</v>
      </c>
      <c r="D2651" s="11" t="s">
        <v>1504</v>
      </c>
      <c r="F2651" s="37">
        <v>0.95229421031902328</v>
      </c>
      <c r="G2651" s="37">
        <v>0.25027503775942123</v>
      </c>
      <c r="H2651" s="38">
        <v>68304</v>
      </c>
      <c r="I2651" s="38">
        <v>42980</v>
      </c>
      <c r="J2651" s="27" t="s">
        <v>17</v>
      </c>
      <c r="K2651" s="7"/>
      <c r="L2651" s="40">
        <f t="shared" si="290"/>
        <v>0.95611868505926034</v>
      </c>
      <c r="M2651" s="40">
        <f t="shared" si="291"/>
        <v>0.30101664795755079</v>
      </c>
      <c r="N2651" s="40">
        <f t="shared" si="292"/>
        <v>0.3640976982697044</v>
      </c>
      <c r="O2651" s="40">
        <f t="shared" si="293"/>
        <v>0.35799363640906895</v>
      </c>
      <c r="P2651" s="41">
        <v>0.75</v>
      </c>
      <c r="Q2651" s="37">
        <f t="shared" si="287"/>
        <v>2.7292266676955848</v>
      </c>
      <c r="S2651" s="44">
        <f t="shared" si="288"/>
        <v>0.85499999999999998</v>
      </c>
      <c r="T2651" s="40">
        <f t="shared" si="289"/>
        <v>1.1419999999999999</v>
      </c>
      <c r="Z2651" s="25"/>
      <c r="AA2651" s="25"/>
      <c r="AB2651" s="25"/>
      <c r="AC2651" s="25"/>
      <c r="AD2651" s="25"/>
      <c r="AE2651" s="25"/>
      <c r="AJ2651" s="25"/>
    </row>
    <row r="2652" spans="1:36" x14ac:dyDescent="0.25">
      <c r="A2652" s="11">
        <v>3402918670</v>
      </c>
      <c r="B2652" s="11" t="s">
        <v>1478</v>
      </c>
      <c r="C2652" s="11" t="s">
        <v>1501</v>
      </c>
      <c r="D2652" s="11" t="s">
        <v>1505</v>
      </c>
      <c r="F2652" s="37">
        <v>0.95696202531645569</v>
      </c>
      <c r="G2652" s="37">
        <v>0.21022727272727273</v>
      </c>
      <c r="H2652" s="38">
        <v>66900</v>
      </c>
      <c r="I2652" s="38">
        <v>42980</v>
      </c>
      <c r="J2652" s="27" t="s">
        <v>17</v>
      </c>
      <c r="K2652" s="7"/>
      <c r="L2652" s="40">
        <f t="shared" si="290"/>
        <v>0.96080524630166231</v>
      </c>
      <c r="M2652" s="40">
        <f t="shared" si="291"/>
        <v>0.25284946318318685</v>
      </c>
      <c r="N2652" s="40">
        <f t="shared" si="292"/>
        <v>0.3566136099531978</v>
      </c>
      <c r="O2652" s="40">
        <f t="shared" si="293"/>
        <v>0.35799363640906895</v>
      </c>
      <c r="P2652" s="41">
        <v>0.75</v>
      </c>
      <c r="Q2652" s="37">
        <f t="shared" si="287"/>
        <v>2.6782619558471161</v>
      </c>
      <c r="S2652" s="44">
        <f t="shared" si="288"/>
        <v>0.82799999999999996</v>
      </c>
      <c r="T2652" s="40">
        <f t="shared" si="289"/>
        <v>1.1312</v>
      </c>
      <c r="Z2652" s="25"/>
      <c r="AA2652" s="25"/>
      <c r="AB2652" s="25"/>
      <c r="AC2652" s="25"/>
      <c r="AD2652" s="25"/>
      <c r="AE2652" s="25"/>
      <c r="AJ2652" s="25"/>
    </row>
    <row r="2653" spans="1:36" x14ac:dyDescent="0.25">
      <c r="A2653" s="11">
        <v>3402937380</v>
      </c>
      <c r="B2653" s="11" t="s">
        <v>1478</v>
      </c>
      <c r="C2653" s="11" t="s">
        <v>1501</v>
      </c>
      <c r="D2653" s="11" t="s">
        <v>1506</v>
      </c>
      <c r="F2653" s="37">
        <v>0.95893914916532041</v>
      </c>
      <c r="G2653" s="37">
        <v>0.24783308247262159</v>
      </c>
      <c r="H2653" s="38">
        <v>72208</v>
      </c>
      <c r="I2653" s="38">
        <v>42980</v>
      </c>
      <c r="J2653" s="27" t="s">
        <v>17</v>
      </c>
      <c r="K2653" s="7"/>
      <c r="L2653" s="40">
        <f t="shared" si="290"/>
        <v>0.96279031040694818</v>
      </c>
      <c r="M2653" s="40">
        <f t="shared" si="291"/>
        <v>0.29807960237172121</v>
      </c>
      <c r="N2653" s="40">
        <f t="shared" si="292"/>
        <v>0.38490815467115852</v>
      </c>
      <c r="O2653" s="40">
        <f t="shared" si="293"/>
        <v>0.35799363640906895</v>
      </c>
      <c r="P2653" s="41">
        <v>0.75</v>
      </c>
      <c r="Q2653" s="37">
        <f t="shared" ref="Q2653:Q2716" si="294">SUM(L2653:P2653)</f>
        <v>2.7537717038588969</v>
      </c>
      <c r="S2653" s="44">
        <f t="shared" ref="S2653:S2716" si="295">_xlfn.PERCENTRANK.INC(Q$4:Q$2874,Q2653)</f>
        <v>0.86399999999999999</v>
      </c>
      <c r="T2653" s="40">
        <f t="shared" ref="T2653:T2716" si="296">((S2653-0.5)*0.4+1)</f>
        <v>1.1456</v>
      </c>
      <c r="AJ2653" s="25"/>
    </row>
    <row r="2654" spans="1:36" x14ac:dyDescent="0.25">
      <c r="A2654" s="11">
        <v>3402940560</v>
      </c>
      <c r="B2654" s="11" t="s">
        <v>1478</v>
      </c>
      <c r="C2654" s="11" t="s">
        <v>1501</v>
      </c>
      <c r="D2654" s="11" t="s">
        <v>1507</v>
      </c>
      <c r="F2654" s="37">
        <v>0.92668776371308015</v>
      </c>
      <c r="G2654" s="37">
        <v>0.19414747807017543</v>
      </c>
      <c r="H2654" s="38">
        <v>58598</v>
      </c>
      <c r="I2654" s="38">
        <v>42980</v>
      </c>
      <c r="J2654" s="27" t="s">
        <v>17</v>
      </c>
      <c r="K2654" s="7"/>
      <c r="L2654" s="40">
        <f t="shared" si="290"/>
        <v>0.93040940131835359</v>
      </c>
      <c r="M2654" s="40">
        <f t="shared" si="291"/>
        <v>0.23350959640758806</v>
      </c>
      <c r="N2654" s="40">
        <f t="shared" si="292"/>
        <v>0.31235940681670382</v>
      </c>
      <c r="O2654" s="40">
        <f t="shared" si="293"/>
        <v>0.35799363640906895</v>
      </c>
      <c r="P2654" s="41">
        <v>0.75</v>
      </c>
      <c r="Q2654" s="37">
        <f t="shared" si="294"/>
        <v>2.5842720409517144</v>
      </c>
      <c r="S2654" s="44">
        <f t="shared" si="295"/>
        <v>0.77800000000000002</v>
      </c>
      <c r="T2654" s="40">
        <f t="shared" si="296"/>
        <v>1.1112</v>
      </c>
      <c r="Z2654" s="25"/>
      <c r="AA2654" s="25"/>
      <c r="AB2654" s="25"/>
      <c r="AC2654" s="25"/>
      <c r="AD2654" s="25"/>
      <c r="AE2654" s="25"/>
      <c r="AJ2654" s="25"/>
    </row>
    <row r="2655" spans="1:36" x14ac:dyDescent="0.25">
      <c r="A2655" s="11">
        <v>3402941250</v>
      </c>
      <c r="B2655" s="11" t="s">
        <v>1478</v>
      </c>
      <c r="C2655" s="11" t="s">
        <v>1501</v>
      </c>
      <c r="D2655" s="11" t="s">
        <v>1508</v>
      </c>
      <c r="F2655" s="37">
        <v>0.97433547204399629</v>
      </c>
      <c r="G2655" s="37">
        <v>0.52544289483603468</v>
      </c>
      <c r="H2655" s="38">
        <v>89077</v>
      </c>
      <c r="I2655" s="38">
        <v>42980</v>
      </c>
      <c r="J2655" s="27" t="s">
        <v>17</v>
      </c>
      <c r="K2655" s="7"/>
      <c r="L2655" s="40">
        <f t="shared" si="290"/>
        <v>0.97824846590762682</v>
      </c>
      <c r="M2655" s="40">
        <f t="shared" si="291"/>
        <v>0.63197296986803098</v>
      </c>
      <c r="N2655" s="40">
        <f t="shared" si="292"/>
        <v>0.47482915596115099</v>
      </c>
      <c r="O2655" s="40">
        <f t="shared" si="293"/>
        <v>0.35799363640906895</v>
      </c>
      <c r="P2655" s="41">
        <v>0.75</v>
      </c>
      <c r="Q2655" s="37">
        <f t="shared" si="294"/>
        <v>3.1930442281458777</v>
      </c>
      <c r="S2655" s="44">
        <f t="shared" si="295"/>
        <v>0.97099999999999997</v>
      </c>
      <c r="T2655" s="40">
        <f t="shared" si="296"/>
        <v>1.1884000000000001</v>
      </c>
      <c r="Z2655" s="25"/>
      <c r="AA2655" s="25"/>
      <c r="AB2655" s="25"/>
      <c r="AC2655" s="25"/>
      <c r="AD2655" s="25"/>
      <c r="AE2655" s="25"/>
      <c r="AJ2655" s="25"/>
    </row>
    <row r="2656" spans="1:36" x14ac:dyDescent="0.25">
      <c r="A2656" s="11">
        <v>3402954300</v>
      </c>
      <c r="B2656" s="11" t="s">
        <v>1478</v>
      </c>
      <c r="C2656" s="11" t="s">
        <v>1501</v>
      </c>
      <c r="D2656" s="11" t="s">
        <v>1501</v>
      </c>
      <c r="F2656" s="37">
        <v>0.97136311569301259</v>
      </c>
      <c r="G2656" s="37">
        <v>0.26718488035360466</v>
      </c>
      <c r="H2656" s="38">
        <v>74121</v>
      </c>
      <c r="I2656" s="38">
        <v>42980</v>
      </c>
      <c r="J2656" s="27" t="s">
        <v>17</v>
      </c>
      <c r="K2656" s="7"/>
      <c r="L2656" s="40">
        <f t="shared" si="290"/>
        <v>0.97526417238254282</v>
      </c>
      <c r="M2656" s="40">
        <f t="shared" si="291"/>
        <v>0.32135484940488751</v>
      </c>
      <c r="N2656" s="40">
        <f t="shared" si="292"/>
        <v>0.39510549152976043</v>
      </c>
      <c r="O2656" s="40">
        <f t="shared" si="293"/>
        <v>0.35799363640906895</v>
      </c>
      <c r="P2656" s="41">
        <v>0.75</v>
      </c>
      <c r="Q2656" s="37">
        <f t="shared" si="294"/>
        <v>2.7997181497262598</v>
      </c>
      <c r="S2656" s="44">
        <f t="shared" si="295"/>
        <v>0.88700000000000001</v>
      </c>
      <c r="T2656" s="40">
        <f t="shared" si="296"/>
        <v>1.1548</v>
      </c>
      <c r="Z2656" s="25"/>
      <c r="AA2656" s="25"/>
      <c r="AB2656" s="25"/>
      <c r="AC2656" s="25"/>
      <c r="AD2656" s="25"/>
      <c r="AE2656" s="25"/>
      <c r="AJ2656" s="25"/>
    </row>
    <row r="2657" spans="1:36" x14ac:dyDescent="0.25">
      <c r="A2657" s="11">
        <v>3402966450</v>
      </c>
      <c r="B2657" s="11" t="s">
        <v>1478</v>
      </c>
      <c r="C2657" s="11" t="s">
        <v>1501</v>
      </c>
      <c r="D2657" s="11" t="s">
        <v>1509</v>
      </c>
      <c r="F2657" s="37">
        <v>0.82653061224489799</v>
      </c>
      <c r="G2657" s="37">
        <v>7.3454207345420741E-2</v>
      </c>
      <c r="H2657" s="38">
        <v>31132</v>
      </c>
      <c r="I2657" s="38">
        <v>42980</v>
      </c>
      <c r="J2657" s="27" t="s">
        <v>17</v>
      </c>
      <c r="K2657" s="7"/>
      <c r="L2657" s="40">
        <f t="shared" si="290"/>
        <v>0.82985001229407429</v>
      </c>
      <c r="M2657" s="40">
        <f t="shared" si="291"/>
        <v>8.8346562531544853E-2</v>
      </c>
      <c r="N2657" s="40">
        <f t="shared" si="292"/>
        <v>0.16595059648823549</v>
      </c>
      <c r="O2657" s="40">
        <f t="shared" si="293"/>
        <v>0.35799363640906895</v>
      </c>
      <c r="P2657" s="41">
        <v>0.75</v>
      </c>
      <c r="Q2657" s="37">
        <f t="shared" si="294"/>
        <v>2.1921408077229234</v>
      </c>
      <c r="S2657" s="44">
        <f t="shared" si="295"/>
        <v>0.51400000000000001</v>
      </c>
      <c r="T2657" s="40">
        <f t="shared" si="296"/>
        <v>1.0056</v>
      </c>
      <c r="Z2657" s="25"/>
      <c r="AA2657" s="25"/>
      <c r="AB2657" s="25"/>
      <c r="AC2657" s="25"/>
      <c r="AD2657" s="25"/>
      <c r="AE2657" s="25"/>
    </row>
    <row r="2658" spans="1:36" x14ac:dyDescent="0.25">
      <c r="A2658" s="11">
        <v>3402970320</v>
      </c>
      <c r="B2658" s="11" t="s">
        <v>1478</v>
      </c>
      <c r="C2658" s="11" t="s">
        <v>1501</v>
      </c>
      <c r="D2658" s="11" t="s">
        <v>1510</v>
      </c>
      <c r="F2658" s="37">
        <v>0.96462622633687989</v>
      </c>
      <c r="G2658" s="37">
        <v>0.27608415629025335</v>
      </c>
      <c r="H2658" s="38">
        <v>68421</v>
      </c>
      <c r="I2658" s="38">
        <v>42980</v>
      </c>
      <c r="J2658" s="27" t="s">
        <v>17</v>
      </c>
      <c r="K2658" s="7"/>
      <c r="L2658" s="40">
        <f t="shared" si="290"/>
        <v>0.96850022724586338</v>
      </c>
      <c r="M2658" s="40">
        <f t="shared" si="291"/>
        <v>0.33205839473518262</v>
      </c>
      <c r="N2658" s="40">
        <f t="shared" si="292"/>
        <v>0.36472137229607993</v>
      </c>
      <c r="O2658" s="40">
        <f t="shared" si="293"/>
        <v>0.35799363640906895</v>
      </c>
      <c r="P2658" s="41">
        <v>0.75</v>
      </c>
      <c r="Q2658" s="37">
        <f t="shared" si="294"/>
        <v>2.7732736306861949</v>
      </c>
      <c r="S2658" s="44">
        <f t="shared" si="295"/>
        <v>0.875</v>
      </c>
      <c r="T2658" s="40">
        <f t="shared" si="296"/>
        <v>1.1499999999999999</v>
      </c>
      <c r="Z2658" s="25"/>
      <c r="AA2658" s="25"/>
      <c r="AB2658" s="25"/>
      <c r="AC2658" s="25"/>
      <c r="AD2658" s="25"/>
      <c r="AE2658" s="25"/>
      <c r="AJ2658" s="25"/>
    </row>
    <row r="2659" spans="1:36" x14ac:dyDescent="0.25">
      <c r="A2659" s="11">
        <v>3402974210</v>
      </c>
      <c r="B2659" s="11" t="s">
        <v>1478</v>
      </c>
      <c r="C2659" s="11" t="s">
        <v>1501</v>
      </c>
      <c r="D2659" s="11" t="s">
        <v>1511</v>
      </c>
      <c r="F2659" s="37">
        <v>0.94887039239001192</v>
      </c>
      <c r="G2659" s="37">
        <v>0.2515473032714412</v>
      </c>
      <c r="H2659" s="38">
        <v>60301</v>
      </c>
      <c r="I2659" s="38">
        <v>42980</v>
      </c>
      <c r="J2659" s="27" t="s">
        <v>17</v>
      </c>
      <c r="K2659" s="7"/>
      <c r="L2659" s="40">
        <f t="shared" si="290"/>
        <v>0.95268111685744172</v>
      </c>
      <c r="M2659" s="40">
        <f t="shared" si="291"/>
        <v>0.30254685689556077</v>
      </c>
      <c r="N2659" s="40">
        <f t="shared" si="292"/>
        <v>0.32143732875617009</v>
      </c>
      <c r="O2659" s="40">
        <f t="shared" si="293"/>
        <v>0.35799363640906895</v>
      </c>
      <c r="P2659" s="41">
        <v>0.75</v>
      </c>
      <c r="Q2659" s="37">
        <f t="shared" si="294"/>
        <v>2.6846589389182416</v>
      </c>
      <c r="S2659" s="44">
        <f t="shared" si="295"/>
        <v>0.83</v>
      </c>
      <c r="T2659" s="40">
        <f t="shared" si="296"/>
        <v>1.1319999999999999</v>
      </c>
      <c r="Z2659" s="25"/>
      <c r="AA2659" s="25"/>
      <c r="AB2659" s="25"/>
      <c r="AC2659" s="25"/>
      <c r="AD2659" s="25"/>
      <c r="AE2659" s="25"/>
      <c r="AJ2659" s="25"/>
    </row>
    <row r="2660" spans="1:36" x14ac:dyDescent="0.25">
      <c r="A2660" s="11">
        <v>3403357870</v>
      </c>
      <c r="B2660" s="11" t="s">
        <v>1478</v>
      </c>
      <c r="C2660" s="11" t="s">
        <v>1514</v>
      </c>
      <c r="D2660" s="11" t="s">
        <v>1515</v>
      </c>
      <c r="F2660" s="37">
        <v>0.89859943977591039</v>
      </c>
      <c r="G2660" s="37">
        <v>0.18297372356334116</v>
      </c>
      <c r="H2660" s="38">
        <v>56845</v>
      </c>
      <c r="I2660" s="38">
        <v>59123</v>
      </c>
      <c r="J2660" s="27" t="s">
        <v>17</v>
      </c>
      <c r="K2660" s="7"/>
      <c r="L2660" s="40">
        <f t="shared" si="290"/>
        <v>0.90220827286737992</v>
      </c>
      <c r="M2660" s="40">
        <f t="shared" si="291"/>
        <v>0.22007043700575826</v>
      </c>
      <c r="N2660" s="40">
        <f t="shared" si="292"/>
        <v>0.30301495751553853</v>
      </c>
      <c r="O2660" s="40">
        <f t="shared" si="293"/>
        <v>0.49245364740375486</v>
      </c>
      <c r="P2660" s="41">
        <v>0.75</v>
      </c>
      <c r="Q2660" s="37">
        <f t="shared" si="294"/>
        <v>2.6677473147924315</v>
      </c>
      <c r="S2660" s="44">
        <f t="shared" si="295"/>
        <v>0.82299999999999995</v>
      </c>
      <c r="T2660" s="40">
        <f t="shared" si="296"/>
        <v>1.1292</v>
      </c>
      <c r="Z2660" s="25"/>
      <c r="AA2660" s="25"/>
      <c r="AB2660" s="25"/>
      <c r="AC2660" s="25"/>
      <c r="AD2660" s="25"/>
      <c r="AE2660" s="25"/>
      <c r="AJ2660" s="25"/>
    </row>
    <row r="2661" spans="1:36" x14ac:dyDescent="0.25">
      <c r="A2661" s="11">
        <v>3403724810</v>
      </c>
      <c r="B2661" s="11" t="s">
        <v>1478</v>
      </c>
      <c r="C2661" s="11" t="s">
        <v>1516</v>
      </c>
      <c r="D2661" s="11" t="s">
        <v>1517</v>
      </c>
      <c r="F2661" s="37">
        <v>0.98142600359496701</v>
      </c>
      <c r="G2661" s="37">
        <v>0.30651151275068084</v>
      </c>
      <c r="H2661" s="38">
        <v>94321</v>
      </c>
      <c r="I2661" s="38">
        <v>41582</v>
      </c>
      <c r="J2661" s="27" t="s">
        <v>17</v>
      </c>
      <c r="K2661" s="7"/>
      <c r="L2661" s="40">
        <f t="shared" si="290"/>
        <v>0.98536747348892273</v>
      </c>
      <c r="M2661" s="40">
        <f t="shared" si="291"/>
        <v>0.36865469666734613</v>
      </c>
      <c r="N2661" s="40">
        <f t="shared" si="292"/>
        <v>0.50278254565613711</v>
      </c>
      <c r="O2661" s="40">
        <f t="shared" si="293"/>
        <v>0.34634926452214765</v>
      </c>
      <c r="P2661" s="41">
        <v>0.75</v>
      </c>
      <c r="Q2661" s="37">
        <f t="shared" si="294"/>
        <v>2.9531539803345539</v>
      </c>
      <c r="S2661" s="44">
        <f t="shared" si="295"/>
        <v>0.93100000000000005</v>
      </c>
      <c r="T2661" s="40">
        <f t="shared" si="296"/>
        <v>1.1724000000000001</v>
      </c>
      <c r="Z2661" s="25"/>
      <c r="AA2661" s="25"/>
      <c r="AB2661" s="25"/>
      <c r="AC2661" s="25"/>
      <c r="AD2661" s="25"/>
      <c r="AE2661" s="25"/>
    </row>
    <row r="2662" spans="1:36" x14ac:dyDescent="0.25">
      <c r="A2662" s="11">
        <v>3403729850</v>
      </c>
      <c r="B2662" s="11" t="s">
        <v>1478</v>
      </c>
      <c r="C2662" s="11" t="s">
        <v>1516</v>
      </c>
      <c r="D2662" s="11" t="s">
        <v>1518</v>
      </c>
      <c r="F2662" s="37">
        <v>0.98478922207735764</v>
      </c>
      <c r="G2662" s="37">
        <v>0.32856899778798709</v>
      </c>
      <c r="H2662" s="38">
        <v>90637</v>
      </c>
      <c r="I2662" s="38">
        <v>41582</v>
      </c>
      <c r="J2662" s="27" t="s">
        <v>17</v>
      </c>
      <c r="K2662" s="7"/>
      <c r="L2662" s="40">
        <f t="shared" si="290"/>
        <v>0.98874419887284903</v>
      </c>
      <c r="M2662" s="40">
        <f t="shared" si="291"/>
        <v>0.39518419104978708</v>
      </c>
      <c r="N2662" s="40">
        <f t="shared" si="292"/>
        <v>0.4831448096461583</v>
      </c>
      <c r="O2662" s="40">
        <f t="shared" si="293"/>
        <v>0.34634926452214765</v>
      </c>
      <c r="P2662" s="41">
        <v>0.75</v>
      </c>
      <c r="Q2662" s="37">
        <f t="shared" si="294"/>
        <v>2.9634224640909421</v>
      </c>
      <c r="S2662" s="44">
        <f t="shared" si="295"/>
        <v>0.93400000000000005</v>
      </c>
      <c r="T2662" s="40">
        <f t="shared" si="296"/>
        <v>1.1736</v>
      </c>
      <c r="Z2662" s="25"/>
      <c r="AA2662" s="25"/>
      <c r="AB2662" s="25"/>
      <c r="AC2662" s="25"/>
      <c r="AD2662" s="25"/>
      <c r="AE2662" s="25"/>
      <c r="AJ2662" s="25"/>
    </row>
    <row r="2663" spans="1:36" x14ac:dyDescent="0.25">
      <c r="A2663" s="11">
        <v>3403775740</v>
      </c>
      <c r="B2663" s="11" t="s">
        <v>1478</v>
      </c>
      <c r="C2663" s="11" t="s">
        <v>1516</v>
      </c>
      <c r="D2663" s="11" t="s">
        <v>1519</v>
      </c>
      <c r="F2663" s="37">
        <v>0.9673526226210738</v>
      </c>
      <c r="G2663" s="37">
        <v>0.26797096875986115</v>
      </c>
      <c r="H2663" s="38">
        <v>83387</v>
      </c>
      <c r="I2663" s="38">
        <v>41582</v>
      </c>
      <c r="J2663" s="27" t="s">
        <v>17</v>
      </c>
      <c r="K2663" s="7"/>
      <c r="L2663" s="40">
        <f t="shared" si="290"/>
        <v>0.97123757291272472</v>
      </c>
      <c r="M2663" s="40">
        <f t="shared" si="291"/>
        <v>0.32230031204138537</v>
      </c>
      <c r="N2663" s="40">
        <f t="shared" si="292"/>
        <v>0.44449834219981021</v>
      </c>
      <c r="O2663" s="40">
        <f t="shared" si="293"/>
        <v>0.34634926452214765</v>
      </c>
      <c r="P2663" s="41">
        <v>0.75</v>
      </c>
      <c r="Q2663" s="37">
        <f t="shared" si="294"/>
        <v>2.834385491676068</v>
      </c>
      <c r="S2663" s="44">
        <f t="shared" si="295"/>
        <v>0.89800000000000002</v>
      </c>
      <c r="T2663" s="40">
        <f t="shared" si="296"/>
        <v>1.1592</v>
      </c>
      <c r="Z2663" s="25"/>
      <c r="AA2663" s="25"/>
      <c r="AB2663" s="25"/>
      <c r="AC2663" s="25"/>
      <c r="AD2663" s="25"/>
      <c r="AE2663" s="25"/>
      <c r="AJ2663" s="25"/>
    </row>
    <row r="2664" spans="1:36" x14ac:dyDescent="0.25">
      <c r="A2664" s="11">
        <v>3403776790</v>
      </c>
      <c r="B2664" s="11" t="s">
        <v>1478</v>
      </c>
      <c r="C2664" s="11" t="s">
        <v>1516</v>
      </c>
      <c r="D2664" s="11" t="s">
        <v>1520</v>
      </c>
      <c r="F2664" s="37">
        <v>0.96297448662103302</v>
      </c>
      <c r="G2664" s="37">
        <v>0.23194263363754888</v>
      </c>
      <c r="H2664" s="38">
        <v>83980</v>
      </c>
      <c r="I2664" s="38">
        <v>41582</v>
      </c>
      <c r="J2664" s="27" t="s">
        <v>17</v>
      </c>
      <c r="K2664" s="7"/>
      <c r="L2664" s="40">
        <f t="shared" si="290"/>
        <v>0.9668418540371817</v>
      </c>
      <c r="M2664" s="40">
        <f t="shared" si="291"/>
        <v>0.27896747003244837</v>
      </c>
      <c r="N2664" s="40">
        <f t="shared" si="292"/>
        <v>0.44765935670955981</v>
      </c>
      <c r="O2664" s="40">
        <f t="shared" si="293"/>
        <v>0.34634926452214765</v>
      </c>
      <c r="P2664" s="41">
        <v>0.75</v>
      </c>
      <c r="Q2664" s="37">
        <f t="shared" si="294"/>
        <v>2.7898179453013379</v>
      </c>
      <c r="S2664" s="44">
        <f t="shared" si="295"/>
        <v>0.88200000000000001</v>
      </c>
      <c r="T2664" s="40">
        <f t="shared" si="296"/>
        <v>1.1528</v>
      </c>
      <c r="Z2664" s="25"/>
      <c r="AA2664" s="25"/>
      <c r="AB2664" s="25"/>
      <c r="AC2664" s="25"/>
      <c r="AD2664" s="25"/>
      <c r="AE2664" s="25"/>
      <c r="AJ2664" s="25"/>
    </row>
    <row r="2665" spans="1:36" x14ac:dyDescent="0.25">
      <c r="A2665" s="11">
        <v>3602318421</v>
      </c>
      <c r="B2665" s="11" t="s">
        <v>1546</v>
      </c>
      <c r="C2665" s="11" t="s">
        <v>1553</v>
      </c>
      <c r="D2665" s="11" t="s">
        <v>1554</v>
      </c>
      <c r="F2665" s="37">
        <v>0.92527173913043481</v>
      </c>
      <c r="G2665" s="37">
        <v>0.26505608283002591</v>
      </c>
      <c r="H2665" s="38">
        <v>54644</v>
      </c>
      <c r="I2665" s="38">
        <v>40878</v>
      </c>
      <c r="J2665" s="27" t="s">
        <v>25</v>
      </c>
      <c r="K2665" s="7"/>
      <c r="L2665" s="40">
        <f t="shared" si="290"/>
        <v>0.92898768988999481</v>
      </c>
      <c r="M2665" s="40">
        <f t="shared" si="291"/>
        <v>0.31879445224956277</v>
      </c>
      <c r="N2665" s="40">
        <f t="shared" si="292"/>
        <v>0.29128242305355068</v>
      </c>
      <c r="O2665" s="40">
        <f t="shared" si="293"/>
        <v>0.34048543204118009</v>
      </c>
      <c r="P2665" s="41">
        <v>0.5</v>
      </c>
      <c r="Q2665" s="37">
        <f t="shared" si="294"/>
        <v>2.3795499972342884</v>
      </c>
      <c r="S2665" s="44">
        <f t="shared" si="295"/>
        <v>0.64500000000000002</v>
      </c>
      <c r="T2665" s="40">
        <f t="shared" si="296"/>
        <v>1.0580000000000001</v>
      </c>
      <c r="AJ2665" s="25"/>
    </row>
    <row r="2666" spans="1:36" x14ac:dyDescent="0.25">
      <c r="A2666" s="11">
        <v>3603381215</v>
      </c>
      <c r="B2666" s="11" t="s">
        <v>1546</v>
      </c>
      <c r="C2666" s="11" t="s">
        <v>746</v>
      </c>
      <c r="D2666" s="11" t="s">
        <v>1558</v>
      </c>
      <c r="F2666" s="37">
        <v>0.84210526315789469</v>
      </c>
      <c r="G2666" s="37">
        <v>7.7963404932378674E-2</v>
      </c>
      <c r="H2666" s="38">
        <v>42241</v>
      </c>
      <c r="I2666" s="38">
        <v>48557</v>
      </c>
      <c r="J2666" s="27" t="s">
        <v>25</v>
      </c>
      <c r="K2666" s="7"/>
      <c r="L2666" s="40">
        <f t="shared" si="290"/>
        <v>0.84548721200591836</v>
      </c>
      <c r="M2666" s="40">
        <f t="shared" si="291"/>
        <v>9.3769970134460132E-2</v>
      </c>
      <c r="N2666" s="40">
        <f t="shared" si="292"/>
        <v>0.22516764571050865</v>
      </c>
      <c r="O2666" s="40">
        <f t="shared" si="293"/>
        <v>0.40444618434423363</v>
      </c>
      <c r="P2666" s="41">
        <v>0.5</v>
      </c>
      <c r="Q2666" s="37">
        <f t="shared" si="294"/>
        <v>2.0688710121951206</v>
      </c>
      <c r="S2666" s="44">
        <f t="shared" si="295"/>
        <v>0.40200000000000002</v>
      </c>
      <c r="T2666" s="40">
        <f t="shared" si="296"/>
        <v>0.96079999999999999</v>
      </c>
      <c r="Z2666" s="25"/>
      <c r="AA2666" s="25"/>
      <c r="AB2666" s="25"/>
      <c r="AC2666" s="25"/>
      <c r="AD2666" s="25"/>
      <c r="AE2666" s="25"/>
      <c r="AJ2666" s="25"/>
    </row>
    <row r="2667" spans="1:36" x14ac:dyDescent="0.25">
      <c r="A2667" s="11">
        <v>3603700474</v>
      </c>
      <c r="B2667" s="11" t="s">
        <v>1546</v>
      </c>
      <c r="C2667" s="11" t="s">
        <v>1559</v>
      </c>
      <c r="D2667" s="11" t="s">
        <v>15</v>
      </c>
      <c r="F2667" s="37">
        <v>0.94833948339483398</v>
      </c>
      <c r="G2667" s="37">
        <v>0.13023255813953488</v>
      </c>
      <c r="H2667" s="38">
        <v>55610</v>
      </c>
      <c r="I2667" s="38">
        <v>43715</v>
      </c>
      <c r="J2667" s="27" t="s">
        <v>25</v>
      </c>
      <c r="K2667" s="7"/>
      <c r="L2667" s="40">
        <f t="shared" si="290"/>
        <v>0.9521480756976245</v>
      </c>
      <c r="M2667" s="40">
        <f t="shared" si="291"/>
        <v>0.15663634878274604</v>
      </c>
      <c r="N2667" s="40">
        <f t="shared" si="292"/>
        <v>0.29643173168157444</v>
      </c>
      <c r="O2667" s="40">
        <f t="shared" si="293"/>
        <v>0.36411567742257911</v>
      </c>
      <c r="P2667" s="41">
        <v>0.5</v>
      </c>
      <c r="Q2667" s="37">
        <f t="shared" si="294"/>
        <v>2.2693318335845243</v>
      </c>
      <c r="S2667" s="44">
        <f t="shared" si="295"/>
        <v>0.57199999999999995</v>
      </c>
      <c r="T2667" s="40">
        <f t="shared" si="296"/>
        <v>1.0287999999999999</v>
      </c>
      <c r="AJ2667" s="25"/>
    </row>
    <row r="2668" spans="1:36" x14ac:dyDescent="0.25">
      <c r="A2668" s="11">
        <v>3604932358</v>
      </c>
      <c r="B2668" s="11" t="s">
        <v>1546</v>
      </c>
      <c r="C2668" s="11" t="s">
        <v>1560</v>
      </c>
      <c r="D2668" s="11" t="s">
        <v>1561</v>
      </c>
      <c r="F2668" s="37">
        <v>0.96153846153846156</v>
      </c>
      <c r="G2668" s="37">
        <v>9.055118110236221E-2</v>
      </c>
      <c r="H2668" s="38">
        <v>60833</v>
      </c>
      <c r="I2668" s="38">
        <v>40320</v>
      </c>
      <c r="J2668" s="27" t="s">
        <v>20</v>
      </c>
      <c r="K2668" s="7"/>
      <c r="L2668" s="40">
        <f t="shared" si="290"/>
        <v>0.965400061785604</v>
      </c>
      <c r="M2668" s="40">
        <f t="shared" si="291"/>
        <v>0.10890983474840821</v>
      </c>
      <c r="N2668" s="40">
        <f t="shared" si="292"/>
        <v>0.32427317988464693</v>
      </c>
      <c r="O2668" s="40">
        <f t="shared" si="293"/>
        <v>0.33583767845541324</v>
      </c>
      <c r="P2668" s="41">
        <v>0.25</v>
      </c>
      <c r="Q2668" s="37">
        <f t="shared" si="294"/>
        <v>1.9844207548740727</v>
      </c>
      <c r="S2668" s="44">
        <f t="shared" si="295"/>
        <v>0.32600000000000001</v>
      </c>
      <c r="T2668" s="40">
        <f t="shared" si="296"/>
        <v>0.9304</v>
      </c>
      <c r="Z2668" s="25"/>
      <c r="AA2668" s="25"/>
      <c r="AB2668" s="25"/>
      <c r="AC2668" s="25"/>
      <c r="AD2668" s="25"/>
      <c r="AE2668" s="25"/>
      <c r="AJ2668" s="25"/>
    </row>
    <row r="2669" spans="1:36" x14ac:dyDescent="0.25">
      <c r="A2669" s="11">
        <v>3605956000</v>
      </c>
      <c r="B2669" s="11" t="s">
        <v>1546</v>
      </c>
      <c r="C2669" s="11" t="s">
        <v>1562</v>
      </c>
      <c r="D2669" s="11" t="s">
        <v>1563</v>
      </c>
      <c r="F2669" s="37">
        <v>0.97894311100999765</v>
      </c>
      <c r="G2669" s="37">
        <v>0.44827231591937472</v>
      </c>
      <c r="H2669" s="38">
        <v>107620</v>
      </c>
      <c r="I2669" s="38">
        <v>62102</v>
      </c>
      <c r="J2669" s="27" t="s">
        <v>17</v>
      </c>
      <c r="K2669" s="7"/>
      <c r="L2669" s="40">
        <f t="shared" si="290"/>
        <v>0.98287460944778882</v>
      </c>
      <c r="M2669" s="40">
        <f t="shared" si="291"/>
        <v>0.53915656598533024</v>
      </c>
      <c r="N2669" s="40">
        <f t="shared" si="292"/>
        <v>0.57367349332082429</v>
      </c>
      <c r="O2669" s="40">
        <f t="shared" si="293"/>
        <v>0.51726665445034903</v>
      </c>
      <c r="P2669" s="41">
        <v>0.75</v>
      </c>
      <c r="Q2669" s="37">
        <f t="shared" si="294"/>
        <v>3.3629713232042926</v>
      </c>
      <c r="S2669" s="44">
        <f t="shared" si="295"/>
        <v>0.98299999999999998</v>
      </c>
      <c r="T2669" s="40">
        <f t="shared" si="296"/>
        <v>1.1932</v>
      </c>
      <c r="AJ2669" s="25"/>
    </row>
    <row r="2670" spans="1:36" x14ac:dyDescent="0.25">
      <c r="A2670" s="11">
        <v>3607178366</v>
      </c>
      <c r="B2670" s="11" t="s">
        <v>1546</v>
      </c>
      <c r="C2670" s="11" t="s">
        <v>1566</v>
      </c>
      <c r="D2670" s="11" t="s">
        <v>1567</v>
      </c>
      <c r="F2670" s="37">
        <v>0.96365599136379998</v>
      </c>
      <c r="G2670" s="37">
        <v>0.34664043989449683</v>
      </c>
      <c r="H2670" s="38">
        <v>85621</v>
      </c>
      <c r="I2670" s="38">
        <v>47713</v>
      </c>
      <c r="J2670" s="27" t="s">
        <v>22</v>
      </c>
      <c r="K2670" s="7"/>
      <c r="L2670" s="40">
        <f t="shared" si="290"/>
        <v>0.96752609574678716</v>
      </c>
      <c r="M2670" s="40">
        <f t="shared" si="291"/>
        <v>0.41691949863523459</v>
      </c>
      <c r="N2670" s="40">
        <f t="shared" si="292"/>
        <v>0.45640678472051943</v>
      </c>
      <c r="O2670" s="40">
        <f t="shared" si="293"/>
        <v>0.39741624881307369</v>
      </c>
      <c r="P2670" s="41">
        <v>0.6</v>
      </c>
      <c r="Q2670" s="37">
        <f t="shared" si="294"/>
        <v>2.8382686279156153</v>
      </c>
      <c r="S2670" s="44">
        <f t="shared" si="295"/>
        <v>0.89900000000000002</v>
      </c>
      <c r="T2670" s="40">
        <f t="shared" si="296"/>
        <v>1.1596</v>
      </c>
      <c r="Z2670" s="25"/>
      <c r="AA2670" s="25"/>
      <c r="AB2670" s="25"/>
      <c r="AC2670" s="25"/>
      <c r="AD2670" s="25"/>
      <c r="AE2670" s="25"/>
      <c r="AJ2670" s="25"/>
    </row>
    <row r="2671" spans="1:36" x14ac:dyDescent="0.25">
      <c r="A2671" s="11">
        <v>3607366751</v>
      </c>
      <c r="B2671" s="11" t="s">
        <v>1546</v>
      </c>
      <c r="C2671" s="11" t="s">
        <v>761</v>
      </c>
      <c r="D2671" s="11" t="s">
        <v>1281</v>
      </c>
      <c r="F2671" s="37">
        <v>0.86336779911373707</v>
      </c>
      <c r="G2671" s="37">
        <v>0.13704735376044569</v>
      </c>
      <c r="H2671" s="38">
        <v>37602</v>
      </c>
      <c r="I2671" s="38">
        <v>50379</v>
      </c>
      <c r="J2671" s="27" t="s">
        <v>22</v>
      </c>
      <c r="K2671" s="7"/>
      <c r="L2671" s="40">
        <f t="shared" si="290"/>
        <v>0.86683513967242676</v>
      </c>
      <c r="M2671" s="40">
        <f t="shared" si="291"/>
        <v>0.16483279918661836</v>
      </c>
      <c r="N2671" s="40">
        <f t="shared" si="292"/>
        <v>0.20043923709207986</v>
      </c>
      <c r="O2671" s="40">
        <f t="shared" si="293"/>
        <v>0.41962218261173767</v>
      </c>
      <c r="P2671" s="41">
        <v>0.6</v>
      </c>
      <c r="Q2671" s="37">
        <f t="shared" si="294"/>
        <v>2.2517293585628626</v>
      </c>
      <c r="S2671" s="44">
        <f t="shared" si="295"/>
        <v>0.56399999999999995</v>
      </c>
      <c r="T2671" s="40">
        <f t="shared" si="296"/>
        <v>1.0256000000000001</v>
      </c>
      <c r="Z2671" s="25"/>
      <c r="AA2671" s="25"/>
      <c r="AB2671" s="25"/>
      <c r="AC2671" s="25"/>
      <c r="AD2671" s="25"/>
      <c r="AE2671" s="25"/>
    </row>
    <row r="2672" spans="1:36" x14ac:dyDescent="0.25">
      <c r="A2672" s="11">
        <v>3608920038</v>
      </c>
      <c r="B2672" s="11" t="s">
        <v>1546</v>
      </c>
      <c r="C2672" s="11" t="s">
        <v>1569</v>
      </c>
      <c r="D2672" s="11" t="s">
        <v>1570</v>
      </c>
      <c r="F2672" s="37">
        <v>0.8387650085763293</v>
      </c>
      <c r="G2672" s="37">
        <v>0.13562753036437247</v>
      </c>
      <c r="H2672" s="38">
        <v>49602</v>
      </c>
      <c r="I2672" s="38">
        <v>45059</v>
      </c>
      <c r="J2672" s="27" t="s">
        <v>25</v>
      </c>
      <c r="K2672" s="7"/>
      <c r="L2672" s="40">
        <f t="shared" si="290"/>
        <v>0.84213354274731855</v>
      </c>
      <c r="M2672" s="40">
        <f t="shared" si="291"/>
        <v>0.16312511597856108</v>
      </c>
      <c r="N2672" s="40">
        <f t="shared" si="292"/>
        <v>0.26440580389982837</v>
      </c>
      <c r="O2672" s="40">
        <f t="shared" si="293"/>
        <v>0.37531026670442619</v>
      </c>
      <c r="P2672" s="41">
        <v>0.5</v>
      </c>
      <c r="Q2672" s="37">
        <f t="shared" si="294"/>
        <v>2.1449747293301344</v>
      </c>
      <c r="S2672" s="44">
        <f t="shared" si="295"/>
        <v>0.47399999999999998</v>
      </c>
      <c r="T2672" s="40">
        <f t="shared" si="296"/>
        <v>0.98960000000000004</v>
      </c>
      <c r="Z2672" s="25"/>
      <c r="AA2672" s="25"/>
      <c r="AB2672" s="25"/>
      <c r="AC2672" s="25"/>
      <c r="AD2672" s="25"/>
      <c r="AE2672" s="25"/>
      <c r="AJ2672" s="25"/>
    </row>
    <row r="2673" spans="1:36" x14ac:dyDescent="0.25">
      <c r="A2673" s="11">
        <v>3608948582</v>
      </c>
      <c r="B2673" s="11" t="s">
        <v>1546</v>
      </c>
      <c r="C2673" s="11" t="s">
        <v>1569</v>
      </c>
      <c r="D2673" s="11" t="s">
        <v>1571</v>
      </c>
      <c r="F2673" s="37">
        <v>0.87808417997097243</v>
      </c>
      <c r="G2673" s="37">
        <v>0.25549278091650973</v>
      </c>
      <c r="H2673" s="38">
        <v>57216</v>
      </c>
      <c r="I2673" s="38">
        <v>45059</v>
      </c>
      <c r="J2673" s="27" t="s">
        <v>25</v>
      </c>
      <c r="K2673" s="7"/>
      <c r="L2673" s="40">
        <f t="shared" si="290"/>
        <v>0.88161062246081567</v>
      </c>
      <c r="M2673" s="40">
        <f t="shared" si="291"/>
        <v>0.3072922540631825</v>
      </c>
      <c r="N2673" s="40">
        <f t="shared" si="292"/>
        <v>0.30499259053934474</v>
      </c>
      <c r="O2673" s="40">
        <f t="shared" si="293"/>
        <v>0.37531026670442619</v>
      </c>
      <c r="P2673" s="41">
        <v>0.5</v>
      </c>
      <c r="Q2673" s="37">
        <f t="shared" si="294"/>
        <v>2.3692057337677692</v>
      </c>
      <c r="S2673" s="44">
        <f t="shared" si="295"/>
        <v>0.63800000000000001</v>
      </c>
      <c r="T2673" s="40">
        <f t="shared" si="296"/>
        <v>1.0551999999999999</v>
      </c>
      <c r="Z2673" s="25"/>
      <c r="AA2673" s="25"/>
      <c r="AB2673" s="25"/>
      <c r="AC2673" s="25"/>
      <c r="AD2673" s="25"/>
      <c r="AE2673" s="25"/>
      <c r="AJ2673" s="25"/>
    </row>
    <row r="2674" spans="1:36" x14ac:dyDescent="0.25">
      <c r="A2674" s="11">
        <v>3609966333</v>
      </c>
      <c r="B2674" s="11" t="s">
        <v>1546</v>
      </c>
      <c r="C2674" s="11" t="s">
        <v>1068</v>
      </c>
      <c r="D2674" s="11" t="s">
        <v>1575</v>
      </c>
      <c r="F2674" s="37">
        <v>0.92076271186440684</v>
      </c>
      <c r="G2674" s="37">
        <v>0.26243902439024391</v>
      </c>
      <c r="H2674" s="38">
        <v>47004</v>
      </c>
      <c r="I2674" s="38">
        <v>47313</v>
      </c>
      <c r="J2674" s="27" t="s">
        <v>25</v>
      </c>
      <c r="K2674" s="7"/>
      <c r="L2674" s="40">
        <f t="shared" si="290"/>
        <v>0.9244605540807298</v>
      </c>
      <c r="M2674" s="40">
        <f t="shared" si="291"/>
        <v>0.31564680250348842</v>
      </c>
      <c r="N2674" s="40">
        <f t="shared" si="292"/>
        <v>0.25055704218595082</v>
      </c>
      <c r="O2674" s="40">
        <f t="shared" si="293"/>
        <v>0.39408452581252396</v>
      </c>
      <c r="P2674" s="41">
        <v>0.5</v>
      </c>
      <c r="Q2674" s="37">
        <f t="shared" si="294"/>
        <v>2.3847489245826932</v>
      </c>
      <c r="S2674" s="44">
        <f t="shared" si="295"/>
        <v>0.64900000000000002</v>
      </c>
      <c r="T2674" s="40">
        <f t="shared" si="296"/>
        <v>1.0596000000000001</v>
      </c>
      <c r="Z2674" s="25"/>
      <c r="AA2674" s="25"/>
      <c r="AB2674" s="25"/>
      <c r="AC2674" s="25"/>
      <c r="AD2674" s="25"/>
      <c r="AE2674" s="25"/>
    </row>
    <row r="2675" spans="1:36" x14ac:dyDescent="0.25">
      <c r="A2675" s="11">
        <v>3609975902</v>
      </c>
      <c r="B2675" s="11" t="s">
        <v>1546</v>
      </c>
      <c r="C2675" s="11" t="s">
        <v>1068</v>
      </c>
      <c r="D2675" s="11" t="s">
        <v>1576</v>
      </c>
      <c r="F2675" s="37">
        <v>0.91203703703703698</v>
      </c>
      <c r="G2675" s="37">
        <v>0.14017094017094017</v>
      </c>
      <c r="H2675" s="38">
        <v>44464</v>
      </c>
      <c r="I2675" s="38">
        <v>47313</v>
      </c>
      <c r="J2675" s="27" t="s">
        <v>25</v>
      </c>
      <c r="K2675" s="7"/>
      <c r="L2675" s="40">
        <f t="shared" si="290"/>
        <v>0.91569983638256724</v>
      </c>
      <c r="M2675" s="40">
        <f t="shared" si="291"/>
        <v>0.16858967210255266</v>
      </c>
      <c r="N2675" s="40">
        <f t="shared" si="292"/>
        <v>0.23701745221164405</v>
      </c>
      <c r="O2675" s="40">
        <f t="shared" si="293"/>
        <v>0.39408452581252396</v>
      </c>
      <c r="P2675" s="41">
        <v>0.5</v>
      </c>
      <c r="Q2675" s="37">
        <f t="shared" si="294"/>
        <v>2.2153914865092879</v>
      </c>
      <c r="S2675" s="44">
        <f t="shared" si="295"/>
        <v>0.53400000000000003</v>
      </c>
      <c r="T2675" s="40">
        <f t="shared" si="296"/>
        <v>1.0136000000000001</v>
      </c>
      <c r="Z2675" s="25"/>
      <c r="AA2675" s="25"/>
      <c r="AB2675" s="25"/>
      <c r="AC2675" s="25"/>
      <c r="AD2675" s="25"/>
      <c r="AE2675" s="25"/>
      <c r="AJ2675" s="25"/>
    </row>
    <row r="2676" spans="1:36" x14ac:dyDescent="0.25">
      <c r="A2676" s="11">
        <v>3610159718</v>
      </c>
      <c r="B2676" s="11" t="s">
        <v>1546</v>
      </c>
      <c r="C2676" s="11" t="s">
        <v>1578</v>
      </c>
      <c r="D2676" s="11" t="s">
        <v>1579</v>
      </c>
      <c r="F2676" s="37">
        <v>0.85198555956678701</v>
      </c>
      <c r="G2676" s="37">
        <v>0.10945945945945947</v>
      </c>
      <c r="H2676" s="38">
        <v>44261</v>
      </c>
      <c r="I2676" s="38">
        <v>53983</v>
      </c>
      <c r="J2676" s="27" t="s">
        <v>25</v>
      </c>
      <c r="K2676" s="7"/>
      <c r="L2676" s="40">
        <f t="shared" si="290"/>
        <v>0.85540718832006724</v>
      </c>
      <c r="M2676" s="40">
        <f t="shared" si="291"/>
        <v>0.13165164160480319</v>
      </c>
      <c r="N2676" s="40">
        <f t="shared" si="292"/>
        <v>0.23593535112314631</v>
      </c>
      <c r="O2676" s="40">
        <f t="shared" si="293"/>
        <v>0.44964100684669078</v>
      </c>
      <c r="P2676" s="41">
        <v>0.5</v>
      </c>
      <c r="Q2676" s="37">
        <f t="shared" si="294"/>
        <v>2.1726351878947074</v>
      </c>
      <c r="S2676" s="44">
        <f t="shared" si="295"/>
        <v>0.5</v>
      </c>
      <c r="T2676" s="40">
        <f t="shared" si="296"/>
        <v>1</v>
      </c>
      <c r="Z2676" s="25"/>
      <c r="AA2676" s="25"/>
      <c r="AB2676" s="25"/>
      <c r="AC2676" s="25"/>
      <c r="AD2676" s="25"/>
      <c r="AE2676" s="25"/>
      <c r="AJ2676" s="25"/>
    </row>
    <row r="2677" spans="1:36" x14ac:dyDescent="0.25">
      <c r="A2677" s="11">
        <v>3610300000</v>
      </c>
      <c r="B2677" s="11" t="s">
        <v>1546</v>
      </c>
      <c r="C2677" s="11" t="s">
        <v>1581</v>
      </c>
      <c r="D2677" s="11" t="s">
        <v>1582</v>
      </c>
      <c r="F2677" s="37">
        <v>0.9587541167215563</v>
      </c>
      <c r="G2677" s="37">
        <v>0.32647532348790526</v>
      </c>
      <c r="H2677" s="38">
        <v>87778</v>
      </c>
      <c r="I2677" s="38">
        <v>58823</v>
      </c>
      <c r="J2677" s="27" t="s">
        <v>17</v>
      </c>
      <c r="K2677" s="7"/>
      <c r="L2677" s="40">
        <f t="shared" si="290"/>
        <v>0.96260453486100028</v>
      </c>
      <c r="M2677" s="40">
        <f t="shared" si="291"/>
        <v>0.39266603811944445</v>
      </c>
      <c r="N2677" s="40">
        <f t="shared" si="292"/>
        <v>0.46790477510421219</v>
      </c>
      <c r="O2677" s="40">
        <f t="shared" si="293"/>
        <v>0.48995485515334253</v>
      </c>
      <c r="P2677" s="41">
        <v>0.75</v>
      </c>
      <c r="Q2677" s="37">
        <f t="shared" si="294"/>
        <v>3.0631302032379994</v>
      </c>
      <c r="S2677" s="44">
        <f t="shared" si="295"/>
        <v>0.95699999999999996</v>
      </c>
      <c r="T2677" s="40">
        <f t="shared" si="296"/>
        <v>1.1828000000000001</v>
      </c>
      <c r="AJ2677" s="25"/>
    </row>
    <row r="2678" spans="1:36" x14ac:dyDescent="0.25">
      <c r="A2678" s="11">
        <v>3610310000</v>
      </c>
      <c r="B2678" s="11" t="s">
        <v>1546</v>
      </c>
      <c r="C2678" s="11" t="s">
        <v>1581</v>
      </c>
      <c r="D2678" s="11" t="s">
        <v>1583</v>
      </c>
      <c r="F2678" s="37">
        <v>0.95283782890387414</v>
      </c>
      <c r="G2678" s="37">
        <v>0.29942213874295642</v>
      </c>
      <c r="H2678" s="38">
        <v>85846</v>
      </c>
      <c r="I2678" s="38">
        <v>58823</v>
      </c>
      <c r="J2678" s="27" t="s">
        <v>17</v>
      </c>
      <c r="K2678" s="7"/>
      <c r="L2678" s="40">
        <f t="shared" si="290"/>
        <v>0.95666448685127925</v>
      </c>
      <c r="M2678" s="40">
        <f t="shared" si="291"/>
        <v>0.36012799892302721</v>
      </c>
      <c r="N2678" s="40">
        <f t="shared" si="292"/>
        <v>0.45760615784816472</v>
      </c>
      <c r="O2678" s="40">
        <f t="shared" si="293"/>
        <v>0.48995485515334253</v>
      </c>
      <c r="P2678" s="41">
        <v>0.75</v>
      </c>
      <c r="Q2678" s="37">
        <f t="shared" si="294"/>
        <v>3.0143534987758138</v>
      </c>
      <c r="S2678" s="44">
        <f t="shared" si="295"/>
        <v>0.94599999999999995</v>
      </c>
      <c r="T2678" s="40">
        <f t="shared" si="296"/>
        <v>1.1783999999999999</v>
      </c>
      <c r="Z2678" s="25"/>
      <c r="AA2678" s="25"/>
      <c r="AB2678" s="25"/>
      <c r="AC2678" s="25"/>
      <c r="AD2678" s="25"/>
      <c r="AE2678" s="25"/>
      <c r="AJ2678" s="25"/>
    </row>
    <row r="2679" spans="1:36" x14ac:dyDescent="0.25">
      <c r="A2679" s="11">
        <v>3610322194</v>
      </c>
      <c r="B2679" s="11" t="s">
        <v>1546</v>
      </c>
      <c r="C2679" s="11" t="s">
        <v>1581</v>
      </c>
      <c r="D2679" s="11" t="s">
        <v>1584</v>
      </c>
      <c r="F2679" s="37">
        <v>0.95291599785981806</v>
      </c>
      <c r="G2679" s="37">
        <v>0.46596286858390973</v>
      </c>
      <c r="H2679" s="38">
        <v>74894</v>
      </c>
      <c r="I2679" s="38">
        <v>58823</v>
      </c>
      <c r="J2679" s="27" t="s">
        <v>17</v>
      </c>
      <c r="K2679" s="7"/>
      <c r="L2679" s="40">
        <f t="shared" si="290"/>
        <v>0.95674296973877315</v>
      </c>
      <c r="M2679" s="40">
        <f t="shared" si="291"/>
        <v>0.56043376131119282</v>
      </c>
      <c r="N2679" s="40">
        <f t="shared" si="292"/>
        <v>0.39922600454162627</v>
      </c>
      <c r="O2679" s="40">
        <f t="shared" si="293"/>
        <v>0.48995485515334253</v>
      </c>
      <c r="P2679" s="41">
        <v>0.75</v>
      </c>
      <c r="Q2679" s="37">
        <f t="shared" si="294"/>
        <v>3.1563575907449346</v>
      </c>
      <c r="S2679" s="44">
        <f t="shared" si="295"/>
        <v>0.96799999999999997</v>
      </c>
      <c r="T2679" s="40">
        <f t="shared" si="296"/>
        <v>1.1872</v>
      </c>
      <c r="AJ2679" s="25"/>
    </row>
    <row r="2680" spans="1:36" x14ac:dyDescent="0.25">
      <c r="A2680" s="11">
        <v>3611166674</v>
      </c>
      <c r="B2680" s="11" t="s">
        <v>1546</v>
      </c>
      <c r="C2680" s="11" t="s">
        <v>1587</v>
      </c>
      <c r="D2680" s="11" t="s">
        <v>1588</v>
      </c>
      <c r="F2680" s="37">
        <v>0.95365358592692828</v>
      </c>
      <c r="G2680" s="37">
        <v>0.19344137996398444</v>
      </c>
      <c r="H2680" s="38">
        <v>82624</v>
      </c>
      <c r="I2680" s="38">
        <v>42474</v>
      </c>
      <c r="J2680" s="27" t="s">
        <v>17</v>
      </c>
      <c r="K2680" s="7"/>
      <c r="L2680" s="40">
        <f t="shared" si="290"/>
        <v>0.95748352000695613</v>
      </c>
      <c r="M2680" s="40">
        <f t="shared" si="291"/>
        <v>0.23266034157595319</v>
      </c>
      <c r="N2680" s="40">
        <f t="shared" si="292"/>
        <v>0.44043113466028422</v>
      </c>
      <c r="O2680" s="40">
        <f t="shared" si="293"/>
        <v>0.35377900681337354</v>
      </c>
      <c r="P2680" s="41">
        <v>0.75</v>
      </c>
      <c r="Q2680" s="37">
        <f t="shared" si="294"/>
        <v>2.7343540030565672</v>
      </c>
      <c r="S2680" s="44">
        <f t="shared" si="295"/>
        <v>0.85799999999999998</v>
      </c>
      <c r="T2680" s="40">
        <f t="shared" si="296"/>
        <v>1.1432</v>
      </c>
      <c r="Z2680" s="25"/>
      <c r="AA2680" s="25"/>
      <c r="AB2680" s="25"/>
      <c r="AC2680" s="25"/>
      <c r="AD2680" s="25"/>
      <c r="AE2680" s="25"/>
      <c r="AJ2680" s="25"/>
    </row>
    <row r="2681" spans="1:36" x14ac:dyDescent="0.25">
      <c r="A2681" s="11">
        <v>3611700000</v>
      </c>
      <c r="B2681" s="11" t="s">
        <v>1546</v>
      </c>
      <c r="C2681" s="11" t="s">
        <v>1122</v>
      </c>
      <c r="D2681" s="11" t="s">
        <v>1589</v>
      </c>
      <c r="F2681" s="37">
        <v>0.92270103886110044</v>
      </c>
      <c r="G2681" s="37">
        <v>0.20344075976957807</v>
      </c>
      <c r="H2681" s="38">
        <v>53497</v>
      </c>
      <c r="I2681" s="38">
        <v>46138</v>
      </c>
      <c r="J2681" s="27" t="s">
        <v>22</v>
      </c>
      <c r="K2681" s="7"/>
      <c r="L2681" s="40">
        <f t="shared" si="290"/>
        <v>0.92640666552319317</v>
      </c>
      <c r="M2681" s="40">
        <f t="shared" si="291"/>
        <v>0.24468702956561833</v>
      </c>
      <c r="N2681" s="40">
        <f t="shared" si="292"/>
        <v>0.28516828537617672</v>
      </c>
      <c r="O2681" s="40">
        <f t="shared" si="293"/>
        <v>0.38429758949840909</v>
      </c>
      <c r="P2681" s="41">
        <v>0.6</v>
      </c>
      <c r="Q2681" s="37">
        <f t="shared" si="294"/>
        <v>2.4405595699633973</v>
      </c>
      <c r="S2681" s="44">
        <f t="shared" si="295"/>
        <v>0.68500000000000005</v>
      </c>
      <c r="T2681" s="40">
        <f t="shared" si="296"/>
        <v>1.0740000000000001</v>
      </c>
      <c r="Z2681" s="25"/>
      <c r="AA2681" s="25"/>
      <c r="AB2681" s="25"/>
      <c r="AC2681" s="25"/>
      <c r="AD2681" s="25"/>
      <c r="AE2681" s="25"/>
    </row>
    <row r="2682" spans="1:36" x14ac:dyDescent="0.25">
      <c r="A2682" s="11">
        <v>3611728013</v>
      </c>
      <c r="B2682" s="11" t="s">
        <v>1546</v>
      </c>
      <c r="C2682" s="11" t="s">
        <v>1122</v>
      </c>
      <c r="D2682" s="11" t="s">
        <v>1590</v>
      </c>
      <c r="F2682" s="37">
        <v>0.94004995836802663</v>
      </c>
      <c r="G2682" s="37">
        <v>0.11494252873563218</v>
      </c>
      <c r="H2682" s="38">
        <v>50221</v>
      </c>
      <c r="I2682" s="38">
        <v>46138</v>
      </c>
      <c r="J2682" s="27" t="s">
        <v>22</v>
      </c>
      <c r="K2682" s="7"/>
      <c r="L2682" s="40">
        <f t="shared" si="290"/>
        <v>0.94382525940564921</v>
      </c>
      <c r="M2682" s="40">
        <f t="shared" si="291"/>
        <v>0.13824636694700493</v>
      </c>
      <c r="N2682" s="40">
        <f t="shared" si="292"/>
        <v>0.2677054126376614</v>
      </c>
      <c r="O2682" s="40">
        <f t="shared" si="293"/>
        <v>0.38429758949840909</v>
      </c>
      <c r="P2682" s="41">
        <v>0.6</v>
      </c>
      <c r="Q2682" s="37">
        <f t="shared" si="294"/>
        <v>2.3340746284887248</v>
      </c>
      <c r="S2682" s="44">
        <f t="shared" si="295"/>
        <v>0.61799999999999999</v>
      </c>
      <c r="T2682" s="40">
        <f t="shared" si="296"/>
        <v>1.0471999999999999</v>
      </c>
      <c r="Z2682" s="25"/>
      <c r="AA2682" s="25"/>
      <c r="AB2682" s="25"/>
      <c r="AC2682" s="25"/>
      <c r="AD2682" s="25"/>
      <c r="AE2682" s="25"/>
      <c r="AJ2682" s="25"/>
    </row>
    <row r="2683" spans="1:36" x14ac:dyDescent="0.25">
      <c r="A2683" s="11">
        <v>3611765343</v>
      </c>
      <c r="B2683" s="11" t="s">
        <v>1546</v>
      </c>
      <c r="C2683" s="11" t="s">
        <v>1122</v>
      </c>
      <c r="D2683" s="11" t="s">
        <v>1591</v>
      </c>
      <c r="F2683" s="37">
        <v>0.91163793103448276</v>
      </c>
      <c r="G2683" s="37">
        <v>0.11181818181818182</v>
      </c>
      <c r="H2683" s="38">
        <v>43519</v>
      </c>
      <c r="I2683" s="38">
        <v>46138</v>
      </c>
      <c r="J2683" s="27" t="s">
        <v>22</v>
      </c>
      <c r="K2683" s="7"/>
      <c r="L2683" s="40">
        <f t="shared" si="290"/>
        <v>0.91529912754466136</v>
      </c>
      <c r="M2683" s="40">
        <f t="shared" si="291"/>
        <v>0.1344885793363545</v>
      </c>
      <c r="N2683" s="40">
        <f t="shared" si="292"/>
        <v>0.23198008507553386</v>
      </c>
      <c r="O2683" s="40">
        <f t="shared" si="293"/>
        <v>0.38429758949840909</v>
      </c>
      <c r="P2683" s="41">
        <v>0.6</v>
      </c>
      <c r="Q2683" s="37">
        <f t="shared" si="294"/>
        <v>2.2660653814549585</v>
      </c>
      <c r="S2683" s="44">
        <f t="shared" si="295"/>
        <v>0.57099999999999995</v>
      </c>
      <c r="T2683" s="40">
        <f t="shared" si="296"/>
        <v>1.0284</v>
      </c>
      <c r="Z2683" s="25"/>
      <c r="AA2683" s="25"/>
      <c r="AB2683" s="25"/>
      <c r="AC2683" s="25"/>
      <c r="AD2683" s="25"/>
      <c r="AE2683" s="25"/>
      <c r="AJ2683" s="25"/>
    </row>
    <row r="2684" spans="1:36" x14ac:dyDescent="0.25">
      <c r="A2684" s="11">
        <v>4200756432</v>
      </c>
      <c r="B2684" s="11" t="s">
        <v>1766</v>
      </c>
      <c r="C2684" s="11" t="s">
        <v>1770</v>
      </c>
      <c r="D2684" s="11" t="s">
        <v>1771</v>
      </c>
      <c r="F2684" s="37">
        <v>0.94046417759838552</v>
      </c>
      <c r="G2684" s="37">
        <v>0.13665855636658555</v>
      </c>
      <c r="H2684" s="38">
        <v>52599</v>
      </c>
      <c r="I2684" s="38">
        <v>44341</v>
      </c>
      <c r="J2684" s="27" t="s">
        <v>17</v>
      </c>
      <c r="K2684" s="7"/>
      <c r="L2684" s="40">
        <f t="shared" si="290"/>
        <v>0.94424114216705379</v>
      </c>
      <c r="M2684" s="40">
        <f t="shared" si="291"/>
        <v>0.1643651756901556</v>
      </c>
      <c r="N2684" s="40">
        <f t="shared" si="292"/>
        <v>0.28038145396006353</v>
      </c>
      <c r="O2684" s="40">
        <f t="shared" si="293"/>
        <v>0.36932982391843944</v>
      </c>
      <c r="P2684" s="41">
        <v>0.75</v>
      </c>
      <c r="Q2684" s="37">
        <f t="shared" si="294"/>
        <v>2.5083175957357122</v>
      </c>
      <c r="S2684" s="44">
        <f t="shared" si="295"/>
        <v>0.72799999999999998</v>
      </c>
      <c r="T2684" s="40">
        <f t="shared" si="296"/>
        <v>1.0911999999999999</v>
      </c>
      <c r="Z2684" s="25"/>
      <c r="AA2684" s="25"/>
      <c r="AB2684" s="25"/>
      <c r="AC2684" s="25"/>
      <c r="AD2684" s="25"/>
      <c r="AE2684" s="25"/>
      <c r="AJ2684" s="25"/>
    </row>
    <row r="2685" spans="1:36" x14ac:dyDescent="0.25">
      <c r="A2685" s="11">
        <v>4200770376</v>
      </c>
      <c r="B2685" s="11" t="s">
        <v>1766</v>
      </c>
      <c r="C2685" s="11" t="s">
        <v>1770</v>
      </c>
      <c r="D2685" s="11" t="s">
        <v>1772</v>
      </c>
      <c r="F2685" s="37">
        <v>1</v>
      </c>
      <c r="G2685" s="37">
        <v>0</v>
      </c>
      <c r="H2685" s="38">
        <v>37250</v>
      </c>
      <c r="I2685" s="38">
        <v>44341</v>
      </c>
      <c r="J2685" s="27" t="s">
        <v>17</v>
      </c>
      <c r="K2685" s="7"/>
      <c r="L2685" s="40">
        <f t="shared" si="290"/>
        <v>1.0040160642570282</v>
      </c>
      <c r="M2685" s="40">
        <f t="shared" si="291"/>
        <v>0</v>
      </c>
      <c r="N2685" s="40">
        <f t="shared" si="292"/>
        <v>0.19856288446571926</v>
      </c>
      <c r="O2685" s="40">
        <f t="shared" si="293"/>
        <v>0.36932982391843944</v>
      </c>
      <c r="P2685" s="41">
        <v>0.75</v>
      </c>
      <c r="Q2685" s="37">
        <f t="shared" si="294"/>
        <v>2.3219087726411871</v>
      </c>
      <c r="S2685" s="44">
        <f t="shared" si="295"/>
        <v>0.60899999999999999</v>
      </c>
      <c r="T2685" s="40">
        <f t="shared" si="296"/>
        <v>1.0436000000000001</v>
      </c>
      <c r="Z2685" s="25"/>
      <c r="AA2685" s="25"/>
      <c r="AB2685" s="25"/>
      <c r="AC2685" s="25"/>
      <c r="AD2685" s="25"/>
      <c r="AE2685" s="25"/>
      <c r="AJ2685" s="25"/>
    </row>
    <row r="2686" spans="1:36" x14ac:dyDescent="0.25">
      <c r="A2686" s="11">
        <v>4203562152</v>
      </c>
      <c r="B2686" s="11" t="s">
        <v>1766</v>
      </c>
      <c r="C2686" s="11" t="s">
        <v>1781</v>
      </c>
      <c r="D2686" s="11" t="s">
        <v>1118</v>
      </c>
      <c r="F2686" s="37">
        <v>0.91159135559921411</v>
      </c>
      <c r="G2686" s="37">
        <v>0.15039370078740158</v>
      </c>
      <c r="H2686" s="38">
        <v>44412</v>
      </c>
      <c r="I2686" s="38">
        <v>41702</v>
      </c>
      <c r="J2686" s="27" t="s">
        <v>25</v>
      </c>
      <c r="K2686" s="7"/>
      <c r="L2686" s="40">
        <f t="shared" si="290"/>
        <v>0.91525236505945196</v>
      </c>
      <c r="M2686" s="40">
        <f t="shared" si="291"/>
        <v>0.18088502988648666</v>
      </c>
      <c r="N2686" s="40">
        <f t="shared" si="292"/>
        <v>0.23674026375547713</v>
      </c>
      <c r="O2686" s="40">
        <f t="shared" si="293"/>
        <v>0.34734878142231257</v>
      </c>
      <c r="P2686" s="41">
        <v>0.5</v>
      </c>
      <c r="Q2686" s="37">
        <f t="shared" si="294"/>
        <v>2.1802264401237283</v>
      </c>
      <c r="S2686" s="44">
        <f t="shared" si="295"/>
        <v>0.504</v>
      </c>
      <c r="T2686" s="40">
        <f t="shared" si="296"/>
        <v>1.0016</v>
      </c>
      <c r="Z2686" s="25"/>
      <c r="AA2686" s="25"/>
      <c r="AB2686" s="25"/>
      <c r="AC2686" s="25"/>
      <c r="AD2686" s="25"/>
      <c r="AE2686" s="25"/>
      <c r="AJ2686" s="25"/>
    </row>
    <row r="2687" spans="1:36" x14ac:dyDescent="0.25">
      <c r="A2687" s="11">
        <v>4203963400</v>
      </c>
      <c r="B2687" s="11" t="s">
        <v>1766</v>
      </c>
      <c r="C2687" s="11" t="s">
        <v>1049</v>
      </c>
      <c r="D2687" s="11" t="s">
        <v>1782</v>
      </c>
      <c r="F2687" s="37">
        <v>0.92100192678227355</v>
      </c>
      <c r="G2687" s="37">
        <v>0.14444444444444443</v>
      </c>
      <c r="H2687" s="38">
        <v>45231</v>
      </c>
      <c r="I2687" s="38">
        <v>38371</v>
      </c>
      <c r="J2687" s="27" t="s">
        <v>25</v>
      </c>
      <c r="K2687" s="7"/>
      <c r="L2687" s="40">
        <f t="shared" si="290"/>
        <v>0.92470072970107786</v>
      </c>
      <c r="M2687" s="40">
        <f t="shared" si="291"/>
        <v>0.17372960113006949</v>
      </c>
      <c r="N2687" s="40">
        <f t="shared" si="292"/>
        <v>0.24110598194010596</v>
      </c>
      <c r="O2687" s="40">
        <f t="shared" si="293"/>
        <v>0.31960385813523462</v>
      </c>
      <c r="P2687" s="41">
        <v>0.5</v>
      </c>
      <c r="Q2687" s="37">
        <f t="shared" si="294"/>
        <v>2.1591401709064879</v>
      </c>
      <c r="S2687" s="44">
        <f t="shared" si="295"/>
        <v>0.49</v>
      </c>
      <c r="T2687" s="40">
        <f t="shared" si="296"/>
        <v>0.996</v>
      </c>
      <c r="Z2687" s="25"/>
      <c r="AA2687" s="25"/>
      <c r="AB2687" s="25"/>
      <c r="AC2687" s="25"/>
      <c r="AD2687" s="25"/>
      <c r="AE2687" s="25"/>
      <c r="AJ2687" s="25"/>
    </row>
    <row r="2688" spans="1:36" x14ac:dyDescent="0.25">
      <c r="A2688" s="11">
        <v>4203964600</v>
      </c>
      <c r="B2688" s="11" t="s">
        <v>1766</v>
      </c>
      <c r="C2688" s="11" t="s">
        <v>1049</v>
      </c>
      <c r="D2688" s="11" t="s">
        <v>1622</v>
      </c>
      <c r="F2688" s="37">
        <v>0.91923990498812347</v>
      </c>
      <c r="G2688" s="37">
        <v>0.15684315684315683</v>
      </c>
      <c r="H2688" s="38">
        <v>53750</v>
      </c>
      <c r="I2688" s="38">
        <v>38371</v>
      </c>
      <c r="J2688" s="27" t="s">
        <v>25</v>
      </c>
      <c r="K2688" s="7"/>
      <c r="L2688" s="40">
        <f t="shared" si="290"/>
        <v>0.92293163151418023</v>
      </c>
      <c r="M2688" s="40">
        <f t="shared" si="291"/>
        <v>0.18864207054237164</v>
      </c>
      <c r="N2688" s="40">
        <f t="shared" si="292"/>
        <v>0.2865169138263734</v>
      </c>
      <c r="O2688" s="40">
        <f t="shared" si="293"/>
        <v>0.31960385813523462</v>
      </c>
      <c r="P2688" s="41">
        <v>0.5</v>
      </c>
      <c r="Q2688" s="37">
        <f t="shared" si="294"/>
        <v>2.2176944740181601</v>
      </c>
      <c r="S2688" s="44">
        <f t="shared" si="295"/>
        <v>0.53500000000000003</v>
      </c>
      <c r="T2688" s="40">
        <f t="shared" si="296"/>
        <v>1.014</v>
      </c>
      <c r="Z2688" s="25"/>
      <c r="AA2688" s="25"/>
      <c r="AB2688" s="25"/>
      <c r="AC2688" s="25"/>
      <c r="AD2688" s="25"/>
      <c r="AE2688" s="25"/>
      <c r="AJ2688" s="25"/>
    </row>
    <row r="2689" spans="1:36" x14ac:dyDescent="0.25">
      <c r="A2689" s="11">
        <v>4203965440</v>
      </c>
      <c r="B2689" s="11" t="s">
        <v>1766</v>
      </c>
      <c r="C2689" s="11" t="s">
        <v>1049</v>
      </c>
      <c r="D2689" s="11" t="s">
        <v>1783</v>
      </c>
      <c r="F2689" s="37">
        <v>0.91364902506963785</v>
      </c>
      <c r="G2689" s="37">
        <v>0.17945544554455445</v>
      </c>
      <c r="H2689" s="38">
        <v>43490</v>
      </c>
      <c r="I2689" s="38">
        <v>38371</v>
      </c>
      <c r="J2689" s="27" t="s">
        <v>25</v>
      </c>
      <c r="K2689" s="7"/>
      <c r="L2689" s="40">
        <f t="shared" si="290"/>
        <v>0.91731829826268863</v>
      </c>
      <c r="M2689" s="40">
        <f t="shared" si="291"/>
        <v>0.21583885136589939</v>
      </c>
      <c r="N2689" s="40">
        <f t="shared" si="292"/>
        <v>0.23182549920574846</v>
      </c>
      <c r="O2689" s="40">
        <f t="shared" si="293"/>
        <v>0.31960385813523462</v>
      </c>
      <c r="P2689" s="41">
        <v>0.5</v>
      </c>
      <c r="Q2689" s="37">
        <f t="shared" si="294"/>
        <v>2.1845865069695711</v>
      </c>
      <c r="S2689" s="44">
        <f t="shared" si="295"/>
        <v>0.50800000000000001</v>
      </c>
      <c r="T2689" s="40">
        <f t="shared" si="296"/>
        <v>1.0032000000000001</v>
      </c>
      <c r="Z2689" s="25"/>
      <c r="AA2689" s="25"/>
      <c r="AB2689" s="25"/>
      <c r="AC2689" s="25"/>
      <c r="AD2689" s="25"/>
      <c r="AE2689" s="25"/>
      <c r="AJ2689" s="25"/>
    </row>
    <row r="2690" spans="1:36" x14ac:dyDescent="0.25">
      <c r="A2690" s="11">
        <v>4203981736</v>
      </c>
      <c r="B2690" s="11" t="s">
        <v>1766</v>
      </c>
      <c r="C2690" s="11" t="s">
        <v>1049</v>
      </c>
      <c r="D2690" s="11" t="s">
        <v>1122</v>
      </c>
      <c r="F2690" s="37">
        <v>0.90625</v>
      </c>
      <c r="G2690" s="37">
        <v>0.11788617886178862</v>
      </c>
      <c r="H2690" s="38">
        <v>51780</v>
      </c>
      <c r="I2690" s="38">
        <v>38371</v>
      </c>
      <c r="J2690" s="27" t="s">
        <v>25</v>
      </c>
      <c r="K2690" s="7"/>
      <c r="L2690" s="40">
        <f t="shared" si="290"/>
        <v>0.90988955823293172</v>
      </c>
      <c r="M2690" s="40">
        <f t="shared" si="291"/>
        <v>0.14178682268589163</v>
      </c>
      <c r="N2690" s="40">
        <f t="shared" si="292"/>
        <v>0.2760157357754347</v>
      </c>
      <c r="O2690" s="40">
        <f t="shared" si="293"/>
        <v>0.31960385813523462</v>
      </c>
      <c r="P2690" s="41">
        <v>0.5</v>
      </c>
      <c r="Q2690" s="37">
        <f t="shared" si="294"/>
        <v>2.1472959748294929</v>
      </c>
      <c r="S2690" s="44">
        <f t="shared" si="295"/>
        <v>0.47699999999999998</v>
      </c>
      <c r="T2690" s="40">
        <f t="shared" si="296"/>
        <v>0.99080000000000001</v>
      </c>
      <c r="Z2690" s="25"/>
      <c r="AA2690" s="25"/>
      <c r="AB2690" s="25"/>
      <c r="AC2690" s="25"/>
      <c r="AD2690" s="25"/>
      <c r="AE2690" s="25"/>
    </row>
    <row r="2691" spans="1:36" x14ac:dyDescent="0.25">
      <c r="A2691" s="11">
        <v>4204500000</v>
      </c>
      <c r="B2691" s="11" t="s">
        <v>1766</v>
      </c>
      <c r="C2691" s="11" t="s">
        <v>386</v>
      </c>
      <c r="D2691" s="11" t="s">
        <v>1785</v>
      </c>
      <c r="F2691" s="37">
        <v>0.92828792221456302</v>
      </c>
      <c r="G2691" s="37">
        <v>0.34901904648725735</v>
      </c>
      <c r="H2691" s="38">
        <v>64242</v>
      </c>
      <c r="I2691" s="38">
        <v>56972</v>
      </c>
      <c r="J2691" s="27" t="s">
        <v>17</v>
      </c>
      <c r="K2691" s="7"/>
      <c r="L2691" s="40">
        <f t="shared" si="290"/>
        <v>0.93201598615919978</v>
      </c>
      <c r="M2691" s="40">
        <f t="shared" si="291"/>
        <v>0.41978035199788899</v>
      </c>
      <c r="N2691" s="40">
        <f t="shared" si="292"/>
        <v>0.34244501540528149</v>
      </c>
      <c r="O2691" s="40">
        <f t="shared" si="293"/>
        <v>0.47453730696829866</v>
      </c>
      <c r="P2691" s="41">
        <v>0.75</v>
      </c>
      <c r="Q2691" s="37">
        <f t="shared" si="294"/>
        <v>2.9187786605306689</v>
      </c>
      <c r="S2691" s="44">
        <f t="shared" si="295"/>
        <v>0.92300000000000004</v>
      </c>
      <c r="T2691" s="40">
        <f t="shared" si="296"/>
        <v>1.1692</v>
      </c>
      <c r="Z2691" s="25"/>
      <c r="AA2691" s="25"/>
      <c r="AB2691" s="25"/>
      <c r="AC2691" s="25"/>
      <c r="AD2691" s="25"/>
      <c r="AE2691" s="25"/>
      <c r="AJ2691" s="25"/>
    </row>
    <row r="2692" spans="1:36" x14ac:dyDescent="0.25">
      <c r="A2692" s="11">
        <v>4204518160</v>
      </c>
      <c r="B2692" s="11" t="s">
        <v>1766</v>
      </c>
      <c r="C2692" s="11" t="s">
        <v>386</v>
      </c>
      <c r="D2692" s="11" t="s">
        <v>1786</v>
      </c>
      <c r="F2692" s="37">
        <v>0.86759297098487942</v>
      </c>
      <c r="G2692" s="37">
        <v>0.17673978223133974</v>
      </c>
      <c r="H2692" s="38">
        <v>46700</v>
      </c>
      <c r="I2692" s="38">
        <v>56972</v>
      </c>
      <c r="J2692" s="27" t="s">
        <v>17</v>
      </c>
      <c r="K2692" s="7"/>
      <c r="L2692" s="40">
        <f t="shared" ref="L2692:L2755" si="297">F2692/F$3</f>
        <v>0.87107728010530061</v>
      </c>
      <c r="M2692" s="40">
        <f t="shared" ref="M2692:M2755" si="298">G2692/G$3</f>
        <v>0.21257260525984153</v>
      </c>
      <c r="N2692" s="40">
        <f t="shared" ref="N2692:N2755" si="299">H2692/H$3</f>
        <v>0.24893655582682117</v>
      </c>
      <c r="O2692" s="40">
        <f t="shared" ref="O2692:O2755" si="300">I2692/I$3</f>
        <v>0.47453730696829866</v>
      </c>
      <c r="P2692" s="41">
        <v>0.75</v>
      </c>
      <c r="Q2692" s="37">
        <f t="shared" si="294"/>
        <v>2.557123748160262</v>
      </c>
      <c r="S2692" s="44">
        <f t="shared" si="295"/>
        <v>0.76600000000000001</v>
      </c>
      <c r="T2692" s="40">
        <f t="shared" si="296"/>
        <v>1.1064000000000001</v>
      </c>
      <c r="AJ2692" s="25"/>
    </row>
    <row r="2693" spans="1:36" x14ac:dyDescent="0.25">
      <c r="A2693" s="11">
        <v>4204526408</v>
      </c>
      <c r="B2693" s="11" t="s">
        <v>1766</v>
      </c>
      <c r="C2693" s="11" t="s">
        <v>386</v>
      </c>
      <c r="D2693" s="11" t="s">
        <v>1787</v>
      </c>
      <c r="F2693" s="37">
        <v>0.85739540365350619</v>
      </c>
      <c r="G2693" s="37">
        <v>0.13598901098901098</v>
      </c>
      <c r="H2693" s="38">
        <v>51917</v>
      </c>
      <c r="I2693" s="38">
        <v>56972</v>
      </c>
      <c r="J2693" s="27" t="s">
        <v>17</v>
      </c>
      <c r="K2693" s="7"/>
      <c r="L2693" s="40">
        <f t="shared" si="297"/>
        <v>0.86083875868825921</v>
      </c>
      <c r="M2693" s="40">
        <f t="shared" si="298"/>
        <v>0.16355988441133973</v>
      </c>
      <c r="N2693" s="40">
        <f t="shared" si="299"/>
        <v>0.27674602074648985</v>
      </c>
      <c r="O2693" s="40">
        <f t="shared" si="300"/>
        <v>0.47453730696829866</v>
      </c>
      <c r="P2693" s="41">
        <v>0.75</v>
      </c>
      <c r="Q2693" s="37">
        <f t="shared" si="294"/>
        <v>2.5256819708143876</v>
      </c>
      <c r="S2693" s="44">
        <f t="shared" si="295"/>
        <v>0.74199999999999999</v>
      </c>
      <c r="T2693" s="40">
        <f t="shared" si="296"/>
        <v>1.0968</v>
      </c>
      <c r="Z2693" s="25"/>
      <c r="AA2693" s="25"/>
      <c r="AB2693" s="25"/>
      <c r="AC2693" s="25"/>
      <c r="AD2693" s="25"/>
      <c r="AE2693" s="25"/>
    </row>
    <row r="2694" spans="1:36" x14ac:dyDescent="0.25">
      <c r="A2694" s="11">
        <v>4204576792</v>
      </c>
      <c r="B2694" s="11" t="s">
        <v>1766</v>
      </c>
      <c r="C2694" s="11" t="s">
        <v>386</v>
      </c>
      <c r="D2694" s="11" t="s">
        <v>1788</v>
      </c>
      <c r="F2694" s="37">
        <v>0.94150943396226416</v>
      </c>
      <c r="G2694" s="37">
        <v>0.12051549982584465</v>
      </c>
      <c r="H2694" s="38">
        <v>54025</v>
      </c>
      <c r="I2694" s="38">
        <v>56972</v>
      </c>
      <c r="J2694" s="27" t="s">
        <v>17</v>
      </c>
      <c r="K2694" s="7"/>
      <c r="L2694" s="40">
        <f t="shared" si="297"/>
        <v>0.94529059634765478</v>
      </c>
      <c r="M2694" s="40">
        <f t="shared" si="298"/>
        <v>0.14494922110201122</v>
      </c>
      <c r="N2694" s="40">
        <f t="shared" si="299"/>
        <v>0.28798281431571765</v>
      </c>
      <c r="O2694" s="40">
        <f t="shared" si="300"/>
        <v>0.47453730696829866</v>
      </c>
      <c r="P2694" s="41">
        <v>0.75</v>
      </c>
      <c r="Q2694" s="37">
        <f t="shared" si="294"/>
        <v>2.6027599387336822</v>
      </c>
      <c r="S2694" s="44">
        <f t="shared" si="295"/>
        <v>0.78900000000000003</v>
      </c>
      <c r="T2694" s="40">
        <f t="shared" si="296"/>
        <v>1.1155999999999999</v>
      </c>
      <c r="AJ2694" s="25"/>
    </row>
    <row r="2695" spans="1:36" x14ac:dyDescent="0.25">
      <c r="A2695" s="11">
        <v>4208932176</v>
      </c>
      <c r="B2695" s="11" t="s">
        <v>1766</v>
      </c>
      <c r="C2695" s="11" t="s">
        <v>560</v>
      </c>
      <c r="D2695" s="11" t="s">
        <v>1798</v>
      </c>
      <c r="F2695" s="37">
        <v>0.97383966244725739</v>
      </c>
      <c r="G2695" s="37">
        <v>0.22430188679245283</v>
      </c>
      <c r="H2695" s="38">
        <v>57969</v>
      </c>
      <c r="I2695" s="38">
        <v>43907</v>
      </c>
      <c r="J2695" s="27" t="s">
        <v>17</v>
      </c>
      <c r="K2695" s="7"/>
      <c r="L2695" s="40">
        <f t="shared" si="297"/>
        <v>0.97775066510768815</v>
      </c>
      <c r="M2695" s="40">
        <f t="shared" si="298"/>
        <v>0.26977761225121044</v>
      </c>
      <c r="N2695" s="40">
        <f t="shared" si="299"/>
        <v>0.30900649260653101</v>
      </c>
      <c r="O2695" s="40">
        <f t="shared" si="300"/>
        <v>0.36571490446284294</v>
      </c>
      <c r="P2695" s="41">
        <v>0.75</v>
      </c>
      <c r="Q2695" s="37">
        <f t="shared" si="294"/>
        <v>2.6722496744282722</v>
      </c>
      <c r="S2695" s="44">
        <f t="shared" si="295"/>
        <v>0.82499999999999996</v>
      </c>
      <c r="T2695" s="40">
        <f t="shared" si="296"/>
        <v>1.1299999999999999</v>
      </c>
      <c r="Z2695" s="25"/>
      <c r="AA2695" s="25"/>
      <c r="AB2695" s="25"/>
      <c r="AC2695" s="25"/>
      <c r="AD2695" s="25"/>
      <c r="AE2695" s="25"/>
      <c r="AJ2695" s="25"/>
    </row>
    <row r="2696" spans="1:36" x14ac:dyDescent="0.25">
      <c r="A2696" s="11">
        <v>4210160000</v>
      </c>
      <c r="B2696" s="11" t="s">
        <v>1766</v>
      </c>
      <c r="C2696" s="11" t="s">
        <v>1801</v>
      </c>
      <c r="D2696" s="11" t="s">
        <v>1801</v>
      </c>
      <c r="F2696" s="37">
        <v>0.79008293573281252</v>
      </c>
      <c r="G2696" s="37">
        <v>0.23196887245118245</v>
      </c>
      <c r="H2696" s="38">
        <v>37016</v>
      </c>
      <c r="I2696" s="38">
        <v>72883</v>
      </c>
      <c r="J2696" s="27" t="s">
        <v>17</v>
      </c>
      <c r="K2696" s="7"/>
      <c r="L2696" s="40">
        <f t="shared" si="297"/>
        <v>0.79325595957109696</v>
      </c>
      <c r="M2696" s="40">
        <f t="shared" si="298"/>
        <v>0.27899902859217157</v>
      </c>
      <c r="N2696" s="40">
        <f t="shared" si="299"/>
        <v>0.19731553641296815</v>
      </c>
      <c r="O2696" s="40">
        <f t="shared" si="300"/>
        <v>0.60706491862266576</v>
      </c>
      <c r="P2696" s="41">
        <v>0.75</v>
      </c>
      <c r="Q2696" s="37">
        <f t="shared" si="294"/>
        <v>2.6266354431989027</v>
      </c>
      <c r="S2696" s="44">
        <f t="shared" si="295"/>
        <v>0.80300000000000005</v>
      </c>
      <c r="T2696" s="40">
        <f t="shared" si="296"/>
        <v>1.1212</v>
      </c>
      <c r="Z2696" s="25"/>
      <c r="AA2696" s="25"/>
      <c r="AB2696" s="25"/>
      <c r="AC2696" s="25"/>
      <c r="AD2696" s="25"/>
      <c r="AE2696" s="25"/>
    </row>
    <row r="2697" spans="1:36" x14ac:dyDescent="0.25">
      <c r="A2697" s="11">
        <v>4211718760</v>
      </c>
      <c r="B2697" s="11" t="s">
        <v>1766</v>
      </c>
      <c r="C2697" s="11" t="s">
        <v>1805</v>
      </c>
      <c r="D2697" s="11" t="s">
        <v>1806</v>
      </c>
      <c r="F2697" s="37">
        <v>0.93225806451612903</v>
      </c>
      <c r="G2697" s="37">
        <v>0.21103448275862069</v>
      </c>
      <c r="H2697" s="38">
        <v>44871</v>
      </c>
      <c r="I2697" s="38">
        <v>38007</v>
      </c>
      <c r="J2697" s="27" t="s">
        <v>20</v>
      </c>
      <c r="K2697" s="7"/>
      <c r="L2697" s="40">
        <f t="shared" si="297"/>
        <v>0.93600207280735848</v>
      </c>
      <c r="M2697" s="40">
        <f t="shared" si="298"/>
        <v>0.25382032971470103</v>
      </c>
      <c r="N2697" s="40">
        <f t="shared" si="299"/>
        <v>0.23918698493587351</v>
      </c>
      <c r="O2697" s="40">
        <f t="shared" si="300"/>
        <v>0.31657199020473437</v>
      </c>
      <c r="P2697" s="41">
        <v>0.25</v>
      </c>
      <c r="Q2697" s="37">
        <f t="shared" si="294"/>
        <v>1.9955813776626674</v>
      </c>
      <c r="S2697" s="44">
        <f t="shared" si="295"/>
        <v>0.33600000000000002</v>
      </c>
      <c r="T2697" s="40">
        <f t="shared" si="296"/>
        <v>0.93440000000000001</v>
      </c>
      <c r="Z2697" s="25"/>
      <c r="AA2697" s="25"/>
      <c r="AB2697" s="25"/>
      <c r="AC2697" s="25"/>
      <c r="AD2697" s="25"/>
      <c r="AE2697" s="25"/>
      <c r="AJ2697" s="25"/>
    </row>
    <row r="2698" spans="1:36" x14ac:dyDescent="0.25">
      <c r="A2698" s="11">
        <v>4211770344</v>
      </c>
      <c r="B2698" s="11" t="s">
        <v>1766</v>
      </c>
      <c r="C2698" s="11" t="s">
        <v>1805</v>
      </c>
      <c r="D2698" s="11" t="s">
        <v>1807</v>
      </c>
      <c r="F2698" s="37">
        <v>0.94405594405594406</v>
      </c>
      <c r="G2698" s="37">
        <v>0.15267175572519084</v>
      </c>
      <c r="H2698" s="38">
        <v>39500</v>
      </c>
      <c r="I2698" s="38">
        <v>38007</v>
      </c>
      <c r="J2698" s="27" t="s">
        <v>20</v>
      </c>
      <c r="K2698" s="7"/>
      <c r="L2698" s="40">
        <f t="shared" si="297"/>
        <v>0.94784733338950211</v>
      </c>
      <c r="M2698" s="40">
        <f t="shared" si="298"/>
        <v>0.18362494541052563</v>
      </c>
      <c r="N2698" s="40">
        <f t="shared" si="299"/>
        <v>0.2105566157421721</v>
      </c>
      <c r="O2698" s="40">
        <f t="shared" si="300"/>
        <v>0.31657199020473437</v>
      </c>
      <c r="P2698" s="41">
        <v>0.25</v>
      </c>
      <c r="Q2698" s="37">
        <f t="shared" si="294"/>
        <v>1.9086008847469342</v>
      </c>
      <c r="S2698" s="44">
        <f t="shared" si="295"/>
        <v>0.26100000000000001</v>
      </c>
      <c r="T2698" s="40">
        <f t="shared" si="296"/>
        <v>0.90439999999999998</v>
      </c>
      <c r="AJ2698" s="25"/>
    </row>
    <row r="2699" spans="1:36" x14ac:dyDescent="0.25">
      <c r="A2699" s="11">
        <v>4400545460</v>
      </c>
      <c r="B2699" s="11" t="s">
        <v>1809</v>
      </c>
      <c r="C2699" s="11" t="s">
        <v>1810</v>
      </c>
      <c r="D2699" s="11" t="s">
        <v>1811</v>
      </c>
      <c r="F2699" s="37">
        <v>0.9399092970521542</v>
      </c>
      <c r="G2699" s="37">
        <v>0.38717108177549392</v>
      </c>
      <c r="H2699" s="38">
        <v>70766</v>
      </c>
      <c r="I2699" s="38">
        <v>55674</v>
      </c>
      <c r="J2699" s="27" t="s">
        <v>17</v>
      </c>
      <c r="K2699" s="7"/>
      <c r="L2699" s="40">
        <f t="shared" si="297"/>
        <v>0.9436840331848938</v>
      </c>
      <c r="M2699" s="40">
        <f t="shared" si="298"/>
        <v>0.46566746034891288</v>
      </c>
      <c r="N2699" s="40">
        <f t="shared" si="299"/>
        <v>0.37722150555976075</v>
      </c>
      <c r="O2699" s="40">
        <f t="shared" si="300"/>
        <v>0.46372586583151476</v>
      </c>
      <c r="P2699" s="41">
        <v>0.75</v>
      </c>
      <c r="Q2699" s="37">
        <f t="shared" si="294"/>
        <v>3.0002988649250821</v>
      </c>
      <c r="S2699" s="44">
        <f t="shared" si="295"/>
        <v>0.94099999999999995</v>
      </c>
      <c r="T2699" s="40">
        <f t="shared" si="296"/>
        <v>1.1764000000000001</v>
      </c>
      <c r="Z2699" s="25"/>
      <c r="AA2699" s="25"/>
      <c r="AB2699" s="25"/>
      <c r="AC2699" s="25"/>
      <c r="AD2699" s="25"/>
      <c r="AE2699" s="25"/>
      <c r="AJ2699" s="25"/>
    </row>
    <row r="2700" spans="1:36" x14ac:dyDescent="0.25">
      <c r="A2700" s="11">
        <v>4400914500</v>
      </c>
      <c r="B2700" s="11" t="s">
        <v>1809</v>
      </c>
      <c r="C2700" s="11" t="s">
        <v>858</v>
      </c>
      <c r="D2700" s="11" t="s">
        <v>1813</v>
      </c>
      <c r="F2700" s="37">
        <v>0.95193171608265947</v>
      </c>
      <c r="G2700" s="37">
        <v>0.36277777777777775</v>
      </c>
      <c r="H2700" s="38">
        <v>72786</v>
      </c>
      <c r="I2700" s="38">
        <v>45097</v>
      </c>
      <c r="J2700" s="27" t="s">
        <v>17</v>
      </c>
      <c r="K2700" s="7"/>
      <c r="L2700" s="40">
        <f t="shared" si="297"/>
        <v>0.95575473502275043</v>
      </c>
      <c r="M2700" s="40">
        <f t="shared" si="298"/>
        <v>0.43632857514590534</v>
      </c>
      <c r="N2700" s="40">
        <f t="shared" si="299"/>
        <v>0.38798921097239841</v>
      </c>
      <c r="O2700" s="40">
        <f t="shared" si="300"/>
        <v>0.37562678038947844</v>
      </c>
      <c r="P2700" s="41">
        <v>0.75</v>
      </c>
      <c r="Q2700" s="37">
        <f t="shared" si="294"/>
        <v>2.9056993015305328</v>
      </c>
      <c r="S2700" s="44">
        <f t="shared" si="295"/>
        <v>0.91900000000000004</v>
      </c>
      <c r="T2700" s="40">
        <f t="shared" si="296"/>
        <v>1.1676</v>
      </c>
    </row>
    <row r="2701" spans="1:36" x14ac:dyDescent="0.25">
      <c r="A2701" s="11">
        <v>4400948340</v>
      </c>
      <c r="B2701" s="11" t="s">
        <v>1809</v>
      </c>
      <c r="C2701" s="11" t="s">
        <v>858</v>
      </c>
      <c r="D2701" s="11" t="s">
        <v>1814</v>
      </c>
      <c r="F2701" s="37">
        <v>0.95540691192865101</v>
      </c>
      <c r="G2701" s="37">
        <v>0.54391652314861716</v>
      </c>
      <c r="H2701" s="38">
        <v>67240</v>
      </c>
      <c r="I2701" s="38">
        <v>45097</v>
      </c>
      <c r="J2701" s="27" t="s">
        <v>17</v>
      </c>
      <c r="K2701" s="7"/>
      <c r="L2701" s="40">
        <f t="shared" si="297"/>
        <v>0.95924388747856526</v>
      </c>
      <c r="M2701" s="40">
        <f t="shared" si="298"/>
        <v>0.65419200425536261</v>
      </c>
      <c r="N2701" s="40">
        <f t="shared" si="299"/>
        <v>0.35842599601275066</v>
      </c>
      <c r="O2701" s="40">
        <f t="shared" si="300"/>
        <v>0.37562678038947844</v>
      </c>
      <c r="P2701" s="41">
        <v>0.75</v>
      </c>
      <c r="Q2701" s="37">
        <f t="shared" si="294"/>
        <v>3.0974886681361573</v>
      </c>
      <c r="S2701" s="44">
        <f t="shared" si="295"/>
        <v>0.96299999999999997</v>
      </c>
      <c r="T2701" s="40">
        <f t="shared" si="296"/>
        <v>1.1852</v>
      </c>
      <c r="Z2701" s="25"/>
      <c r="AA2701" s="25"/>
      <c r="AB2701" s="25"/>
      <c r="AC2701" s="25"/>
      <c r="AD2701" s="25"/>
      <c r="AE2701" s="25"/>
      <c r="AJ2701" s="25"/>
    </row>
    <row r="2702" spans="1:36" x14ac:dyDescent="0.25">
      <c r="A2702" s="11">
        <v>4400950500</v>
      </c>
      <c r="B2702" s="11" t="s">
        <v>1809</v>
      </c>
      <c r="C2702" s="11" t="s">
        <v>858</v>
      </c>
      <c r="D2702" s="11" t="s">
        <v>1815</v>
      </c>
      <c r="F2702" s="37">
        <v>0.97816593886462877</v>
      </c>
      <c r="G2702" s="37">
        <v>0.54338549075391185</v>
      </c>
      <c r="H2702" s="38">
        <v>90789</v>
      </c>
      <c r="I2702" s="38">
        <v>45097</v>
      </c>
      <c r="J2702" s="27" t="s">
        <v>17</v>
      </c>
      <c r="K2702" s="7"/>
      <c r="L2702" s="40">
        <f t="shared" si="297"/>
        <v>0.98209431612914533</v>
      </c>
      <c r="M2702" s="40">
        <f t="shared" si="298"/>
        <v>0.65355330855145977</v>
      </c>
      <c r="N2702" s="40">
        <f t="shared" si="299"/>
        <v>0.4839550528257231</v>
      </c>
      <c r="O2702" s="40">
        <f t="shared" si="300"/>
        <v>0.37562678038947844</v>
      </c>
      <c r="P2702" s="41">
        <v>0.75</v>
      </c>
      <c r="Q2702" s="37">
        <f t="shared" si="294"/>
        <v>3.2452294578958067</v>
      </c>
      <c r="S2702" s="44">
        <f t="shared" si="295"/>
        <v>0.97599999999999998</v>
      </c>
      <c r="T2702" s="40">
        <f t="shared" si="296"/>
        <v>1.1903999999999999</v>
      </c>
      <c r="Z2702" s="25"/>
      <c r="AA2702" s="25"/>
      <c r="AB2702" s="25"/>
      <c r="AC2702" s="25"/>
      <c r="AD2702" s="25"/>
      <c r="AE2702" s="25"/>
    </row>
    <row r="2703" spans="1:36" x14ac:dyDescent="0.25">
      <c r="A2703" s="27">
        <v>4700052006</v>
      </c>
      <c r="B2703" s="11" t="s">
        <v>1885</v>
      </c>
      <c r="C2703" s="11" t="s">
        <v>1890</v>
      </c>
      <c r="D2703" s="11" t="s">
        <v>1891</v>
      </c>
      <c r="F2703" s="37">
        <v>0.85516973840230714</v>
      </c>
      <c r="G2703" s="37">
        <v>0.34311662722655129</v>
      </c>
      <c r="H2703" s="38">
        <v>45982</v>
      </c>
      <c r="I2703" s="38">
        <v>67582</v>
      </c>
      <c r="J2703" s="27" t="s">
        <v>17</v>
      </c>
      <c r="K2703" s="7"/>
      <c r="L2703" s="40">
        <f t="shared" si="297"/>
        <v>0.85860415502239673</v>
      </c>
      <c r="M2703" s="40">
        <f t="shared" si="298"/>
        <v>0.41268125623267043</v>
      </c>
      <c r="N2703" s="40">
        <f t="shared" si="299"/>
        <v>0.24510922291282422</v>
      </c>
      <c r="O2703" s="40">
        <f t="shared" si="300"/>
        <v>0.56291125955788035</v>
      </c>
      <c r="P2703" s="41">
        <v>0.75</v>
      </c>
      <c r="Q2703" s="37">
        <f t="shared" si="294"/>
        <v>2.8293058937257718</v>
      </c>
      <c r="S2703" s="44">
        <f t="shared" si="295"/>
        <v>0.89600000000000002</v>
      </c>
      <c r="T2703" s="40">
        <f t="shared" si="296"/>
        <v>1.1584000000000001</v>
      </c>
      <c r="Z2703" s="25"/>
      <c r="AA2703" s="25"/>
      <c r="AB2703" s="25"/>
      <c r="AC2703" s="25"/>
      <c r="AD2703" s="25"/>
      <c r="AE2703" s="25"/>
      <c r="AJ2703" s="25"/>
    </row>
    <row r="2704" spans="1:36" x14ac:dyDescent="0.25">
      <c r="A2704" s="27">
        <v>5000109025</v>
      </c>
      <c r="B2704" s="11" t="s">
        <v>2006</v>
      </c>
      <c r="C2704" s="11" t="s">
        <v>2007</v>
      </c>
      <c r="D2704" s="11" t="s">
        <v>2008</v>
      </c>
      <c r="F2704" s="37">
        <v>0.93230174081237915</v>
      </c>
      <c r="G2704" s="37">
        <v>0.19609261939218525</v>
      </c>
      <c r="H2704" s="38">
        <v>53321</v>
      </c>
      <c r="I2704" s="38">
        <v>36677</v>
      </c>
      <c r="J2704" s="27" t="s">
        <v>20</v>
      </c>
      <c r="K2704" s="7"/>
      <c r="L2704" s="40">
        <f t="shared" si="297"/>
        <v>0.93604592451042079</v>
      </c>
      <c r="M2704" s="40">
        <f t="shared" si="298"/>
        <v>0.23584910227999531</v>
      </c>
      <c r="N2704" s="40">
        <f t="shared" si="299"/>
        <v>0.28423010906299639</v>
      </c>
      <c r="O2704" s="40">
        <f t="shared" si="300"/>
        <v>0.30549401122790654</v>
      </c>
      <c r="P2704" s="41">
        <v>0.25</v>
      </c>
      <c r="Q2704" s="37">
        <f t="shared" si="294"/>
        <v>2.0116191470813192</v>
      </c>
      <c r="S2704" s="44">
        <f t="shared" si="295"/>
        <v>0.34899999999999998</v>
      </c>
      <c r="T2704" s="40">
        <f t="shared" si="296"/>
        <v>0.93959999999999999</v>
      </c>
      <c r="Z2704" s="25"/>
      <c r="AA2704" s="25"/>
      <c r="AB2704" s="25"/>
      <c r="AC2704" s="25"/>
      <c r="AD2704" s="25"/>
      <c r="AE2704" s="25"/>
    </row>
    <row r="2705" spans="1:36" x14ac:dyDescent="0.25">
      <c r="A2705" s="27">
        <v>5000128600</v>
      </c>
      <c r="B2705" s="11" t="s">
        <v>2006</v>
      </c>
      <c r="C2705" s="11" t="s">
        <v>2007</v>
      </c>
      <c r="D2705" s="11" t="s">
        <v>2009</v>
      </c>
      <c r="F2705" s="37">
        <v>0.87234042553191493</v>
      </c>
      <c r="G2705" s="37">
        <v>0.4358974358974359</v>
      </c>
      <c r="H2705" s="38">
        <v>53750</v>
      </c>
      <c r="I2705" s="38">
        <v>36677</v>
      </c>
      <c r="J2705" s="27" t="s">
        <v>20</v>
      </c>
      <c r="K2705" s="7"/>
      <c r="L2705" s="40">
        <f t="shared" si="297"/>
        <v>0.87584380073485435</v>
      </c>
      <c r="M2705" s="40">
        <f t="shared" si="298"/>
        <v>0.5242727608067187</v>
      </c>
      <c r="N2705" s="40">
        <f t="shared" si="299"/>
        <v>0.2865169138263734</v>
      </c>
      <c r="O2705" s="40">
        <f t="shared" si="300"/>
        <v>0.30549401122790654</v>
      </c>
      <c r="P2705" s="41">
        <v>0.25</v>
      </c>
      <c r="Q2705" s="37">
        <f t="shared" si="294"/>
        <v>2.2421274865958529</v>
      </c>
      <c r="S2705" s="44">
        <f t="shared" si="295"/>
        <v>0.55300000000000005</v>
      </c>
      <c r="T2705" s="40">
        <f t="shared" si="296"/>
        <v>1.0212000000000001</v>
      </c>
      <c r="AJ2705" s="25"/>
    </row>
    <row r="2706" spans="1:36" x14ac:dyDescent="0.25">
      <c r="A2706" s="27">
        <v>5000129575</v>
      </c>
      <c r="B2706" s="11" t="s">
        <v>2006</v>
      </c>
      <c r="C2706" s="11" t="s">
        <v>2007</v>
      </c>
      <c r="D2706" s="11" t="s">
        <v>2010</v>
      </c>
      <c r="F2706" s="37">
        <v>0.98947368421052628</v>
      </c>
      <c r="G2706" s="37">
        <v>0.33203125</v>
      </c>
      <c r="H2706" s="38">
        <v>55313</v>
      </c>
      <c r="I2706" s="38">
        <v>36677</v>
      </c>
      <c r="J2706" s="27" t="s">
        <v>20</v>
      </c>
      <c r="K2706" s="7"/>
      <c r="L2706" s="40">
        <f t="shared" si="297"/>
        <v>0.99344747410695411</v>
      </c>
      <c r="M2706" s="40">
        <f t="shared" si="298"/>
        <v>0.39934839202074274</v>
      </c>
      <c r="N2706" s="40">
        <f t="shared" si="299"/>
        <v>0.29484855915308267</v>
      </c>
      <c r="O2706" s="40">
        <f t="shared" si="300"/>
        <v>0.30549401122790654</v>
      </c>
      <c r="P2706" s="41">
        <v>0.25</v>
      </c>
      <c r="Q2706" s="37">
        <f t="shared" si="294"/>
        <v>2.2431384365086862</v>
      </c>
      <c r="S2706" s="44">
        <f t="shared" si="295"/>
        <v>0.55400000000000005</v>
      </c>
      <c r="T2706" s="40">
        <f t="shared" si="296"/>
        <v>1.0216000000000001</v>
      </c>
      <c r="Z2706" s="25"/>
      <c r="AA2706" s="25"/>
      <c r="AB2706" s="25"/>
      <c r="AC2706" s="25"/>
      <c r="AD2706" s="25"/>
      <c r="AE2706" s="25"/>
      <c r="AJ2706" s="25"/>
    </row>
    <row r="2707" spans="1:36" x14ac:dyDescent="0.25">
      <c r="A2707" s="27">
        <v>5000131525</v>
      </c>
      <c r="B2707" s="11" t="s">
        <v>2006</v>
      </c>
      <c r="C2707" s="11" t="s">
        <v>2007</v>
      </c>
      <c r="D2707" s="11" t="s">
        <v>2011</v>
      </c>
      <c r="F2707" s="37">
        <v>0.94444444444444442</v>
      </c>
      <c r="G2707" s="37">
        <v>0.2195945945945946</v>
      </c>
      <c r="H2707" s="38">
        <v>34250</v>
      </c>
      <c r="I2707" s="38">
        <v>36677</v>
      </c>
      <c r="J2707" s="27" t="s">
        <v>20</v>
      </c>
      <c r="K2707" s="7"/>
      <c r="L2707" s="40">
        <f t="shared" si="297"/>
        <v>0.94823739402052654</v>
      </c>
      <c r="M2707" s="40">
        <f t="shared" si="298"/>
        <v>0.26411594766395702</v>
      </c>
      <c r="N2707" s="40">
        <f t="shared" si="299"/>
        <v>0.18257124276378214</v>
      </c>
      <c r="O2707" s="40">
        <f t="shared" si="300"/>
        <v>0.30549401122790654</v>
      </c>
      <c r="P2707" s="41">
        <v>0.25</v>
      </c>
      <c r="Q2707" s="37">
        <f t="shared" si="294"/>
        <v>1.9504185956761724</v>
      </c>
      <c r="S2707" s="44">
        <f t="shared" si="295"/>
        <v>0.29499999999999998</v>
      </c>
      <c r="T2707" s="40">
        <f t="shared" si="296"/>
        <v>0.91799999999999993</v>
      </c>
      <c r="Z2707" s="25"/>
      <c r="AA2707" s="25"/>
      <c r="AB2707" s="25"/>
      <c r="AC2707" s="25"/>
      <c r="AD2707" s="25"/>
      <c r="AE2707" s="25"/>
      <c r="AJ2707" s="25"/>
    </row>
    <row r="2708" spans="1:36" x14ac:dyDescent="0.25">
      <c r="A2708" s="27">
        <v>5000139325</v>
      </c>
      <c r="B2708" s="11" t="s">
        <v>2006</v>
      </c>
      <c r="C2708" s="11" t="s">
        <v>2007</v>
      </c>
      <c r="D2708" s="11" t="s">
        <v>2012</v>
      </c>
      <c r="F2708" s="37">
        <v>0.96307692307692305</v>
      </c>
      <c r="G2708" s="37">
        <v>0.21914648212226068</v>
      </c>
      <c r="H2708" s="38">
        <v>52019</v>
      </c>
      <c r="I2708" s="38">
        <v>36677</v>
      </c>
      <c r="J2708" s="27" t="s">
        <v>20</v>
      </c>
      <c r="K2708" s="7"/>
      <c r="L2708" s="40">
        <f t="shared" si="297"/>
        <v>0.96694470188446091</v>
      </c>
      <c r="M2708" s="40">
        <f t="shared" si="298"/>
        <v>0.26357698334878793</v>
      </c>
      <c r="N2708" s="40">
        <f t="shared" si="299"/>
        <v>0.27728973656435568</v>
      </c>
      <c r="O2708" s="40">
        <f t="shared" si="300"/>
        <v>0.30549401122790654</v>
      </c>
      <c r="P2708" s="41">
        <v>0.25</v>
      </c>
      <c r="Q2708" s="37">
        <f t="shared" si="294"/>
        <v>2.0633054330255112</v>
      </c>
      <c r="S2708" s="44">
        <f t="shared" si="295"/>
        <v>0.39900000000000002</v>
      </c>
      <c r="T2708" s="40">
        <f t="shared" si="296"/>
        <v>0.95960000000000001</v>
      </c>
      <c r="Z2708" s="25"/>
      <c r="AA2708" s="25"/>
      <c r="AB2708" s="25"/>
      <c r="AC2708" s="25"/>
      <c r="AD2708" s="25"/>
      <c r="AE2708" s="25"/>
    </row>
    <row r="2709" spans="1:36" x14ac:dyDescent="0.25">
      <c r="A2709" s="27">
        <v>5000140075</v>
      </c>
      <c r="B2709" s="11" t="s">
        <v>2006</v>
      </c>
      <c r="C2709" s="11" t="s">
        <v>2007</v>
      </c>
      <c r="D2709" s="11" t="s">
        <v>2013</v>
      </c>
      <c r="F2709" s="37">
        <v>0.925414364640884</v>
      </c>
      <c r="G2709" s="37">
        <v>0.4177927927927928</v>
      </c>
      <c r="H2709" s="38">
        <v>59716</v>
      </c>
      <c r="I2709" s="38">
        <v>36677</v>
      </c>
      <c r="J2709" s="27" t="s">
        <v>20</v>
      </c>
      <c r="K2709" s="7"/>
      <c r="L2709" s="40">
        <f t="shared" si="297"/>
        <v>0.92913088819365863</v>
      </c>
      <c r="M2709" s="40">
        <f t="shared" si="298"/>
        <v>0.50249752094014388</v>
      </c>
      <c r="N2709" s="40">
        <f t="shared" si="299"/>
        <v>0.31831895862429238</v>
      </c>
      <c r="O2709" s="40">
        <f t="shared" si="300"/>
        <v>0.30549401122790654</v>
      </c>
      <c r="P2709" s="41">
        <v>0.25</v>
      </c>
      <c r="Q2709" s="37">
        <f t="shared" si="294"/>
        <v>2.3054413789860013</v>
      </c>
      <c r="S2709" s="44">
        <f t="shared" si="295"/>
        <v>0.59699999999999998</v>
      </c>
      <c r="T2709" s="40">
        <f t="shared" si="296"/>
        <v>1.0387999999999999</v>
      </c>
    </row>
    <row r="2710" spans="1:36" x14ac:dyDescent="0.25">
      <c r="A2710" s="27">
        <v>5000144350</v>
      </c>
      <c r="B2710" s="11" t="s">
        <v>2006</v>
      </c>
      <c r="C2710" s="11" t="s">
        <v>2007</v>
      </c>
      <c r="D2710" s="11" t="s">
        <v>2014</v>
      </c>
      <c r="F2710" s="37">
        <v>0.82123655913978499</v>
      </c>
      <c r="G2710" s="37">
        <v>0.44234659474039112</v>
      </c>
      <c r="H2710" s="38">
        <v>48418</v>
      </c>
      <c r="I2710" s="38">
        <v>36677</v>
      </c>
      <c r="J2710" s="27" t="s">
        <v>20</v>
      </c>
      <c r="K2710" s="7"/>
      <c r="L2710" s="40">
        <f t="shared" si="297"/>
        <v>0.82453469793151102</v>
      </c>
      <c r="M2710" s="40">
        <f t="shared" si="298"/>
        <v>0.53202944399187224</v>
      </c>
      <c r="N2710" s="40">
        <f t="shared" si="299"/>
        <v>0.2580944359747972</v>
      </c>
      <c r="O2710" s="40">
        <f t="shared" si="300"/>
        <v>0.30549401122790654</v>
      </c>
      <c r="P2710" s="41">
        <v>0.25</v>
      </c>
      <c r="Q2710" s="37">
        <f t="shared" si="294"/>
        <v>2.1701525891260873</v>
      </c>
      <c r="S2710" s="44">
        <f t="shared" si="295"/>
        <v>0.499</v>
      </c>
      <c r="T2710" s="40">
        <f t="shared" si="296"/>
        <v>0.99960000000000004</v>
      </c>
      <c r="Z2710" s="25"/>
      <c r="AA2710" s="25"/>
      <c r="AB2710" s="25"/>
      <c r="AC2710" s="25"/>
      <c r="AD2710" s="25"/>
      <c r="AE2710" s="25"/>
    </row>
    <row r="2711" spans="1:36" x14ac:dyDescent="0.25">
      <c r="A2711" s="27">
        <v>5000159650</v>
      </c>
      <c r="B2711" s="11" t="s">
        <v>2006</v>
      </c>
      <c r="C2711" s="11" t="s">
        <v>2007</v>
      </c>
      <c r="D2711" s="11" t="s">
        <v>2015</v>
      </c>
      <c r="F2711" s="37">
        <v>0.83098591549295775</v>
      </c>
      <c r="G2711" s="37">
        <v>0.43048128342245989</v>
      </c>
      <c r="H2711" s="38">
        <v>52500</v>
      </c>
      <c r="I2711" s="38">
        <v>36677</v>
      </c>
      <c r="J2711" s="27" t="s">
        <v>20</v>
      </c>
      <c r="K2711" s="7"/>
      <c r="L2711" s="40">
        <f t="shared" si="297"/>
        <v>0.83432320832626283</v>
      </c>
      <c r="M2711" s="40">
        <f t="shared" si="298"/>
        <v>0.51775851920499949</v>
      </c>
      <c r="N2711" s="40">
        <f t="shared" si="299"/>
        <v>0.27985372978389961</v>
      </c>
      <c r="O2711" s="40">
        <f t="shared" si="300"/>
        <v>0.30549401122790654</v>
      </c>
      <c r="P2711" s="41">
        <v>0.25</v>
      </c>
      <c r="Q2711" s="37">
        <f t="shared" si="294"/>
        <v>2.1874294685430686</v>
      </c>
      <c r="S2711" s="44">
        <f t="shared" si="295"/>
        <v>0.50800000000000001</v>
      </c>
      <c r="T2711" s="40">
        <f t="shared" si="296"/>
        <v>1.0032000000000001</v>
      </c>
      <c r="Z2711" s="25"/>
      <c r="AA2711" s="25"/>
      <c r="AB2711" s="25"/>
      <c r="AC2711" s="25"/>
      <c r="AD2711" s="25"/>
      <c r="AE2711" s="25"/>
      <c r="AJ2711" s="25"/>
    </row>
    <row r="2712" spans="1:36" x14ac:dyDescent="0.25">
      <c r="A2712" s="27">
        <v>5000162575</v>
      </c>
      <c r="B2712" s="11" t="s">
        <v>2006</v>
      </c>
      <c r="C2712" s="11" t="s">
        <v>2007</v>
      </c>
      <c r="D2712" s="11" t="s">
        <v>2016</v>
      </c>
      <c r="F2712" s="37">
        <v>0.90447761194029852</v>
      </c>
      <c r="G2712" s="37">
        <v>0.19506462984723855</v>
      </c>
      <c r="H2712" s="38">
        <v>58542</v>
      </c>
      <c r="I2712" s="38">
        <v>36677</v>
      </c>
      <c r="J2712" s="27" t="s">
        <v>20</v>
      </c>
      <c r="K2712" s="7"/>
      <c r="L2712" s="40">
        <f t="shared" si="297"/>
        <v>0.90811005214889406</v>
      </c>
      <c r="M2712" s="40">
        <f t="shared" si="298"/>
        <v>0.23461269464731435</v>
      </c>
      <c r="N2712" s="40">
        <f t="shared" si="299"/>
        <v>0.31206089617160099</v>
      </c>
      <c r="O2712" s="40">
        <f t="shared" si="300"/>
        <v>0.30549401122790654</v>
      </c>
      <c r="P2712" s="41">
        <v>0.25</v>
      </c>
      <c r="Q2712" s="37">
        <f t="shared" si="294"/>
        <v>2.0102776541957157</v>
      </c>
      <c r="S2712" s="44">
        <f t="shared" si="295"/>
        <v>0.34799999999999998</v>
      </c>
      <c r="T2712" s="40">
        <f t="shared" si="296"/>
        <v>0.93920000000000003</v>
      </c>
      <c r="Z2712" s="25"/>
      <c r="AA2712" s="25"/>
      <c r="AB2712" s="25"/>
      <c r="AC2712" s="25"/>
      <c r="AD2712" s="25"/>
      <c r="AE2712" s="25"/>
      <c r="AJ2712" s="25"/>
    </row>
    <row r="2713" spans="1:36" x14ac:dyDescent="0.25">
      <c r="A2713" s="27">
        <v>5000301450</v>
      </c>
      <c r="B2713" s="11" t="s">
        <v>2006</v>
      </c>
      <c r="C2713" s="11" t="s">
        <v>2018</v>
      </c>
      <c r="D2713" s="11" t="s">
        <v>2019</v>
      </c>
      <c r="F2713" s="37">
        <v>0.95314787701317716</v>
      </c>
      <c r="G2713" s="37">
        <v>0.39408346539883782</v>
      </c>
      <c r="H2713" s="38">
        <v>54250</v>
      </c>
      <c r="I2713" s="38">
        <v>39290</v>
      </c>
      <c r="J2713" s="27" t="s">
        <v>25</v>
      </c>
      <c r="K2713" s="7"/>
      <c r="L2713" s="40">
        <f t="shared" si="297"/>
        <v>0.95697578013371198</v>
      </c>
      <c r="M2713" s="40">
        <f t="shared" si="298"/>
        <v>0.47398128407789292</v>
      </c>
      <c r="N2713" s="40">
        <f t="shared" si="299"/>
        <v>0.28918218744336294</v>
      </c>
      <c r="O2713" s="40">
        <f t="shared" si="300"/>
        <v>0.32725849172899762</v>
      </c>
      <c r="P2713" s="41">
        <v>0.5</v>
      </c>
      <c r="Q2713" s="37">
        <f t="shared" si="294"/>
        <v>2.5473977433839656</v>
      </c>
      <c r="S2713" s="44">
        <f t="shared" si="295"/>
        <v>0.75600000000000001</v>
      </c>
      <c r="T2713" s="40">
        <f t="shared" si="296"/>
        <v>1.1024</v>
      </c>
      <c r="Z2713" s="25"/>
      <c r="AA2713" s="25"/>
      <c r="AB2713" s="25"/>
      <c r="AC2713" s="25"/>
      <c r="AD2713" s="25"/>
      <c r="AE2713" s="25"/>
      <c r="AJ2713" s="25"/>
    </row>
    <row r="2714" spans="1:36" x14ac:dyDescent="0.25">
      <c r="A2714" s="27">
        <v>5000304825</v>
      </c>
      <c r="B2714" s="11" t="s">
        <v>2006</v>
      </c>
      <c r="C2714" s="11" t="s">
        <v>2018</v>
      </c>
      <c r="D2714" s="11" t="s">
        <v>2020</v>
      </c>
      <c r="F2714" s="37">
        <v>0.83087210922262467</v>
      </c>
      <c r="G2714" s="37">
        <v>0.24378640776699029</v>
      </c>
      <c r="H2714" s="38">
        <v>41576</v>
      </c>
      <c r="I2714" s="38">
        <v>39290</v>
      </c>
      <c r="J2714" s="27" t="s">
        <v>25</v>
      </c>
      <c r="K2714" s="7"/>
      <c r="L2714" s="40">
        <f t="shared" si="297"/>
        <v>0.8342089450026352</v>
      </c>
      <c r="M2714" s="40">
        <f t="shared" si="298"/>
        <v>0.29321249110817332</v>
      </c>
      <c r="N2714" s="40">
        <f t="shared" si="299"/>
        <v>0.22162283179991257</v>
      </c>
      <c r="O2714" s="40">
        <f t="shared" si="300"/>
        <v>0.32725849172899762</v>
      </c>
      <c r="P2714" s="41">
        <v>0.5</v>
      </c>
      <c r="Q2714" s="37">
        <f t="shared" si="294"/>
        <v>2.1763027596397189</v>
      </c>
      <c r="S2714" s="44">
        <f t="shared" si="295"/>
        <v>0.502</v>
      </c>
      <c r="T2714" s="40">
        <f t="shared" si="296"/>
        <v>1.0007999999999999</v>
      </c>
      <c r="AJ2714" s="25"/>
    </row>
    <row r="2715" spans="1:36" x14ac:dyDescent="0.25">
      <c r="A2715" s="27">
        <v>5000317725</v>
      </c>
      <c r="B2715" s="11" t="s">
        <v>2006</v>
      </c>
      <c r="C2715" s="11" t="s">
        <v>2018</v>
      </c>
      <c r="D2715" s="11" t="s">
        <v>2021</v>
      </c>
      <c r="F2715" s="37">
        <v>0.98333333333333328</v>
      </c>
      <c r="G2715" s="37">
        <v>0.51692307692307693</v>
      </c>
      <c r="H2715" s="38">
        <v>63587</v>
      </c>
      <c r="I2715" s="38">
        <v>39290</v>
      </c>
      <c r="J2715" s="27" t="s">
        <v>25</v>
      </c>
      <c r="K2715" s="7"/>
      <c r="L2715" s="40">
        <f t="shared" si="297"/>
        <v>0.9872824631860776</v>
      </c>
      <c r="M2715" s="40">
        <f t="shared" si="298"/>
        <v>0.62172581516843817</v>
      </c>
      <c r="N2715" s="40">
        <f t="shared" si="299"/>
        <v>0.33895350696702525</v>
      </c>
      <c r="O2715" s="40">
        <f t="shared" si="300"/>
        <v>0.32725849172899762</v>
      </c>
      <c r="P2715" s="41">
        <v>0.5</v>
      </c>
      <c r="Q2715" s="37">
        <f t="shared" si="294"/>
        <v>2.7752202770505385</v>
      </c>
      <c r="S2715" s="44">
        <f t="shared" si="295"/>
        <v>0.877</v>
      </c>
      <c r="T2715" s="40">
        <f t="shared" si="296"/>
        <v>1.1508</v>
      </c>
      <c r="Z2715" s="25"/>
      <c r="AA2715" s="25"/>
      <c r="AB2715" s="25"/>
      <c r="AC2715" s="25"/>
      <c r="AD2715" s="25"/>
      <c r="AE2715" s="25"/>
      <c r="AJ2715" s="25"/>
    </row>
    <row r="2716" spans="1:36" x14ac:dyDescent="0.25">
      <c r="A2716" s="27">
        <v>5000327962</v>
      </c>
      <c r="B2716" s="11" t="s">
        <v>2022</v>
      </c>
      <c r="C2716" s="11" t="s">
        <v>2018</v>
      </c>
      <c r="D2716" s="11" t="s">
        <v>2023</v>
      </c>
      <c r="F2716" s="37">
        <v>0.90247087183607877</v>
      </c>
      <c r="G2716" s="37">
        <v>0.32701204358631236</v>
      </c>
      <c r="H2716" s="38">
        <v>48938</v>
      </c>
      <c r="I2716" s="38">
        <v>39290</v>
      </c>
      <c r="J2716" s="27" t="s">
        <v>25</v>
      </c>
      <c r="K2716" s="7"/>
      <c r="L2716" s="40">
        <f t="shared" si="297"/>
        <v>0.90609525284746861</v>
      </c>
      <c r="M2716" s="40">
        <f t="shared" si="298"/>
        <v>0.39331157467139277</v>
      </c>
      <c r="N2716" s="40">
        <f t="shared" si="299"/>
        <v>0.2608663205364663</v>
      </c>
      <c r="O2716" s="40">
        <f t="shared" si="300"/>
        <v>0.32725849172899762</v>
      </c>
      <c r="P2716" s="41">
        <v>0.5</v>
      </c>
      <c r="Q2716" s="37">
        <f t="shared" si="294"/>
        <v>2.3875316397843251</v>
      </c>
      <c r="S2716" s="44">
        <f t="shared" si="295"/>
        <v>0.65100000000000002</v>
      </c>
      <c r="T2716" s="40">
        <f t="shared" si="296"/>
        <v>1.0604</v>
      </c>
      <c r="Z2716" s="25"/>
      <c r="AA2716" s="25"/>
      <c r="AB2716" s="25"/>
      <c r="AC2716" s="25"/>
      <c r="AD2716" s="25"/>
      <c r="AE2716" s="25"/>
      <c r="AJ2716" s="25"/>
    </row>
    <row r="2717" spans="1:36" x14ac:dyDescent="0.25">
      <c r="A2717" s="27">
        <v>5000339025</v>
      </c>
      <c r="B2717" s="11" t="s">
        <v>2006</v>
      </c>
      <c r="C2717" s="11" t="s">
        <v>2018</v>
      </c>
      <c r="D2717" s="11" t="s">
        <v>2024</v>
      </c>
      <c r="F2717" s="37">
        <v>0.95522388059701491</v>
      </c>
      <c r="G2717" s="37">
        <v>0.53246753246753242</v>
      </c>
      <c r="H2717" s="38">
        <v>64375</v>
      </c>
      <c r="I2717" s="38">
        <v>39290</v>
      </c>
      <c r="J2717" s="27" t="s">
        <v>25</v>
      </c>
      <c r="K2717" s="7"/>
      <c r="L2717" s="40">
        <f t="shared" si="297"/>
        <v>0.95906012108134031</v>
      </c>
      <c r="M2717" s="40">
        <f t="shared" si="298"/>
        <v>0.64042180636359292</v>
      </c>
      <c r="N2717" s="40">
        <f t="shared" si="299"/>
        <v>0.34315397818740073</v>
      </c>
      <c r="O2717" s="40">
        <f t="shared" si="300"/>
        <v>0.32725849172899762</v>
      </c>
      <c r="P2717" s="41">
        <v>0.5</v>
      </c>
      <c r="Q2717" s="37">
        <f t="shared" ref="Q2717:Q2780" si="301">SUM(L2717:P2717)</f>
        <v>2.7698943973613317</v>
      </c>
      <c r="S2717" s="44">
        <f t="shared" ref="S2717:S2780" si="302">_xlfn.PERCENTRANK.INC(Q$4:Q$2874,Q2717)</f>
        <v>0.872</v>
      </c>
      <c r="T2717" s="40">
        <f t="shared" ref="T2717:T2780" si="303">((S2717-0.5)*0.4+1)</f>
        <v>1.1488</v>
      </c>
      <c r="Z2717" s="25"/>
      <c r="AA2717" s="25"/>
      <c r="AB2717" s="25"/>
      <c r="AC2717" s="25"/>
      <c r="AD2717" s="25"/>
      <c r="AE2717" s="25"/>
      <c r="AJ2717" s="25"/>
    </row>
    <row r="2718" spans="1:36" x14ac:dyDescent="0.25">
      <c r="A2718" s="27">
        <v>5000342850</v>
      </c>
      <c r="B2718" s="11" t="s">
        <v>2006</v>
      </c>
      <c r="C2718" s="11" t="s">
        <v>2018</v>
      </c>
      <c r="D2718" s="11" t="s">
        <v>2025</v>
      </c>
      <c r="F2718" s="37">
        <v>0.92037470725995318</v>
      </c>
      <c r="G2718" s="37">
        <v>0.47728726807421623</v>
      </c>
      <c r="H2718" s="38">
        <v>45250</v>
      </c>
      <c r="I2718" s="38">
        <v>39290</v>
      </c>
      <c r="J2718" s="27" t="s">
        <v>25</v>
      </c>
      <c r="K2718" s="7"/>
      <c r="L2718" s="40">
        <f t="shared" si="297"/>
        <v>0.92407099122485259</v>
      </c>
      <c r="M2718" s="40">
        <f t="shared" si="298"/>
        <v>0.57405410797149792</v>
      </c>
      <c r="N2718" s="40">
        <f t="shared" si="299"/>
        <v>0.24120726233755158</v>
      </c>
      <c r="O2718" s="40">
        <f t="shared" si="300"/>
        <v>0.32725849172899762</v>
      </c>
      <c r="P2718" s="41">
        <v>0.5</v>
      </c>
      <c r="Q2718" s="37">
        <f t="shared" si="301"/>
        <v>2.5665908532629</v>
      </c>
      <c r="S2718" s="44">
        <f t="shared" si="302"/>
        <v>0.77</v>
      </c>
      <c r="T2718" s="40">
        <f t="shared" si="303"/>
        <v>1.1080000000000001</v>
      </c>
      <c r="Z2718" s="25"/>
      <c r="AA2718" s="25"/>
      <c r="AB2718" s="25"/>
      <c r="AC2718" s="25"/>
      <c r="AD2718" s="25"/>
      <c r="AE2718" s="25"/>
      <c r="AJ2718" s="25"/>
    </row>
    <row r="2719" spans="1:36" x14ac:dyDescent="0.25">
      <c r="A2719" s="27">
        <v>5000355000</v>
      </c>
      <c r="B2719" s="11" t="s">
        <v>2006</v>
      </c>
      <c r="C2719" s="11" t="s">
        <v>2018</v>
      </c>
      <c r="D2719" s="11" t="s">
        <v>2026</v>
      </c>
      <c r="F2719" s="37">
        <v>0.93269230769230771</v>
      </c>
      <c r="G2719" s="37">
        <v>0.43243243243243246</v>
      </c>
      <c r="H2719" s="38">
        <v>41875</v>
      </c>
      <c r="I2719" s="38">
        <v>39290</v>
      </c>
      <c r="J2719" s="27" t="s">
        <v>25</v>
      </c>
      <c r="K2719" s="7"/>
      <c r="L2719" s="40">
        <f t="shared" si="297"/>
        <v>0.93643805993203588</v>
      </c>
      <c r="M2719" s="40">
        <f t="shared" si="298"/>
        <v>0.52010525078440772</v>
      </c>
      <c r="N2719" s="40">
        <f t="shared" si="299"/>
        <v>0.2232166654228723</v>
      </c>
      <c r="O2719" s="40">
        <f t="shared" si="300"/>
        <v>0.32725849172899762</v>
      </c>
      <c r="P2719" s="41">
        <v>0.5</v>
      </c>
      <c r="Q2719" s="37">
        <f t="shared" si="301"/>
        <v>2.5070184678683134</v>
      </c>
      <c r="S2719" s="44">
        <f t="shared" si="302"/>
        <v>0.72699999999999998</v>
      </c>
      <c r="T2719" s="40">
        <f t="shared" si="303"/>
        <v>1.0908</v>
      </c>
      <c r="AJ2719" s="25"/>
    </row>
    <row r="2720" spans="1:36" x14ac:dyDescent="0.25">
      <c r="A2720" s="27">
        <v>5000357025</v>
      </c>
      <c r="B2720" s="11" t="s">
        <v>2006</v>
      </c>
      <c r="C2720" s="11" t="s">
        <v>2018</v>
      </c>
      <c r="D2720" s="11" t="s">
        <v>2027</v>
      </c>
      <c r="F2720" s="37">
        <v>0.94433962264150939</v>
      </c>
      <c r="G2720" s="37">
        <v>0.19877049180327869</v>
      </c>
      <c r="H2720" s="38">
        <v>60701</v>
      </c>
      <c r="I2720" s="38">
        <v>39290</v>
      </c>
      <c r="J2720" s="27" t="s">
        <v>25</v>
      </c>
      <c r="K2720" s="7"/>
      <c r="L2720" s="40">
        <f t="shared" si="297"/>
        <v>0.94813215124649541</v>
      </c>
      <c r="M2720" s="40">
        <f t="shared" si="298"/>
        <v>0.23906989562823247</v>
      </c>
      <c r="N2720" s="40">
        <f t="shared" si="299"/>
        <v>0.3235695476497617</v>
      </c>
      <c r="O2720" s="40">
        <f t="shared" si="300"/>
        <v>0.32725849172899762</v>
      </c>
      <c r="P2720" s="41">
        <v>0.5</v>
      </c>
      <c r="Q2720" s="37">
        <f t="shared" si="301"/>
        <v>2.3380300862534873</v>
      </c>
      <c r="S2720" s="44">
        <f t="shared" si="302"/>
        <v>0.62</v>
      </c>
      <c r="T2720" s="40">
        <f t="shared" si="303"/>
        <v>1.048</v>
      </c>
      <c r="Z2720" s="25"/>
      <c r="AA2720" s="25"/>
      <c r="AB2720" s="25"/>
      <c r="AC2720" s="25"/>
      <c r="AD2720" s="25"/>
      <c r="AE2720" s="25"/>
      <c r="AJ2720" s="25"/>
    </row>
    <row r="2721" spans="1:36" x14ac:dyDescent="0.25">
      <c r="A2721" s="27">
        <v>5000358600</v>
      </c>
      <c r="B2721" s="11" t="s">
        <v>2006</v>
      </c>
      <c r="C2721" s="11" t="s">
        <v>2018</v>
      </c>
      <c r="D2721" s="11" t="s">
        <v>2028</v>
      </c>
      <c r="F2721" s="37">
        <v>0.91709844559585496</v>
      </c>
      <c r="G2721" s="37">
        <v>0.24113475177304963</v>
      </c>
      <c r="H2721" s="38">
        <v>40341</v>
      </c>
      <c r="I2721" s="38">
        <v>39290</v>
      </c>
      <c r="J2721" s="27" t="s">
        <v>25</v>
      </c>
      <c r="K2721" s="7"/>
      <c r="L2721" s="40">
        <f t="shared" si="297"/>
        <v>0.92078157188338849</v>
      </c>
      <c r="M2721" s="40">
        <f t="shared" si="298"/>
        <v>0.29002322938244007</v>
      </c>
      <c r="N2721" s="40">
        <f t="shared" si="299"/>
        <v>0.21503960596594845</v>
      </c>
      <c r="O2721" s="40">
        <f t="shared" si="300"/>
        <v>0.32725849172899762</v>
      </c>
      <c r="P2721" s="41">
        <v>0.5</v>
      </c>
      <c r="Q2721" s="37">
        <f t="shared" si="301"/>
        <v>2.2531028989607744</v>
      </c>
      <c r="S2721" s="44">
        <f t="shared" si="302"/>
        <v>0.56499999999999995</v>
      </c>
      <c r="T2721" s="40">
        <f t="shared" si="303"/>
        <v>1.026</v>
      </c>
      <c r="Z2721" s="25"/>
      <c r="AA2721" s="25"/>
      <c r="AB2721" s="25"/>
      <c r="AC2721" s="25"/>
      <c r="AD2721" s="25"/>
      <c r="AE2721" s="25"/>
      <c r="AJ2721" s="25"/>
    </row>
    <row r="2722" spans="1:36" x14ac:dyDescent="0.25">
      <c r="A2722" s="27">
        <v>5000361000</v>
      </c>
      <c r="B2722" s="11" t="s">
        <v>2006</v>
      </c>
      <c r="C2722" s="11" t="s">
        <v>2018</v>
      </c>
      <c r="D2722" s="11" t="s">
        <v>2029</v>
      </c>
      <c r="F2722" s="37">
        <v>0.93410852713178294</v>
      </c>
      <c r="G2722" s="37">
        <v>0.39101497504159732</v>
      </c>
      <c r="H2722" s="38">
        <v>39792</v>
      </c>
      <c r="I2722" s="38">
        <v>39290</v>
      </c>
      <c r="J2722" s="27" t="s">
        <v>25</v>
      </c>
      <c r="K2722" s="7"/>
      <c r="L2722" s="40">
        <f t="shared" si="297"/>
        <v>0.93785996699978202</v>
      </c>
      <c r="M2722" s="40">
        <f t="shared" si="298"/>
        <v>0.47029067757595933</v>
      </c>
      <c r="N2722" s="40">
        <f t="shared" si="299"/>
        <v>0.21211313553449396</v>
      </c>
      <c r="O2722" s="40">
        <f t="shared" si="300"/>
        <v>0.32725849172899762</v>
      </c>
      <c r="P2722" s="41">
        <v>0.5</v>
      </c>
      <c r="Q2722" s="37">
        <f t="shared" si="301"/>
        <v>2.4475222718392327</v>
      </c>
      <c r="S2722" s="44">
        <f t="shared" si="302"/>
        <v>0.69</v>
      </c>
      <c r="T2722" s="40">
        <f t="shared" si="303"/>
        <v>1.0760000000000001</v>
      </c>
      <c r="Z2722" s="25"/>
      <c r="AA2722" s="25"/>
      <c r="AB2722" s="25"/>
      <c r="AC2722" s="25"/>
      <c r="AD2722" s="25"/>
      <c r="AE2722" s="25"/>
      <c r="AJ2722" s="25"/>
    </row>
    <row r="2723" spans="1:36" x14ac:dyDescent="0.25">
      <c r="A2723" s="27">
        <v>5000363175</v>
      </c>
      <c r="B2723" s="11" t="s">
        <v>2006</v>
      </c>
      <c r="C2723" s="11" t="s">
        <v>2018</v>
      </c>
      <c r="D2723" s="11" t="s">
        <v>2030</v>
      </c>
      <c r="F2723" s="37">
        <v>0.90247087183607877</v>
      </c>
      <c r="G2723" s="37">
        <v>8.5365853658536592E-2</v>
      </c>
      <c r="H2723" s="38">
        <v>43125</v>
      </c>
      <c r="I2723" s="38">
        <v>39290</v>
      </c>
      <c r="J2723" s="27" t="s">
        <v>25</v>
      </c>
      <c r="K2723" s="7"/>
      <c r="L2723" s="40">
        <f t="shared" si="297"/>
        <v>0.90609525284746861</v>
      </c>
      <c r="M2723" s="40">
        <f t="shared" si="298"/>
        <v>0.10267321642771464</v>
      </c>
      <c r="N2723" s="40">
        <f t="shared" si="299"/>
        <v>0.22987984946534612</v>
      </c>
      <c r="O2723" s="40">
        <f t="shared" si="300"/>
        <v>0.32725849172899762</v>
      </c>
      <c r="P2723" s="41">
        <v>0.5</v>
      </c>
      <c r="Q2723" s="37">
        <f t="shared" si="301"/>
        <v>2.0659068104695271</v>
      </c>
      <c r="S2723" s="44">
        <f t="shared" si="302"/>
        <v>0.4</v>
      </c>
      <c r="T2723" s="40">
        <f t="shared" si="303"/>
        <v>0.96</v>
      </c>
      <c r="Z2723" s="25"/>
      <c r="AA2723" s="25"/>
      <c r="AB2723" s="25"/>
      <c r="AC2723" s="25"/>
      <c r="AD2723" s="25"/>
      <c r="AE2723" s="25"/>
    </row>
    <row r="2724" spans="1:36" x14ac:dyDescent="0.25">
      <c r="A2724" s="27">
        <v>5000363550</v>
      </c>
      <c r="B2724" s="11" t="s">
        <v>2006</v>
      </c>
      <c r="C2724" s="11" t="s">
        <v>2018</v>
      </c>
      <c r="D2724" s="11" t="s">
        <v>2031</v>
      </c>
      <c r="F2724" s="37">
        <v>0.92552225249772935</v>
      </c>
      <c r="G2724" s="37">
        <v>0.38592508513053347</v>
      </c>
      <c r="H2724" s="38">
        <v>54773</v>
      </c>
      <c r="I2724" s="38">
        <v>39290</v>
      </c>
      <c r="J2724" s="27" t="s">
        <v>25</v>
      </c>
      <c r="K2724" s="7"/>
      <c r="L2724" s="40">
        <f t="shared" si="297"/>
        <v>0.92923920933506965</v>
      </c>
      <c r="M2724" s="40">
        <f t="shared" si="298"/>
        <v>0.46416884611718562</v>
      </c>
      <c r="N2724" s="40">
        <f t="shared" si="299"/>
        <v>0.29197006364673395</v>
      </c>
      <c r="O2724" s="40">
        <f t="shared" si="300"/>
        <v>0.32725849172899762</v>
      </c>
      <c r="P2724" s="41">
        <v>0.5</v>
      </c>
      <c r="Q2724" s="37">
        <f t="shared" si="301"/>
        <v>2.5126366108279869</v>
      </c>
      <c r="S2724" s="44">
        <f t="shared" si="302"/>
        <v>0.73099999999999998</v>
      </c>
      <c r="T2724" s="40">
        <f t="shared" si="303"/>
        <v>1.0924</v>
      </c>
      <c r="Z2724" s="25"/>
      <c r="AA2724" s="25"/>
      <c r="AB2724" s="25"/>
      <c r="AC2724" s="25"/>
      <c r="AD2724" s="25"/>
      <c r="AE2724" s="25"/>
      <c r="AJ2724" s="25"/>
    </row>
    <row r="2725" spans="1:36" x14ac:dyDescent="0.25">
      <c r="A2725" s="27">
        <v>5000369775</v>
      </c>
      <c r="B2725" s="11" t="s">
        <v>2006</v>
      </c>
      <c r="C2725" s="11" t="s">
        <v>2018</v>
      </c>
      <c r="D2725" s="11" t="s">
        <v>2032</v>
      </c>
      <c r="F2725" s="37">
        <v>0.96250000000000002</v>
      </c>
      <c r="G2725" s="37">
        <v>0.31189710610932475</v>
      </c>
      <c r="H2725" s="38">
        <v>56667</v>
      </c>
      <c r="I2725" s="38">
        <v>39290</v>
      </c>
      <c r="J2725" s="27" t="s">
        <v>25</v>
      </c>
      <c r="K2725" s="7"/>
      <c r="L2725" s="40">
        <f t="shared" si="297"/>
        <v>0.96636546184738958</v>
      </c>
      <c r="M2725" s="40">
        <f t="shared" si="298"/>
        <v>0.37513218349381816</v>
      </c>
      <c r="N2725" s="40">
        <f t="shared" si="299"/>
        <v>0.3020661201078903</v>
      </c>
      <c r="O2725" s="40">
        <f t="shared" si="300"/>
        <v>0.32725849172899762</v>
      </c>
      <c r="P2725" s="41">
        <v>0.5</v>
      </c>
      <c r="Q2725" s="37">
        <f t="shared" si="301"/>
        <v>2.4708222571780958</v>
      </c>
      <c r="S2725" s="44">
        <f t="shared" si="302"/>
        <v>0.70399999999999996</v>
      </c>
      <c r="T2725" s="40">
        <f t="shared" si="303"/>
        <v>1.0815999999999999</v>
      </c>
      <c r="Z2725" s="25"/>
      <c r="AA2725" s="25"/>
      <c r="AB2725" s="25"/>
      <c r="AC2725" s="25"/>
      <c r="AD2725" s="25"/>
      <c r="AE2725" s="25"/>
      <c r="AJ2725" s="25"/>
    </row>
    <row r="2726" spans="1:36" x14ac:dyDescent="0.25">
      <c r="A2726" s="27">
        <v>5000371425</v>
      </c>
      <c r="B2726" s="11" t="s">
        <v>2006</v>
      </c>
      <c r="C2726" s="11" t="s">
        <v>2018</v>
      </c>
      <c r="D2726" s="11" t="s">
        <v>2033</v>
      </c>
      <c r="F2726" s="37">
        <v>0.99283154121863804</v>
      </c>
      <c r="G2726" s="37">
        <v>0.34978229317851961</v>
      </c>
      <c r="H2726" s="38">
        <v>62250</v>
      </c>
      <c r="I2726" s="38">
        <v>39290</v>
      </c>
      <c r="J2726" s="27" t="s">
        <v>25</v>
      </c>
      <c r="K2726" s="7"/>
      <c r="L2726" s="40">
        <f t="shared" si="297"/>
        <v>0.99681881648457638</v>
      </c>
      <c r="M2726" s="40">
        <f t="shared" si="298"/>
        <v>0.42069834191260558</v>
      </c>
      <c r="N2726" s="40">
        <f t="shared" si="299"/>
        <v>0.33182656531519528</v>
      </c>
      <c r="O2726" s="40">
        <f t="shared" si="300"/>
        <v>0.32725849172899762</v>
      </c>
      <c r="P2726" s="41">
        <v>0.5</v>
      </c>
      <c r="Q2726" s="37">
        <f t="shared" si="301"/>
        <v>2.5766022154413748</v>
      </c>
      <c r="S2726" s="44">
        <f t="shared" si="302"/>
        <v>0.77400000000000002</v>
      </c>
      <c r="T2726" s="40">
        <f t="shared" si="303"/>
        <v>1.1095999999999999</v>
      </c>
      <c r="AJ2726" s="25"/>
    </row>
    <row r="2727" spans="1:36" x14ac:dyDescent="0.25">
      <c r="A2727" s="27">
        <v>5000385075</v>
      </c>
      <c r="B2727" s="11" t="s">
        <v>2006</v>
      </c>
      <c r="C2727" s="11" t="s">
        <v>2018</v>
      </c>
      <c r="D2727" s="11" t="s">
        <v>2034</v>
      </c>
      <c r="F2727" s="37">
        <v>0.93689320388349517</v>
      </c>
      <c r="G2727" s="37">
        <v>0.5245579567779961</v>
      </c>
      <c r="H2727" s="38">
        <v>62829</v>
      </c>
      <c r="I2727" s="38">
        <v>39290</v>
      </c>
      <c r="J2727" s="27" t="s">
        <v>25</v>
      </c>
      <c r="K2727" s="7"/>
      <c r="L2727" s="40">
        <f t="shared" si="297"/>
        <v>0.94065582719226426</v>
      </c>
      <c r="M2727" s="40">
        <f t="shared" si="298"/>
        <v>0.63090861646600738</v>
      </c>
      <c r="N2727" s="40">
        <f t="shared" si="299"/>
        <v>0.33491295216366912</v>
      </c>
      <c r="O2727" s="40">
        <f t="shared" si="300"/>
        <v>0.32725849172899762</v>
      </c>
      <c r="P2727" s="41">
        <v>0.5</v>
      </c>
      <c r="Q2727" s="37">
        <f t="shared" si="301"/>
        <v>2.7337358875509383</v>
      </c>
      <c r="S2727" s="44">
        <f t="shared" si="302"/>
        <v>0.85799999999999998</v>
      </c>
      <c r="T2727" s="40">
        <f t="shared" si="303"/>
        <v>1.1432</v>
      </c>
      <c r="Z2727" s="25"/>
      <c r="AA2727" s="25"/>
      <c r="AB2727" s="25"/>
      <c r="AC2727" s="25"/>
      <c r="AD2727" s="25"/>
      <c r="AE2727" s="25"/>
    </row>
    <row r="2728" spans="1:36" x14ac:dyDescent="0.25">
      <c r="A2728" s="27">
        <v>5000385675</v>
      </c>
      <c r="B2728" s="11" t="s">
        <v>2006</v>
      </c>
      <c r="C2728" s="11" t="s">
        <v>2018</v>
      </c>
      <c r="D2728" s="11" t="s">
        <v>2035</v>
      </c>
      <c r="F2728" s="37">
        <v>0.96153846153846156</v>
      </c>
      <c r="G2728" s="37">
        <v>0.14652014652014653</v>
      </c>
      <c r="H2728" s="38">
        <v>44457</v>
      </c>
      <c r="I2728" s="38">
        <v>39290</v>
      </c>
      <c r="J2728" s="27" t="s">
        <v>25</v>
      </c>
      <c r="K2728" s="7"/>
      <c r="L2728" s="40">
        <f t="shared" si="297"/>
        <v>0.965400061785604</v>
      </c>
      <c r="M2728" s="40">
        <f t="shared" si="298"/>
        <v>0.17622613808629201</v>
      </c>
      <c r="N2728" s="40">
        <f t="shared" si="299"/>
        <v>0.23698013838100621</v>
      </c>
      <c r="O2728" s="40">
        <f t="shared" si="300"/>
        <v>0.32725849172899762</v>
      </c>
      <c r="P2728" s="41">
        <v>0.5</v>
      </c>
      <c r="Q2728" s="37">
        <f t="shared" si="301"/>
        <v>2.2058648299818997</v>
      </c>
      <c r="S2728" s="44">
        <f t="shared" si="302"/>
        <v>0.52600000000000002</v>
      </c>
      <c r="T2728" s="40">
        <f t="shared" si="303"/>
        <v>1.0104</v>
      </c>
      <c r="Z2728" s="25"/>
      <c r="AA2728" s="25"/>
      <c r="AB2728" s="25"/>
      <c r="AC2728" s="25"/>
      <c r="AD2728" s="25"/>
      <c r="AE2728" s="25"/>
      <c r="AJ2728" s="25"/>
    </row>
    <row r="2729" spans="1:36" x14ac:dyDescent="0.25">
      <c r="A2729" s="11">
        <v>5000906325</v>
      </c>
      <c r="B2729" s="11" t="s">
        <v>2006</v>
      </c>
      <c r="C2729" s="11" t="s">
        <v>938</v>
      </c>
      <c r="D2729" s="11" t="s">
        <v>2038</v>
      </c>
      <c r="F2729" s="37">
        <v>0.94827586206896552</v>
      </c>
      <c r="G2729" s="37">
        <v>0.24691358024691357</v>
      </c>
      <c r="H2729" s="38">
        <v>45341</v>
      </c>
      <c r="I2729" s="38">
        <v>32719</v>
      </c>
      <c r="J2729" s="27" t="s">
        <v>36</v>
      </c>
      <c r="K2729" s="7"/>
      <c r="L2729" s="40">
        <f t="shared" si="297"/>
        <v>0.95208419886442319</v>
      </c>
      <c r="M2729" s="40">
        <f t="shared" si="298"/>
        <v>0.29697367714541795</v>
      </c>
      <c r="N2729" s="40">
        <f t="shared" si="299"/>
        <v>0.24169234213584367</v>
      </c>
      <c r="O2729" s="40">
        <f t="shared" si="300"/>
        <v>0.27252661213746687</v>
      </c>
      <c r="P2729" s="41">
        <v>0.4</v>
      </c>
      <c r="Q2729" s="37">
        <f t="shared" si="301"/>
        <v>2.1632768302831518</v>
      </c>
      <c r="S2729" s="44">
        <f t="shared" si="302"/>
        <v>0.49399999999999999</v>
      </c>
      <c r="T2729" s="40">
        <f t="shared" si="303"/>
        <v>0.99760000000000004</v>
      </c>
      <c r="Z2729" s="25"/>
      <c r="AA2729" s="25"/>
      <c r="AB2729" s="25"/>
      <c r="AC2729" s="25"/>
      <c r="AD2729" s="25"/>
      <c r="AE2729" s="25"/>
      <c r="AJ2729" s="25"/>
    </row>
    <row r="2730" spans="1:36" x14ac:dyDescent="0.25">
      <c r="A2730" s="11">
        <v>5000910075</v>
      </c>
      <c r="B2730" s="11" t="s">
        <v>2006</v>
      </c>
      <c r="C2730" s="11" t="s">
        <v>938</v>
      </c>
      <c r="D2730" s="11" t="s">
        <v>2039</v>
      </c>
      <c r="F2730" s="37">
        <v>0.79166666666666663</v>
      </c>
      <c r="G2730" s="37">
        <v>0.15492957746478872</v>
      </c>
      <c r="H2730" s="38">
        <v>30694</v>
      </c>
      <c r="I2730" s="38">
        <v>32719</v>
      </c>
      <c r="J2730" s="27" t="s">
        <v>36</v>
      </c>
      <c r="K2730" s="7"/>
      <c r="L2730" s="40">
        <f t="shared" si="297"/>
        <v>0.79484605087014726</v>
      </c>
      <c r="M2730" s="40">
        <f t="shared" si="298"/>
        <v>0.18634052558913197</v>
      </c>
      <c r="N2730" s="40">
        <f t="shared" si="299"/>
        <v>0.16361581679975265</v>
      </c>
      <c r="O2730" s="40">
        <f t="shared" si="300"/>
        <v>0.27252661213746687</v>
      </c>
      <c r="P2730" s="41">
        <v>0.4</v>
      </c>
      <c r="Q2730" s="37">
        <f t="shared" si="301"/>
        <v>1.8173290053964988</v>
      </c>
      <c r="S2730" s="44">
        <f t="shared" si="302"/>
        <v>0.17499999999999999</v>
      </c>
      <c r="T2730" s="40">
        <f t="shared" si="303"/>
        <v>0.87</v>
      </c>
      <c r="Z2730" s="25"/>
      <c r="AA2730" s="25"/>
      <c r="AB2730" s="25"/>
      <c r="AC2730" s="25"/>
      <c r="AD2730" s="25"/>
      <c r="AE2730" s="25"/>
      <c r="AJ2730" s="25"/>
    </row>
    <row r="2731" spans="1:36" x14ac:dyDescent="0.25">
      <c r="A2731" s="11">
        <v>5000925975</v>
      </c>
      <c r="B2731" s="11" t="s">
        <v>2006</v>
      </c>
      <c r="C2731" s="11" t="s">
        <v>938</v>
      </c>
      <c r="D2731" s="11" t="s">
        <v>2040</v>
      </c>
      <c r="F2731" s="37">
        <v>0.88998357963875208</v>
      </c>
      <c r="G2731" s="37">
        <v>0.15492957746478872</v>
      </c>
      <c r="H2731" s="38">
        <v>29167</v>
      </c>
      <c r="I2731" s="38">
        <v>32719</v>
      </c>
      <c r="J2731" s="27" t="s">
        <v>36</v>
      </c>
      <c r="K2731" s="7"/>
      <c r="L2731" s="40">
        <f t="shared" si="297"/>
        <v>0.89355781088228126</v>
      </c>
      <c r="M2731" s="40">
        <f t="shared" si="298"/>
        <v>0.18634052558913197</v>
      </c>
      <c r="N2731" s="40">
        <f t="shared" si="299"/>
        <v>0.15547607117346668</v>
      </c>
      <c r="O2731" s="40">
        <f t="shared" si="300"/>
        <v>0.27252661213746687</v>
      </c>
      <c r="P2731" s="41">
        <v>0.4</v>
      </c>
      <c r="Q2731" s="37">
        <f t="shared" si="301"/>
        <v>1.9079010197823467</v>
      </c>
      <c r="S2731" s="44">
        <f t="shared" si="302"/>
        <v>0.26</v>
      </c>
      <c r="T2731" s="40">
        <f t="shared" si="303"/>
        <v>0.90400000000000003</v>
      </c>
      <c r="Z2731" s="25"/>
      <c r="AA2731" s="25"/>
      <c r="AB2731" s="25"/>
      <c r="AC2731" s="25"/>
      <c r="AD2731" s="25"/>
      <c r="AE2731" s="25"/>
      <c r="AJ2731" s="25"/>
    </row>
    <row r="2732" spans="1:36" x14ac:dyDescent="0.25">
      <c r="A2732" s="27">
        <v>5000929125</v>
      </c>
      <c r="B2732" s="11" t="s">
        <v>2006</v>
      </c>
      <c r="C2732" s="11" t="s">
        <v>2036</v>
      </c>
      <c r="D2732" s="11" t="s">
        <v>2037</v>
      </c>
      <c r="F2732" s="37">
        <v>0.88998357963875208</v>
      </c>
      <c r="G2732" s="37">
        <v>0.15492957746478872</v>
      </c>
      <c r="H2732" s="38">
        <v>48750</v>
      </c>
      <c r="I2732" s="38">
        <v>32719</v>
      </c>
      <c r="J2732" s="27" t="s">
        <v>36</v>
      </c>
      <c r="K2732" s="7"/>
      <c r="L2732" s="40">
        <f t="shared" si="297"/>
        <v>0.89355781088228126</v>
      </c>
      <c r="M2732" s="40">
        <f t="shared" si="298"/>
        <v>0.18634052558913197</v>
      </c>
      <c r="N2732" s="40">
        <f t="shared" si="299"/>
        <v>0.25986417765647823</v>
      </c>
      <c r="O2732" s="40">
        <f t="shared" si="300"/>
        <v>0.27252661213746687</v>
      </c>
      <c r="P2732" s="41">
        <v>0.4</v>
      </c>
      <c r="Q2732" s="37">
        <f t="shared" si="301"/>
        <v>2.0122891262653582</v>
      </c>
      <c r="S2732" s="44">
        <f t="shared" si="302"/>
        <v>0.35</v>
      </c>
      <c r="T2732" s="40">
        <f t="shared" si="303"/>
        <v>0.94</v>
      </c>
      <c r="Z2732" s="25"/>
      <c r="AA2732" s="25"/>
      <c r="AB2732" s="25"/>
      <c r="AC2732" s="25"/>
      <c r="AD2732" s="25"/>
      <c r="AE2732" s="25"/>
    </row>
    <row r="2733" spans="1:36" x14ac:dyDescent="0.25">
      <c r="A2733" s="11">
        <v>5000939775</v>
      </c>
      <c r="B2733" s="11" t="s">
        <v>2006</v>
      </c>
      <c r="C2733" s="11" t="s">
        <v>938</v>
      </c>
      <c r="D2733" s="11" t="s">
        <v>1560</v>
      </c>
      <c r="F2733" s="37">
        <v>0.88998357963875208</v>
      </c>
      <c r="G2733" s="37">
        <v>0.15492957746478872</v>
      </c>
      <c r="H2733" s="38">
        <v>37214</v>
      </c>
      <c r="I2733" s="38">
        <v>32719</v>
      </c>
      <c r="J2733" s="27" t="s">
        <v>36</v>
      </c>
      <c r="K2733" s="7"/>
      <c r="L2733" s="40">
        <f t="shared" si="297"/>
        <v>0.89355781088228126</v>
      </c>
      <c r="M2733" s="40">
        <f t="shared" si="298"/>
        <v>0.18634052558913197</v>
      </c>
      <c r="N2733" s="40">
        <f t="shared" si="299"/>
        <v>0.19837098476529599</v>
      </c>
      <c r="O2733" s="40">
        <f t="shared" si="300"/>
        <v>0.27252661213746687</v>
      </c>
      <c r="P2733" s="41">
        <v>0.4</v>
      </c>
      <c r="Q2733" s="37">
        <f t="shared" si="301"/>
        <v>1.950795933374176</v>
      </c>
      <c r="S2733" s="44">
        <f t="shared" si="302"/>
        <v>0.29499999999999998</v>
      </c>
      <c r="T2733" s="40">
        <f t="shared" si="303"/>
        <v>0.91799999999999993</v>
      </c>
      <c r="Z2733" s="25"/>
      <c r="AA2733" s="25"/>
      <c r="AB2733" s="25"/>
      <c r="AC2733" s="25"/>
      <c r="AD2733" s="25"/>
      <c r="AE2733" s="25"/>
      <c r="AJ2733" s="25"/>
    </row>
    <row r="2734" spans="1:36" x14ac:dyDescent="0.25">
      <c r="A2734" s="11">
        <v>5001133025</v>
      </c>
      <c r="B2734" s="11" t="s">
        <v>2006</v>
      </c>
      <c r="C2734" s="11" t="s">
        <v>746</v>
      </c>
      <c r="D2734" s="11" t="s">
        <v>2041</v>
      </c>
      <c r="F2734" s="37">
        <v>0.87316561844863738</v>
      </c>
      <c r="G2734" s="37">
        <v>0.10330765745355687</v>
      </c>
      <c r="H2734" s="38">
        <v>53288</v>
      </c>
      <c r="I2734" s="38">
        <v>44082</v>
      </c>
      <c r="J2734" s="27" t="s">
        <v>22</v>
      </c>
      <c r="K2734" s="7"/>
      <c r="L2734" s="40">
        <f t="shared" si="297"/>
        <v>0.87667230767935478</v>
      </c>
      <c r="M2734" s="40">
        <f t="shared" si="298"/>
        <v>0.12425260239061123</v>
      </c>
      <c r="N2734" s="40">
        <f t="shared" si="299"/>
        <v>0.28405420100427509</v>
      </c>
      <c r="O2734" s="40">
        <f t="shared" si="300"/>
        <v>0.36717253327558347</v>
      </c>
      <c r="P2734" s="41">
        <v>0.6</v>
      </c>
      <c r="Q2734" s="37">
        <f t="shared" si="301"/>
        <v>2.2521516443498246</v>
      </c>
      <c r="S2734" s="44">
        <f t="shared" si="302"/>
        <v>0.56499999999999995</v>
      </c>
      <c r="T2734" s="40">
        <f t="shared" si="303"/>
        <v>1.026</v>
      </c>
      <c r="AJ2734" s="25"/>
    </row>
    <row r="2735" spans="1:36" x14ac:dyDescent="0.25">
      <c r="A2735" s="11">
        <v>5001171725</v>
      </c>
      <c r="B2735" s="11" t="s">
        <v>2006</v>
      </c>
      <c r="C2735" s="11" t="s">
        <v>746</v>
      </c>
      <c r="D2735" s="11" t="s">
        <v>2042</v>
      </c>
      <c r="F2735" s="37">
        <v>0.88685015290519875</v>
      </c>
      <c r="G2735" s="37">
        <v>0.18865435356200527</v>
      </c>
      <c r="H2735" s="38">
        <v>55427</v>
      </c>
      <c r="I2735" s="38">
        <v>44082</v>
      </c>
      <c r="J2735" s="27" t="s">
        <v>22</v>
      </c>
      <c r="K2735" s="7"/>
      <c r="L2735" s="40">
        <f t="shared" si="297"/>
        <v>0.89041180010562127</v>
      </c>
      <c r="M2735" s="40">
        <f t="shared" si="298"/>
        <v>0.22690277720154198</v>
      </c>
      <c r="N2735" s="40">
        <f t="shared" si="299"/>
        <v>0.29545624153775629</v>
      </c>
      <c r="O2735" s="40">
        <f t="shared" si="300"/>
        <v>0.36717253327558347</v>
      </c>
      <c r="P2735" s="41">
        <v>0.6</v>
      </c>
      <c r="Q2735" s="37">
        <f t="shared" si="301"/>
        <v>2.3799433521205029</v>
      </c>
      <c r="S2735" s="44">
        <f t="shared" si="302"/>
        <v>0.64600000000000002</v>
      </c>
      <c r="T2735" s="40">
        <f t="shared" si="303"/>
        <v>1.0584</v>
      </c>
      <c r="Z2735" s="25"/>
      <c r="AA2735" s="25"/>
      <c r="AB2735" s="25"/>
      <c r="AC2735" s="25"/>
      <c r="AD2735" s="25"/>
      <c r="AE2735" s="25"/>
      <c r="AJ2735" s="25"/>
    </row>
    <row r="2736" spans="1:36" x14ac:dyDescent="0.25">
      <c r="A2736" s="27">
        <v>5001772400</v>
      </c>
      <c r="B2736" s="11" t="s">
        <v>2006</v>
      </c>
      <c r="C2736" s="11" t="s">
        <v>2043</v>
      </c>
      <c r="D2736" s="11" t="s">
        <v>2044</v>
      </c>
      <c r="F2736" s="37">
        <v>0.93561103810775292</v>
      </c>
      <c r="G2736" s="37">
        <v>0.4392072844134976</v>
      </c>
      <c r="H2736" s="38">
        <v>70789</v>
      </c>
      <c r="I2736" s="38">
        <v>33079</v>
      </c>
      <c r="J2736" s="27" t="s">
        <v>25</v>
      </c>
      <c r="K2736" s="7"/>
      <c r="L2736" s="40">
        <f t="shared" si="297"/>
        <v>0.9393685121563784</v>
      </c>
      <c r="M2736" s="40">
        <f t="shared" si="298"/>
        <v>0.52825365923938572</v>
      </c>
      <c r="N2736" s="40">
        <f t="shared" si="299"/>
        <v>0.37734410814614228</v>
      </c>
      <c r="O2736" s="40">
        <f t="shared" si="300"/>
        <v>0.27552516283796163</v>
      </c>
      <c r="P2736" s="41">
        <v>0.5</v>
      </c>
      <c r="Q2736" s="37">
        <f t="shared" si="301"/>
        <v>2.6204914423798682</v>
      </c>
      <c r="S2736" s="44">
        <f t="shared" si="302"/>
        <v>0.79800000000000004</v>
      </c>
      <c r="T2736" s="40">
        <f t="shared" si="303"/>
        <v>1.1192</v>
      </c>
      <c r="Z2736" s="25"/>
      <c r="AA2736" s="25"/>
      <c r="AB2736" s="25"/>
      <c r="AC2736" s="25"/>
      <c r="AD2736" s="25"/>
      <c r="AE2736" s="25"/>
      <c r="AJ2736" s="25"/>
    </row>
    <row r="2737" spans="1:36" x14ac:dyDescent="0.25">
      <c r="A2737" s="11">
        <v>5001917350</v>
      </c>
      <c r="B2737" s="11" t="s">
        <v>2006</v>
      </c>
      <c r="C2737" s="11" t="s">
        <v>761</v>
      </c>
      <c r="D2737" s="11" t="s">
        <v>2045</v>
      </c>
      <c r="F2737" s="37">
        <v>0.93866459627329191</v>
      </c>
      <c r="G2737" s="37">
        <v>0.24827379165415792</v>
      </c>
      <c r="H2737" s="38">
        <v>42720</v>
      </c>
      <c r="I2737" s="38">
        <v>36376</v>
      </c>
      <c r="J2737" s="27" t="s">
        <v>20</v>
      </c>
      <c r="K2737" s="7"/>
      <c r="L2737" s="40">
        <f t="shared" si="297"/>
        <v>0.94243433360772277</v>
      </c>
      <c r="M2737" s="40">
        <f t="shared" si="298"/>
        <v>0.29860966242780118</v>
      </c>
      <c r="N2737" s="40">
        <f t="shared" si="299"/>
        <v>0.22772097783558459</v>
      </c>
      <c r="O2737" s="40">
        <f t="shared" si="300"/>
        <v>0.30298688966999282</v>
      </c>
      <c r="P2737" s="41">
        <v>0.25</v>
      </c>
      <c r="Q2737" s="37">
        <f t="shared" si="301"/>
        <v>2.0217518635411014</v>
      </c>
      <c r="S2737" s="44">
        <f t="shared" si="302"/>
        <v>0.35699999999999998</v>
      </c>
      <c r="T2737" s="40">
        <f t="shared" si="303"/>
        <v>0.94279999999999997</v>
      </c>
      <c r="Z2737" s="25"/>
      <c r="AA2737" s="25"/>
      <c r="AB2737" s="25"/>
      <c r="AC2737" s="25"/>
      <c r="AD2737" s="25"/>
      <c r="AE2737" s="25"/>
      <c r="AJ2737" s="25"/>
    </row>
    <row r="2738" spans="1:36" x14ac:dyDescent="0.25">
      <c r="A2738" s="27">
        <v>5002107750</v>
      </c>
      <c r="B2738" s="11" t="s">
        <v>2006</v>
      </c>
      <c r="C2738" s="11" t="s">
        <v>2046</v>
      </c>
      <c r="D2738" s="11" t="s">
        <v>2047</v>
      </c>
      <c r="F2738" s="37">
        <v>0.91316025067144135</v>
      </c>
      <c r="G2738" s="37">
        <v>0.26271471876052543</v>
      </c>
      <c r="H2738" s="38">
        <v>46389</v>
      </c>
      <c r="I2738" s="38">
        <v>41056</v>
      </c>
      <c r="J2738" s="27" t="s">
        <v>25</v>
      </c>
      <c r="K2738" s="7"/>
      <c r="L2738" s="40">
        <f t="shared" si="297"/>
        <v>0.91682756091510176</v>
      </c>
      <c r="M2738" s="40">
        <f t="shared" si="298"/>
        <v>0.31597839208567713</v>
      </c>
      <c r="N2738" s="40">
        <f t="shared" si="299"/>
        <v>0.2472787556370537</v>
      </c>
      <c r="O2738" s="40">
        <f t="shared" si="300"/>
        <v>0.34196804877642473</v>
      </c>
      <c r="P2738" s="41">
        <v>0.5</v>
      </c>
      <c r="Q2738" s="37">
        <f t="shared" si="301"/>
        <v>2.3220527574142573</v>
      </c>
      <c r="S2738" s="44">
        <f t="shared" si="302"/>
        <v>0.61</v>
      </c>
      <c r="T2738" s="40">
        <f t="shared" si="303"/>
        <v>1.044</v>
      </c>
      <c r="Z2738" s="25"/>
      <c r="AA2738" s="25"/>
      <c r="AB2738" s="25"/>
      <c r="AC2738" s="25"/>
      <c r="AD2738" s="25"/>
      <c r="AE2738" s="25"/>
    </row>
    <row r="2739" spans="1:36" x14ac:dyDescent="0.25">
      <c r="A2739" s="27">
        <v>5002114350</v>
      </c>
      <c r="B2739" s="11" t="s">
        <v>2006</v>
      </c>
      <c r="C2739" s="11" t="s">
        <v>2046</v>
      </c>
      <c r="D2739" s="11" t="s">
        <v>2048</v>
      </c>
      <c r="F2739" s="37">
        <v>0.97229916897506929</v>
      </c>
      <c r="G2739" s="37">
        <v>0.43003412969283278</v>
      </c>
      <c r="H2739" s="38">
        <v>65536</v>
      </c>
      <c r="I2739" s="38">
        <v>41056</v>
      </c>
      <c r="J2739" s="27" t="s">
        <v>25</v>
      </c>
      <c r="K2739" s="7"/>
      <c r="L2739" s="40">
        <f t="shared" si="297"/>
        <v>0.97620398491472826</v>
      </c>
      <c r="M2739" s="40">
        <f t="shared" si="298"/>
        <v>0.51722070801128595</v>
      </c>
      <c r="N2739" s="40">
        <f t="shared" si="299"/>
        <v>0.34934274352605038</v>
      </c>
      <c r="O2739" s="40">
        <f t="shared" si="300"/>
        <v>0.34196804877642473</v>
      </c>
      <c r="P2739" s="41">
        <v>0.5</v>
      </c>
      <c r="Q2739" s="37">
        <f t="shared" si="301"/>
        <v>2.6847354852284893</v>
      </c>
      <c r="S2739" s="44">
        <f t="shared" si="302"/>
        <v>0.83099999999999996</v>
      </c>
      <c r="T2739" s="40">
        <f t="shared" si="303"/>
        <v>1.1324000000000001</v>
      </c>
      <c r="Z2739" s="25"/>
      <c r="AA2739" s="25"/>
      <c r="AB2739" s="25"/>
      <c r="AC2739" s="25"/>
      <c r="AD2739" s="25"/>
      <c r="AE2739" s="25"/>
      <c r="AJ2739" s="25"/>
    </row>
    <row r="2740" spans="1:36" x14ac:dyDescent="0.25">
      <c r="A2740" s="27">
        <v>5002114500</v>
      </c>
      <c r="B2740" s="11" t="s">
        <v>2006</v>
      </c>
      <c r="C2740" s="11" t="s">
        <v>2046</v>
      </c>
      <c r="D2740" s="11" t="s">
        <v>2049</v>
      </c>
      <c r="F2740" s="37">
        <v>0.94141689373296999</v>
      </c>
      <c r="G2740" s="37">
        <v>0.21527777777777779</v>
      </c>
      <c r="H2740" s="38">
        <v>56458</v>
      </c>
      <c r="I2740" s="38">
        <v>41056</v>
      </c>
      <c r="J2740" s="27" t="s">
        <v>25</v>
      </c>
      <c r="K2740" s="7"/>
      <c r="L2740" s="40">
        <f t="shared" si="297"/>
        <v>0.94519768447085339</v>
      </c>
      <c r="M2740" s="40">
        <f t="shared" si="298"/>
        <v>0.25892392476116133</v>
      </c>
      <c r="N2740" s="40">
        <f t="shared" si="299"/>
        <v>0.30095203573598867</v>
      </c>
      <c r="O2740" s="40">
        <f t="shared" si="300"/>
        <v>0.34196804877642473</v>
      </c>
      <c r="P2740" s="41">
        <v>0.5</v>
      </c>
      <c r="Q2740" s="37">
        <f t="shared" si="301"/>
        <v>2.3470416937444281</v>
      </c>
      <c r="S2740" s="44">
        <f t="shared" si="302"/>
        <v>0.625</v>
      </c>
      <c r="T2740" s="40">
        <f t="shared" si="303"/>
        <v>1.05</v>
      </c>
      <c r="Z2740" s="25"/>
      <c r="AA2740" s="25"/>
      <c r="AB2740" s="25"/>
      <c r="AC2740" s="25"/>
      <c r="AD2740" s="25"/>
      <c r="AE2740" s="25"/>
    </row>
    <row r="2741" spans="1:36" x14ac:dyDescent="0.25">
      <c r="A2741" s="27">
        <v>5002116825</v>
      </c>
      <c r="B2741" s="11" t="s">
        <v>2006</v>
      </c>
      <c r="C2741" s="11" t="s">
        <v>2046</v>
      </c>
      <c r="D2741" s="11" t="s">
        <v>2050</v>
      </c>
      <c r="F2741" s="37">
        <v>0.82608695652173914</v>
      </c>
      <c r="G2741" s="37">
        <v>0.23699421965317918</v>
      </c>
      <c r="H2741" s="38">
        <v>56923</v>
      </c>
      <c r="I2741" s="38">
        <v>41056</v>
      </c>
      <c r="J2741" s="27" t="s">
        <v>25</v>
      </c>
      <c r="K2741" s="7"/>
      <c r="L2741" s="40">
        <f t="shared" si="297"/>
        <v>0.82940457482102325</v>
      </c>
      <c r="M2741" s="40">
        <f t="shared" si="298"/>
        <v>0.28504323173408469</v>
      </c>
      <c r="N2741" s="40">
        <f t="shared" si="299"/>
        <v>0.30343074019978888</v>
      </c>
      <c r="O2741" s="40">
        <f t="shared" si="300"/>
        <v>0.34196804877642473</v>
      </c>
      <c r="P2741" s="41">
        <v>0.5</v>
      </c>
      <c r="Q2741" s="37">
        <f t="shared" si="301"/>
        <v>2.2598465955313216</v>
      </c>
      <c r="S2741" s="44">
        <f t="shared" si="302"/>
        <v>0.56899999999999995</v>
      </c>
      <c r="T2741" s="40">
        <f t="shared" si="303"/>
        <v>1.0276000000000001</v>
      </c>
      <c r="Z2741" s="25"/>
      <c r="AA2741" s="25"/>
      <c r="AB2741" s="25"/>
      <c r="AC2741" s="25"/>
      <c r="AD2741" s="25"/>
      <c r="AE2741" s="25"/>
      <c r="AJ2741" s="25"/>
    </row>
    <row r="2742" spans="1:36" x14ac:dyDescent="0.25">
      <c r="A2742" s="29">
        <v>5002137685</v>
      </c>
      <c r="B2742" s="11" t="s">
        <v>2006</v>
      </c>
      <c r="C2742" s="11" t="s">
        <v>2056</v>
      </c>
      <c r="D2742" s="33" t="s">
        <v>2057</v>
      </c>
      <c r="F2742" s="37">
        <v>0.93269230769230771</v>
      </c>
      <c r="G2742" s="37">
        <v>0.55993150684931503</v>
      </c>
      <c r="H2742" s="38">
        <v>63750</v>
      </c>
      <c r="I2742" s="38">
        <v>41056</v>
      </c>
      <c r="J2742" s="27" t="s">
        <v>25</v>
      </c>
      <c r="K2742" s="7"/>
      <c r="L2742" s="40">
        <f t="shared" si="297"/>
        <v>0.93643805993203588</v>
      </c>
      <c r="M2742" s="40">
        <f t="shared" si="298"/>
        <v>0.67345392008139426</v>
      </c>
      <c r="N2742" s="40">
        <f t="shared" si="299"/>
        <v>0.33982238616616384</v>
      </c>
      <c r="O2742" s="40">
        <f t="shared" si="300"/>
        <v>0.34196804877642473</v>
      </c>
      <c r="P2742" s="41">
        <v>0.5</v>
      </c>
      <c r="Q2742" s="37">
        <f t="shared" si="301"/>
        <v>2.7916824149560187</v>
      </c>
      <c r="S2742" s="44">
        <f t="shared" si="302"/>
        <v>0.88300000000000001</v>
      </c>
      <c r="T2742" s="40">
        <f t="shared" si="303"/>
        <v>1.1532</v>
      </c>
      <c r="Z2742" s="25"/>
      <c r="AA2742" s="25"/>
      <c r="AB2742" s="25"/>
      <c r="AC2742" s="25"/>
      <c r="AD2742" s="25"/>
      <c r="AE2742" s="25"/>
      <c r="AJ2742" s="25"/>
    </row>
    <row r="2743" spans="1:36" x14ac:dyDescent="0.25">
      <c r="A2743" s="27">
        <v>5002144125</v>
      </c>
      <c r="B2743" s="11" t="s">
        <v>2006</v>
      </c>
      <c r="C2743" s="11" t="s">
        <v>2046</v>
      </c>
      <c r="D2743" s="11" t="s">
        <v>1004</v>
      </c>
      <c r="F2743" s="37">
        <v>0.98854961832061072</v>
      </c>
      <c r="G2743" s="37">
        <v>0.44796380090497739</v>
      </c>
      <c r="H2743" s="38">
        <v>53897</v>
      </c>
      <c r="I2743" s="38">
        <v>41056</v>
      </c>
      <c r="J2743" s="27" t="s">
        <v>25</v>
      </c>
      <c r="K2743" s="7"/>
      <c r="L2743" s="40">
        <f t="shared" si="297"/>
        <v>0.99251969710904686</v>
      </c>
      <c r="M2743" s="40">
        <f t="shared" si="298"/>
        <v>0.5387855015902957</v>
      </c>
      <c r="N2743" s="40">
        <f t="shared" si="299"/>
        <v>0.28730050426976833</v>
      </c>
      <c r="O2743" s="40">
        <f t="shared" si="300"/>
        <v>0.34196804877642473</v>
      </c>
      <c r="P2743" s="41">
        <v>0.5</v>
      </c>
      <c r="Q2743" s="37">
        <f t="shared" si="301"/>
        <v>2.6605737517455355</v>
      </c>
      <c r="S2743" s="44">
        <f t="shared" si="302"/>
        <v>0.81599999999999995</v>
      </c>
      <c r="T2743" s="40">
        <f t="shared" si="303"/>
        <v>1.1264000000000001</v>
      </c>
      <c r="AJ2743" s="25"/>
    </row>
    <row r="2744" spans="1:36" x14ac:dyDescent="0.25">
      <c r="A2744" s="27">
        <v>5002147200</v>
      </c>
      <c r="B2744" s="11" t="s">
        <v>2006</v>
      </c>
      <c r="C2744" s="11" t="s">
        <v>2046</v>
      </c>
      <c r="D2744" s="11" t="s">
        <v>2051</v>
      </c>
      <c r="F2744" s="37">
        <v>0.94620253164556967</v>
      </c>
      <c r="G2744" s="37">
        <v>0.32666666666666666</v>
      </c>
      <c r="H2744" s="38">
        <v>55464</v>
      </c>
      <c r="I2744" s="38">
        <v>41056</v>
      </c>
      <c r="J2744" s="27" t="s">
        <v>25</v>
      </c>
      <c r="K2744" s="7"/>
      <c r="L2744" s="40">
        <f t="shared" si="297"/>
        <v>0.95000254181282096</v>
      </c>
      <c r="M2744" s="40">
        <f t="shared" si="298"/>
        <v>0.39289617486338796</v>
      </c>
      <c r="N2744" s="40">
        <f t="shared" si="299"/>
        <v>0.29565347178541351</v>
      </c>
      <c r="O2744" s="40">
        <f t="shared" si="300"/>
        <v>0.34196804877642473</v>
      </c>
      <c r="P2744" s="41">
        <v>0.5</v>
      </c>
      <c r="Q2744" s="37">
        <f t="shared" si="301"/>
        <v>2.4805202372380473</v>
      </c>
      <c r="S2744" s="44">
        <f t="shared" si="302"/>
        <v>0.71</v>
      </c>
      <c r="T2744" s="40">
        <f t="shared" si="303"/>
        <v>1.0840000000000001</v>
      </c>
      <c r="Z2744" s="25"/>
      <c r="AA2744" s="25"/>
      <c r="AB2744" s="25"/>
      <c r="AC2744" s="25"/>
      <c r="AD2744" s="25"/>
      <c r="AE2744" s="25"/>
      <c r="AJ2744" s="25"/>
    </row>
    <row r="2745" spans="1:36" x14ac:dyDescent="0.25">
      <c r="A2745" s="27">
        <v>5002147425</v>
      </c>
      <c r="B2745" s="11" t="s">
        <v>2006</v>
      </c>
      <c r="C2745" s="11" t="s">
        <v>2046</v>
      </c>
      <c r="D2745" s="11" t="s">
        <v>2052</v>
      </c>
      <c r="F2745" s="37">
        <v>0.98275862068965514</v>
      </c>
      <c r="G2745" s="37">
        <v>0.36241610738255031</v>
      </c>
      <c r="H2745" s="38">
        <v>47875</v>
      </c>
      <c r="I2745" s="38">
        <v>41056</v>
      </c>
      <c r="J2745" s="27" t="s">
        <v>25</v>
      </c>
      <c r="K2745" s="7"/>
      <c r="L2745" s="40">
        <f t="shared" si="297"/>
        <v>0.9867054424594931</v>
      </c>
      <c r="M2745" s="40">
        <f t="shared" si="298"/>
        <v>0.43589357846780474</v>
      </c>
      <c r="N2745" s="40">
        <f t="shared" si="299"/>
        <v>0.25519994882674657</v>
      </c>
      <c r="O2745" s="40">
        <f t="shared" si="300"/>
        <v>0.34196804877642473</v>
      </c>
      <c r="P2745" s="41">
        <v>0.5</v>
      </c>
      <c r="Q2745" s="37">
        <f t="shared" si="301"/>
        <v>2.519767018530469</v>
      </c>
      <c r="S2745" s="44">
        <f t="shared" si="302"/>
        <v>0.73699999999999999</v>
      </c>
      <c r="T2745" s="40">
        <f t="shared" si="303"/>
        <v>1.0948</v>
      </c>
      <c r="Z2745" s="25"/>
      <c r="AA2745" s="25"/>
      <c r="AB2745" s="25"/>
      <c r="AC2745" s="25"/>
      <c r="AD2745" s="25"/>
      <c r="AE2745" s="25"/>
      <c r="AJ2745" s="25"/>
    </row>
    <row r="2746" spans="1:36" x14ac:dyDescent="0.25">
      <c r="A2746" s="27">
        <v>5002155450</v>
      </c>
      <c r="B2746" s="11" t="s">
        <v>2006</v>
      </c>
      <c r="C2746" s="11" t="s">
        <v>2046</v>
      </c>
      <c r="D2746" s="11" t="s">
        <v>2053</v>
      </c>
      <c r="F2746" s="37">
        <v>0.9156626506024097</v>
      </c>
      <c r="G2746" s="37">
        <v>0.4145785876993166</v>
      </c>
      <c r="H2746" s="38">
        <v>66250</v>
      </c>
      <c r="I2746" s="38">
        <v>41056</v>
      </c>
      <c r="J2746" s="27" t="s">
        <v>25</v>
      </c>
      <c r="K2746" s="7"/>
      <c r="L2746" s="40">
        <f t="shared" si="297"/>
        <v>0.91934001064498971</v>
      </c>
      <c r="M2746" s="40">
        <f t="shared" si="298"/>
        <v>0.49863165700202183</v>
      </c>
      <c r="N2746" s="40">
        <f t="shared" si="299"/>
        <v>0.35314875425111142</v>
      </c>
      <c r="O2746" s="40">
        <f t="shared" si="300"/>
        <v>0.34196804877642473</v>
      </c>
      <c r="P2746" s="41">
        <v>0.5</v>
      </c>
      <c r="Q2746" s="37">
        <f t="shared" si="301"/>
        <v>2.6130884706745476</v>
      </c>
      <c r="S2746" s="44">
        <f t="shared" si="302"/>
        <v>0.79300000000000004</v>
      </c>
      <c r="T2746" s="40">
        <f t="shared" si="303"/>
        <v>1.1172</v>
      </c>
      <c r="AJ2746" s="25"/>
    </row>
    <row r="2747" spans="1:36" x14ac:dyDescent="0.25">
      <c r="A2747" s="27">
        <v>5002165275</v>
      </c>
      <c r="B2747" s="11" t="s">
        <v>2006</v>
      </c>
      <c r="C2747" s="11" t="s">
        <v>2046</v>
      </c>
      <c r="D2747" s="11" t="s">
        <v>2054</v>
      </c>
      <c r="F2747" s="37">
        <v>0.97878787878787876</v>
      </c>
      <c r="G2747" s="37">
        <v>0.36150234741784038</v>
      </c>
      <c r="H2747" s="38">
        <v>69205</v>
      </c>
      <c r="I2747" s="38">
        <v>41056</v>
      </c>
      <c r="J2747" s="27" t="s">
        <v>25</v>
      </c>
      <c r="K2747" s="7"/>
      <c r="L2747" s="40">
        <f t="shared" si="297"/>
        <v>0.98271875380309115</v>
      </c>
      <c r="M2747" s="40">
        <f t="shared" si="298"/>
        <v>0.43479455970797465</v>
      </c>
      <c r="N2747" s="40">
        <f t="shared" si="299"/>
        <v>0.36890052132751949</v>
      </c>
      <c r="O2747" s="40">
        <f t="shared" si="300"/>
        <v>0.34196804877642473</v>
      </c>
      <c r="P2747" s="41">
        <v>0.5</v>
      </c>
      <c r="Q2747" s="37">
        <f t="shared" si="301"/>
        <v>2.6283818836150101</v>
      </c>
      <c r="S2747" s="44">
        <f t="shared" si="302"/>
        <v>0.80400000000000005</v>
      </c>
      <c r="T2747" s="40">
        <f t="shared" si="303"/>
        <v>1.1215999999999999</v>
      </c>
      <c r="Z2747" s="25"/>
      <c r="AA2747" s="25"/>
      <c r="AB2747" s="25"/>
      <c r="AC2747" s="25"/>
      <c r="AD2747" s="25"/>
      <c r="AE2747" s="25"/>
      <c r="AJ2747" s="25"/>
    </row>
    <row r="2748" spans="1:36" x14ac:dyDescent="0.25">
      <c r="A2748" s="27">
        <v>5002175925</v>
      </c>
      <c r="B2748" s="11" t="s">
        <v>2006</v>
      </c>
      <c r="C2748" s="11" t="s">
        <v>2046</v>
      </c>
      <c r="D2748" s="11" t="s">
        <v>2055</v>
      </c>
      <c r="F2748" s="37">
        <v>0.97902097902097907</v>
      </c>
      <c r="G2748" s="37">
        <v>0.25110410094637226</v>
      </c>
      <c r="H2748" s="38">
        <v>51842</v>
      </c>
      <c r="I2748" s="38">
        <v>41056</v>
      </c>
      <c r="J2748" s="27" t="s">
        <v>25</v>
      </c>
      <c r="K2748" s="7"/>
      <c r="L2748" s="40">
        <f t="shared" si="297"/>
        <v>0.98295279018170589</v>
      </c>
      <c r="M2748" s="40">
        <f t="shared" si="298"/>
        <v>0.30201379822757052</v>
      </c>
      <c r="N2748" s="40">
        <f t="shared" si="299"/>
        <v>0.2763462297039414</v>
      </c>
      <c r="O2748" s="40">
        <f t="shared" si="300"/>
        <v>0.34196804877642473</v>
      </c>
      <c r="P2748" s="41">
        <v>0.5</v>
      </c>
      <c r="Q2748" s="37">
        <f t="shared" si="301"/>
        <v>2.4032808668896424</v>
      </c>
      <c r="S2748" s="44">
        <f t="shared" si="302"/>
        <v>0.66100000000000003</v>
      </c>
      <c r="T2748" s="40">
        <f t="shared" si="303"/>
        <v>1.0644</v>
      </c>
      <c r="Z2748" s="25"/>
      <c r="AA2748" s="25"/>
      <c r="AB2748" s="25"/>
      <c r="AC2748" s="25"/>
      <c r="AD2748" s="25"/>
      <c r="AE2748" s="25"/>
      <c r="AJ2748" s="25"/>
    </row>
    <row r="2749" spans="1:36" x14ac:dyDescent="0.25">
      <c r="A2749" s="27">
        <v>5002376525</v>
      </c>
      <c r="B2749" s="11" t="s">
        <v>2006</v>
      </c>
      <c r="C2749" s="11" t="s">
        <v>855</v>
      </c>
      <c r="D2749" s="11" t="s">
        <v>2058</v>
      </c>
      <c r="F2749" s="37">
        <v>0.95165394402035619</v>
      </c>
      <c r="G2749" s="37">
        <v>0.58070678127984721</v>
      </c>
      <c r="H2749" s="38">
        <v>61324</v>
      </c>
      <c r="I2749" s="38">
        <v>46353</v>
      </c>
      <c r="J2749" s="27" t="s">
        <v>25</v>
      </c>
      <c r="K2749" s="7"/>
      <c r="L2749" s="40">
        <f t="shared" si="297"/>
        <v>0.95547584740999614</v>
      </c>
      <c r="M2749" s="40">
        <f t="shared" si="298"/>
        <v>0.69844124412882258</v>
      </c>
      <c r="N2749" s="40">
        <f t="shared" si="299"/>
        <v>0.32689047857653064</v>
      </c>
      <c r="O2749" s="40">
        <f t="shared" si="300"/>
        <v>0.38608839061120459</v>
      </c>
      <c r="P2749" s="41">
        <v>0.5</v>
      </c>
      <c r="Q2749" s="37">
        <f t="shared" si="301"/>
        <v>2.8668959607265538</v>
      </c>
      <c r="S2749" s="44">
        <f t="shared" si="302"/>
        <v>0.90600000000000003</v>
      </c>
      <c r="T2749" s="40">
        <f t="shared" si="303"/>
        <v>1.1624000000000001</v>
      </c>
      <c r="Z2749" s="25"/>
      <c r="AA2749" s="25"/>
      <c r="AB2749" s="25"/>
      <c r="AC2749" s="25"/>
      <c r="AD2749" s="25"/>
      <c r="AE2749" s="25"/>
      <c r="AJ2749" s="25"/>
    </row>
    <row r="2750" spans="1:36" x14ac:dyDescent="0.25">
      <c r="A2750" s="11">
        <v>5002509475</v>
      </c>
      <c r="B2750" s="11" t="s">
        <v>2006</v>
      </c>
      <c r="C2750" s="11" t="s">
        <v>2068</v>
      </c>
      <c r="D2750" s="11" t="s">
        <v>2069</v>
      </c>
      <c r="F2750" s="37">
        <v>0.98013245033112584</v>
      </c>
      <c r="G2750" s="37">
        <v>0.37136465324384788</v>
      </c>
      <c r="H2750" s="38">
        <v>60694</v>
      </c>
      <c r="I2750" s="38">
        <v>39387</v>
      </c>
      <c r="J2750" s="27" t="s">
        <v>20</v>
      </c>
      <c r="K2750" s="7"/>
      <c r="L2750" s="40">
        <f t="shared" si="297"/>
        <v>0.98406872523205402</v>
      </c>
      <c r="M2750" s="40">
        <f t="shared" si="298"/>
        <v>0.44665638287441722</v>
      </c>
      <c r="N2750" s="40">
        <f t="shared" si="299"/>
        <v>0.32353223381912388</v>
      </c>
      <c r="O2750" s="40">
        <f t="shared" si="300"/>
        <v>0.32806643455663098</v>
      </c>
      <c r="P2750" s="41">
        <v>0.25</v>
      </c>
      <c r="Q2750" s="37">
        <f t="shared" si="301"/>
        <v>2.3323237764822258</v>
      </c>
      <c r="S2750" s="44">
        <f t="shared" si="302"/>
        <v>0.61599999999999999</v>
      </c>
      <c r="T2750" s="40">
        <f t="shared" si="303"/>
        <v>1.0464</v>
      </c>
      <c r="Z2750" s="25"/>
      <c r="AA2750" s="25"/>
      <c r="AB2750" s="25"/>
      <c r="AC2750" s="25"/>
      <c r="AD2750" s="25"/>
      <c r="AE2750" s="25"/>
      <c r="AJ2750" s="25"/>
    </row>
    <row r="2751" spans="1:36" x14ac:dyDescent="0.25">
      <c r="A2751" s="27">
        <v>5002517875</v>
      </c>
      <c r="B2751" s="11" t="s">
        <v>2006</v>
      </c>
      <c r="C2751" s="11" t="s">
        <v>382</v>
      </c>
      <c r="D2751" s="11" t="s">
        <v>2060</v>
      </c>
      <c r="F2751" s="37">
        <v>0.99184782608695654</v>
      </c>
      <c r="G2751" s="37">
        <v>0.41058941058941056</v>
      </c>
      <c r="H2751" s="38">
        <v>45781</v>
      </c>
      <c r="I2751" s="38">
        <v>39387</v>
      </c>
      <c r="J2751" s="27" t="s">
        <v>20</v>
      </c>
      <c r="K2751" s="7"/>
      <c r="L2751" s="40">
        <f t="shared" si="297"/>
        <v>0.99583115068971539</v>
      </c>
      <c r="M2751" s="40">
        <f t="shared" si="298"/>
        <v>0.49383370059181364</v>
      </c>
      <c r="N2751" s="40">
        <f t="shared" si="299"/>
        <v>0.24403778291879444</v>
      </c>
      <c r="O2751" s="40">
        <f t="shared" si="300"/>
        <v>0.32806643455663098</v>
      </c>
      <c r="P2751" s="41">
        <v>0.25</v>
      </c>
      <c r="Q2751" s="37">
        <f t="shared" si="301"/>
        <v>2.3117690687569548</v>
      </c>
      <c r="S2751" s="44">
        <f t="shared" si="302"/>
        <v>0.60099999999999998</v>
      </c>
      <c r="T2751" s="40">
        <f t="shared" si="303"/>
        <v>1.0404</v>
      </c>
      <c r="Z2751" s="25"/>
      <c r="AA2751" s="25"/>
      <c r="AB2751" s="25"/>
      <c r="AC2751" s="25"/>
      <c r="AD2751" s="25"/>
      <c r="AE2751" s="25"/>
    </row>
    <row r="2752" spans="1:36" x14ac:dyDescent="0.25">
      <c r="A2752" s="27">
        <v>5002527962</v>
      </c>
      <c r="B2752" s="11" t="s">
        <v>2022</v>
      </c>
      <c r="C2752" s="11" t="s">
        <v>382</v>
      </c>
      <c r="D2752" s="11" t="s">
        <v>2061</v>
      </c>
      <c r="F2752" s="37">
        <v>0.939892092395886</v>
      </c>
      <c r="G2752" s="37">
        <v>0.33885929175806956</v>
      </c>
      <c r="H2752" s="38">
        <v>51113</v>
      </c>
      <c r="I2752" s="38">
        <v>39387</v>
      </c>
      <c r="J2752" s="27" t="s">
        <v>20</v>
      </c>
      <c r="K2752" s="7"/>
      <c r="L2752" s="40">
        <f t="shared" si="297"/>
        <v>0.94366675943362044</v>
      </c>
      <c r="M2752" s="40">
        <f t="shared" si="298"/>
        <v>0.40756077412855807</v>
      </c>
      <c r="N2752" s="40">
        <f t="shared" si="299"/>
        <v>0.27246026077037067</v>
      </c>
      <c r="O2752" s="40">
        <f t="shared" si="300"/>
        <v>0.32806643455663098</v>
      </c>
      <c r="P2752" s="41">
        <v>0.25</v>
      </c>
      <c r="Q2752" s="37">
        <f t="shared" si="301"/>
        <v>2.2017542288891803</v>
      </c>
      <c r="S2752" s="44">
        <f t="shared" si="302"/>
        <v>0.52200000000000002</v>
      </c>
      <c r="T2752" s="40">
        <f t="shared" si="303"/>
        <v>1.0087999999999999</v>
      </c>
      <c r="Z2752" s="25"/>
      <c r="AA2752" s="25"/>
      <c r="AB2752" s="25"/>
      <c r="AC2752" s="25"/>
      <c r="AD2752" s="25"/>
      <c r="AE2752" s="25"/>
      <c r="AJ2752" s="25"/>
    </row>
    <row r="2753" spans="1:36" x14ac:dyDescent="0.25">
      <c r="A2753" s="27">
        <v>5002536175</v>
      </c>
      <c r="B2753" s="11" t="s">
        <v>2006</v>
      </c>
      <c r="C2753" s="11" t="s">
        <v>382</v>
      </c>
      <c r="D2753" s="11" t="s">
        <v>2062</v>
      </c>
      <c r="F2753" s="37">
        <v>0.92622950819672134</v>
      </c>
      <c r="G2753" s="37">
        <v>0.32295081967213113</v>
      </c>
      <c r="H2753" s="38">
        <v>55291</v>
      </c>
      <c r="I2753" s="38">
        <v>39387</v>
      </c>
      <c r="J2753" s="27" t="s">
        <v>20</v>
      </c>
      <c r="K2753" s="7"/>
      <c r="L2753" s="40">
        <f t="shared" si="297"/>
        <v>0.92994930541839493</v>
      </c>
      <c r="M2753" s="40">
        <f t="shared" si="298"/>
        <v>0.38842696444339625</v>
      </c>
      <c r="N2753" s="40">
        <f t="shared" si="299"/>
        <v>0.29473128711393509</v>
      </c>
      <c r="O2753" s="40">
        <f t="shared" si="300"/>
        <v>0.32806643455663098</v>
      </c>
      <c r="P2753" s="41">
        <v>0.25</v>
      </c>
      <c r="Q2753" s="37">
        <f t="shared" si="301"/>
        <v>2.1911739915323571</v>
      </c>
      <c r="S2753" s="44">
        <f t="shared" si="302"/>
        <v>0.51200000000000001</v>
      </c>
      <c r="T2753" s="40">
        <f t="shared" si="303"/>
        <v>1.0047999999999999</v>
      </c>
      <c r="Z2753" s="25"/>
      <c r="AA2753" s="25"/>
      <c r="AB2753" s="25"/>
      <c r="AC2753" s="25"/>
      <c r="AD2753" s="25"/>
      <c r="AE2753" s="25"/>
      <c r="AJ2753" s="25"/>
    </row>
    <row r="2754" spans="1:36" x14ac:dyDescent="0.25">
      <c r="A2754" s="27">
        <v>5002540225</v>
      </c>
      <c r="B2754" s="11" t="s">
        <v>2006</v>
      </c>
      <c r="C2754" s="11" t="s">
        <v>382</v>
      </c>
      <c r="D2754" s="11" t="s">
        <v>2063</v>
      </c>
      <c r="F2754" s="37">
        <v>0.95615866388308979</v>
      </c>
      <c r="G2754" s="37">
        <v>0.36998394863563405</v>
      </c>
      <c r="H2754" s="38">
        <v>48333</v>
      </c>
      <c r="I2754" s="38">
        <v>39387</v>
      </c>
      <c r="J2754" s="27" t="s">
        <v>20</v>
      </c>
      <c r="K2754" s="7"/>
      <c r="L2754" s="40">
        <f t="shared" si="297"/>
        <v>0.95999865851715838</v>
      </c>
      <c r="M2754" s="40">
        <f t="shared" si="298"/>
        <v>0.44499574952997806</v>
      </c>
      <c r="N2754" s="40">
        <f t="shared" si="299"/>
        <v>0.25764133945990897</v>
      </c>
      <c r="O2754" s="40">
        <f t="shared" si="300"/>
        <v>0.32806643455663098</v>
      </c>
      <c r="P2754" s="41">
        <v>0.25</v>
      </c>
      <c r="Q2754" s="37">
        <f t="shared" si="301"/>
        <v>2.2407021820636763</v>
      </c>
      <c r="S2754" s="44">
        <f t="shared" si="302"/>
        <v>0.55200000000000005</v>
      </c>
      <c r="T2754" s="40">
        <f t="shared" si="303"/>
        <v>1.0207999999999999</v>
      </c>
      <c r="Z2754" s="25"/>
      <c r="AA2754" s="25"/>
      <c r="AB2754" s="25"/>
      <c r="AC2754" s="25"/>
      <c r="AD2754" s="25"/>
      <c r="AE2754" s="25"/>
      <c r="AJ2754" s="25"/>
    </row>
    <row r="2755" spans="1:36" x14ac:dyDescent="0.25">
      <c r="A2755" s="11">
        <v>5002557700</v>
      </c>
      <c r="B2755" s="11" t="s">
        <v>2006</v>
      </c>
      <c r="C2755" s="11" t="s">
        <v>2068</v>
      </c>
      <c r="D2755" s="11" t="s">
        <v>2070</v>
      </c>
      <c r="F2755" s="37">
        <v>0.95287958115183247</v>
      </c>
      <c r="G2755" s="37">
        <v>0.43454210202827287</v>
      </c>
      <c r="H2755" s="38">
        <v>59531</v>
      </c>
      <c r="I2755" s="38">
        <v>39387</v>
      </c>
      <c r="J2755" s="27" t="s">
        <v>20</v>
      </c>
      <c r="K2755" s="7"/>
      <c r="L2755" s="40">
        <f t="shared" si="297"/>
        <v>0.95670640677894825</v>
      </c>
      <c r="M2755" s="40">
        <f t="shared" si="298"/>
        <v>0.52264264195103416</v>
      </c>
      <c r="N2755" s="40">
        <f t="shared" si="299"/>
        <v>0.31733280738600622</v>
      </c>
      <c r="O2755" s="40">
        <f t="shared" si="300"/>
        <v>0.32806643455663098</v>
      </c>
      <c r="P2755" s="41">
        <v>0.25</v>
      </c>
      <c r="Q2755" s="37">
        <f t="shared" si="301"/>
        <v>2.3747482906726196</v>
      </c>
      <c r="S2755" s="44">
        <f t="shared" si="302"/>
        <v>0.64300000000000002</v>
      </c>
      <c r="T2755" s="40">
        <f t="shared" si="303"/>
        <v>1.0571999999999999</v>
      </c>
      <c r="Z2755" s="25"/>
      <c r="AA2755" s="25"/>
      <c r="AB2755" s="25"/>
      <c r="AC2755" s="25"/>
      <c r="AD2755" s="25"/>
      <c r="AE2755" s="25"/>
      <c r="AJ2755" s="25"/>
    </row>
    <row r="2756" spans="1:36" x14ac:dyDescent="0.25">
      <c r="A2756" s="27">
        <v>5002570750</v>
      </c>
      <c r="B2756" s="11" t="s">
        <v>2006</v>
      </c>
      <c r="C2756" s="11" t="s">
        <v>382</v>
      </c>
      <c r="D2756" s="11" t="s">
        <v>2064</v>
      </c>
      <c r="F2756" s="37">
        <v>0.97872340425531912</v>
      </c>
      <c r="G2756" s="37">
        <v>0.3392857142857143</v>
      </c>
      <c r="H2756" s="38">
        <v>63333</v>
      </c>
      <c r="I2756" s="38">
        <v>39387</v>
      </c>
      <c r="J2756" s="27" t="s">
        <v>20</v>
      </c>
      <c r="K2756" s="7"/>
      <c r="L2756" s="40">
        <f t="shared" ref="L2756:L2819" si="304">F2756/F$3</f>
        <v>0.98265402033666582</v>
      </c>
      <c r="M2756" s="40">
        <f t="shared" ref="M2756:M2819" si="305">G2756/G$3</f>
        <v>0.4080736510060699</v>
      </c>
      <c r="N2756" s="40">
        <f t="shared" ref="N2756:N2819" si="306">H2756/H$3</f>
        <v>0.33759954796959457</v>
      </c>
      <c r="O2756" s="40">
        <f t="shared" ref="O2756:O2819" si="307">I2756/I$3</f>
        <v>0.32806643455663098</v>
      </c>
      <c r="P2756" s="41">
        <v>0.25</v>
      </c>
      <c r="Q2756" s="37">
        <f t="shared" si="301"/>
        <v>2.3063936538689611</v>
      </c>
      <c r="S2756" s="44">
        <f t="shared" si="302"/>
        <v>0.59799999999999998</v>
      </c>
      <c r="T2756" s="40">
        <f t="shared" si="303"/>
        <v>1.0391999999999999</v>
      </c>
      <c r="Z2756" s="25"/>
      <c r="AA2756" s="25"/>
      <c r="AB2756" s="25"/>
      <c r="AC2756" s="25"/>
      <c r="AD2756" s="25"/>
      <c r="AE2756" s="25"/>
      <c r="AJ2756" s="25"/>
    </row>
    <row r="2757" spans="1:36" x14ac:dyDescent="0.25">
      <c r="A2757" s="27">
        <v>5002573300</v>
      </c>
      <c r="B2757" s="11" t="s">
        <v>2006</v>
      </c>
      <c r="C2757" s="11" t="s">
        <v>382</v>
      </c>
      <c r="D2757" s="11" t="s">
        <v>2065</v>
      </c>
      <c r="F2757" s="37">
        <v>0.96913580246913578</v>
      </c>
      <c r="G2757" s="37">
        <v>0.37636761487964987</v>
      </c>
      <c r="H2757" s="38">
        <v>51731</v>
      </c>
      <c r="I2757" s="38">
        <v>39387</v>
      </c>
      <c r="J2757" s="27" t="s">
        <v>20</v>
      </c>
      <c r="K2757" s="7"/>
      <c r="L2757" s="40">
        <f t="shared" si="304"/>
        <v>0.97302791412563838</v>
      </c>
      <c r="M2757" s="40">
        <f t="shared" si="305"/>
        <v>0.45267366192450359</v>
      </c>
      <c r="N2757" s="40">
        <f t="shared" si="306"/>
        <v>0.27575453896096974</v>
      </c>
      <c r="O2757" s="40">
        <f t="shared" si="307"/>
        <v>0.32806643455663098</v>
      </c>
      <c r="P2757" s="41">
        <v>0.25</v>
      </c>
      <c r="Q2757" s="37">
        <f t="shared" si="301"/>
        <v>2.2795225495677425</v>
      </c>
      <c r="S2757" s="44">
        <f t="shared" si="302"/>
        <v>0.57799999999999996</v>
      </c>
      <c r="T2757" s="40">
        <f t="shared" si="303"/>
        <v>1.0311999999999999</v>
      </c>
      <c r="Z2757" s="25"/>
      <c r="AA2757" s="25"/>
      <c r="AB2757" s="25"/>
      <c r="AC2757" s="25"/>
      <c r="AD2757" s="25"/>
      <c r="AE2757" s="25"/>
      <c r="AJ2757" s="25"/>
    </row>
    <row r="2758" spans="1:36" x14ac:dyDescent="0.25">
      <c r="A2758" s="27">
        <v>5002576225</v>
      </c>
      <c r="B2758" s="11" t="s">
        <v>2006</v>
      </c>
      <c r="C2758" s="11" t="s">
        <v>382</v>
      </c>
      <c r="D2758" s="11" t="s">
        <v>2066</v>
      </c>
      <c r="F2758" s="37">
        <v>0.92553191489361697</v>
      </c>
      <c r="G2758" s="37">
        <v>0.21730769230769231</v>
      </c>
      <c r="H2758" s="38">
        <v>39053</v>
      </c>
      <c r="I2758" s="38">
        <v>39387</v>
      </c>
      <c r="J2758" s="27" t="s">
        <v>20</v>
      </c>
      <c r="K2758" s="7"/>
      <c r="L2758" s="40">
        <f t="shared" si="304"/>
        <v>0.92924891053575998</v>
      </c>
      <c r="M2758" s="40">
        <f t="shared" si="305"/>
        <v>0.26136539104923179</v>
      </c>
      <c r="N2758" s="40">
        <f t="shared" si="306"/>
        <v>0.20817386112858347</v>
      </c>
      <c r="O2758" s="40">
        <f t="shared" si="307"/>
        <v>0.32806643455663098</v>
      </c>
      <c r="P2758" s="41">
        <v>0.25</v>
      </c>
      <c r="Q2758" s="37">
        <f t="shared" si="301"/>
        <v>1.9768545972702061</v>
      </c>
      <c r="S2758" s="44">
        <f t="shared" si="302"/>
        <v>0.317</v>
      </c>
      <c r="T2758" s="40">
        <f t="shared" si="303"/>
        <v>0.92679999999999996</v>
      </c>
      <c r="Z2758" s="25"/>
      <c r="AA2758" s="25"/>
      <c r="AB2758" s="25"/>
      <c r="AC2758" s="25"/>
      <c r="AD2758" s="25"/>
      <c r="AE2758" s="25"/>
      <c r="AJ2758" s="25"/>
    </row>
    <row r="2759" spans="1:36" x14ac:dyDescent="0.25">
      <c r="A2759" s="27">
        <v>5002584700</v>
      </c>
      <c r="B2759" s="11" t="s">
        <v>2006</v>
      </c>
      <c r="C2759" s="11" t="s">
        <v>382</v>
      </c>
      <c r="D2759" s="11" t="s">
        <v>2067</v>
      </c>
      <c r="F2759" s="37">
        <v>0.9536516853932584</v>
      </c>
      <c r="G2759" s="37">
        <v>0.32461625923820353</v>
      </c>
      <c r="H2759" s="38">
        <v>61031</v>
      </c>
      <c r="I2759" s="38">
        <v>39387</v>
      </c>
      <c r="J2759" s="27" t="s">
        <v>20</v>
      </c>
      <c r="K2759" s="7"/>
      <c r="L2759" s="40">
        <f t="shared" si="304"/>
        <v>0.95748161184062086</v>
      </c>
      <c r="M2759" s="40">
        <f t="shared" si="305"/>
        <v>0.39043006087699622</v>
      </c>
      <c r="N2759" s="40">
        <f t="shared" si="306"/>
        <v>0.32532862823697478</v>
      </c>
      <c r="O2759" s="40">
        <f t="shared" si="307"/>
        <v>0.32806643455663098</v>
      </c>
      <c r="P2759" s="41">
        <v>0.25</v>
      </c>
      <c r="Q2759" s="37">
        <f t="shared" si="301"/>
        <v>2.2513067355112226</v>
      </c>
      <c r="S2759" s="44">
        <f t="shared" si="302"/>
        <v>0.56399999999999995</v>
      </c>
      <c r="T2759" s="40">
        <f t="shared" si="303"/>
        <v>1.0256000000000001</v>
      </c>
      <c r="Z2759" s="25"/>
      <c r="AA2759" s="25"/>
      <c r="AB2759" s="25"/>
      <c r="AC2759" s="25"/>
      <c r="AD2759" s="25"/>
      <c r="AE2759" s="25"/>
      <c r="AJ2759" s="25"/>
    </row>
    <row r="2760" spans="1:36" x14ac:dyDescent="0.25">
      <c r="A2760" s="27">
        <v>5002702725</v>
      </c>
      <c r="B2760" s="11" t="s">
        <v>2006</v>
      </c>
      <c r="C2760" s="11" t="s">
        <v>2071</v>
      </c>
      <c r="D2760" s="11" t="s">
        <v>2072</v>
      </c>
      <c r="F2760" s="37">
        <v>0.92491467576791808</v>
      </c>
      <c r="G2760" s="37">
        <v>0.39454806312769009</v>
      </c>
      <c r="H2760" s="38">
        <v>64063</v>
      </c>
      <c r="I2760" s="38">
        <v>41359</v>
      </c>
      <c r="J2760" s="27" t="s">
        <v>25</v>
      </c>
      <c r="K2760" s="7"/>
      <c r="L2760" s="40">
        <f t="shared" si="304"/>
        <v>0.92862919253807041</v>
      </c>
      <c r="M2760" s="40">
        <f t="shared" si="305"/>
        <v>0.47454007592641212</v>
      </c>
      <c r="N2760" s="40">
        <f t="shared" si="306"/>
        <v>0.34149084745039926</v>
      </c>
      <c r="O2760" s="40">
        <f t="shared" si="307"/>
        <v>0.34449182894934116</v>
      </c>
      <c r="P2760" s="41">
        <v>0.5</v>
      </c>
      <c r="Q2760" s="37">
        <f t="shared" si="301"/>
        <v>2.5891519448642231</v>
      </c>
      <c r="S2760" s="44">
        <f t="shared" si="302"/>
        <v>0.78100000000000003</v>
      </c>
      <c r="T2760" s="40">
        <f t="shared" si="303"/>
        <v>1.1124000000000001</v>
      </c>
      <c r="Z2760" s="25"/>
      <c r="AA2760" s="25"/>
      <c r="AB2760" s="25"/>
      <c r="AC2760" s="25"/>
      <c r="AD2760" s="25"/>
      <c r="AE2760" s="25"/>
      <c r="AJ2760" s="25"/>
    </row>
    <row r="2761" spans="1:36" x14ac:dyDescent="0.25">
      <c r="A2761" s="11">
        <v>5002705800</v>
      </c>
      <c r="B2761" s="11" t="s">
        <v>2006</v>
      </c>
      <c r="C2761" s="11" t="s">
        <v>2084</v>
      </c>
      <c r="D2761" s="11" t="s">
        <v>83</v>
      </c>
      <c r="F2761" s="37">
        <v>0.9726027397260274</v>
      </c>
      <c r="G2761" s="37">
        <v>0.28666224286662245</v>
      </c>
      <c r="H2761" s="38">
        <v>52431</v>
      </c>
      <c r="I2761" s="38">
        <v>41359</v>
      </c>
      <c r="J2761" s="27" t="s">
        <v>25</v>
      </c>
      <c r="K2761" s="7"/>
      <c r="L2761" s="40">
        <f t="shared" si="304"/>
        <v>0.97650877482532872</v>
      </c>
      <c r="M2761" s="40">
        <f t="shared" si="305"/>
        <v>0.34478111846955761</v>
      </c>
      <c r="N2761" s="40">
        <f t="shared" si="306"/>
        <v>0.27948592202475508</v>
      </c>
      <c r="O2761" s="40">
        <f t="shared" si="307"/>
        <v>0.34449182894934116</v>
      </c>
      <c r="P2761" s="41">
        <v>0.5</v>
      </c>
      <c r="Q2761" s="37">
        <f t="shared" si="301"/>
        <v>2.4452676442689825</v>
      </c>
      <c r="S2761" s="44">
        <f t="shared" si="302"/>
        <v>0.68899999999999995</v>
      </c>
      <c r="T2761" s="40">
        <f t="shared" si="303"/>
        <v>1.0755999999999999</v>
      </c>
      <c r="Z2761" s="25"/>
      <c r="AA2761" s="25"/>
      <c r="AB2761" s="25"/>
      <c r="AC2761" s="25"/>
      <c r="AD2761" s="25"/>
      <c r="AE2761" s="25"/>
      <c r="AJ2761" s="25"/>
    </row>
    <row r="2762" spans="1:36" x14ac:dyDescent="0.25">
      <c r="A2762" s="27">
        <v>5002708275</v>
      </c>
      <c r="B2762" s="11" t="s">
        <v>2006</v>
      </c>
      <c r="C2762" s="11" t="s">
        <v>2071</v>
      </c>
      <c r="D2762" s="11" t="s">
        <v>2073</v>
      </c>
      <c r="F2762" s="37">
        <v>0.94387755102040816</v>
      </c>
      <c r="G2762" s="37">
        <v>0.28801431127012522</v>
      </c>
      <c r="H2762" s="38">
        <v>55227</v>
      </c>
      <c r="I2762" s="38">
        <v>41359</v>
      </c>
      <c r="J2762" s="27" t="s">
        <v>25</v>
      </c>
      <c r="K2762" s="7"/>
      <c r="L2762" s="40">
        <f t="shared" si="304"/>
        <v>0.94766822391607242</v>
      </c>
      <c r="M2762" s="40">
        <f t="shared" si="305"/>
        <v>0.34640730980799606</v>
      </c>
      <c r="N2762" s="40">
        <f t="shared" si="306"/>
        <v>0.29439013209096043</v>
      </c>
      <c r="O2762" s="40">
        <f t="shared" si="307"/>
        <v>0.34449182894934116</v>
      </c>
      <c r="P2762" s="41">
        <v>0.5</v>
      </c>
      <c r="Q2762" s="37">
        <f t="shared" si="301"/>
        <v>2.43295749476437</v>
      </c>
      <c r="S2762" s="44">
        <f t="shared" si="302"/>
        <v>0.68100000000000005</v>
      </c>
      <c r="T2762" s="40">
        <f t="shared" si="303"/>
        <v>1.0724</v>
      </c>
      <c r="Z2762" s="25"/>
      <c r="AA2762" s="25"/>
      <c r="AB2762" s="25"/>
      <c r="AC2762" s="25"/>
      <c r="AD2762" s="25"/>
      <c r="AE2762" s="25"/>
      <c r="AJ2762" s="25"/>
    </row>
    <row r="2763" spans="1:36" x14ac:dyDescent="0.25">
      <c r="A2763" s="27">
        <v>5002732275</v>
      </c>
      <c r="B2763" s="11" t="s">
        <v>2006</v>
      </c>
      <c r="C2763" s="11" t="s">
        <v>2071</v>
      </c>
      <c r="D2763" s="11" t="s">
        <v>2074</v>
      </c>
      <c r="F2763" s="37">
        <v>0.95369261477045908</v>
      </c>
      <c r="G2763" s="37">
        <v>0.38016981648863324</v>
      </c>
      <c r="H2763" s="38">
        <v>51801</v>
      </c>
      <c r="I2763" s="38">
        <v>41359</v>
      </c>
      <c r="J2763" s="27" t="s">
        <v>25</v>
      </c>
      <c r="K2763" s="7"/>
      <c r="L2763" s="40">
        <f t="shared" si="304"/>
        <v>0.95752270559283037</v>
      </c>
      <c r="M2763" s="40">
        <f t="shared" si="305"/>
        <v>0.45724673478642908</v>
      </c>
      <c r="N2763" s="40">
        <f t="shared" si="306"/>
        <v>0.27612767726734827</v>
      </c>
      <c r="O2763" s="40">
        <f t="shared" si="307"/>
        <v>0.34449182894934116</v>
      </c>
      <c r="P2763" s="41">
        <v>0.5</v>
      </c>
      <c r="Q2763" s="37">
        <f t="shared" si="301"/>
        <v>2.5353889465959489</v>
      </c>
      <c r="S2763" s="44">
        <f t="shared" si="302"/>
        <v>0.749</v>
      </c>
      <c r="T2763" s="40">
        <f t="shared" si="303"/>
        <v>1.0995999999999999</v>
      </c>
      <c r="Z2763" s="25"/>
      <c r="AA2763" s="25"/>
      <c r="AB2763" s="25"/>
      <c r="AC2763" s="25"/>
      <c r="AD2763" s="25"/>
      <c r="AE2763" s="25"/>
      <c r="AJ2763" s="25"/>
    </row>
    <row r="2764" spans="1:36" x14ac:dyDescent="0.25">
      <c r="A2764" s="27">
        <v>5002732425</v>
      </c>
      <c r="B2764" s="11" t="s">
        <v>2006</v>
      </c>
      <c r="C2764" s="11" t="s">
        <v>2071</v>
      </c>
      <c r="D2764" s="11" t="s">
        <v>2075</v>
      </c>
      <c r="F2764" s="37">
        <v>0.99073120494335731</v>
      </c>
      <c r="G2764" s="37">
        <v>0.30604982206405695</v>
      </c>
      <c r="H2764" s="38">
        <v>60833</v>
      </c>
      <c r="I2764" s="38">
        <v>41359</v>
      </c>
      <c r="J2764" s="27" t="s">
        <v>25</v>
      </c>
      <c r="K2764" s="7"/>
      <c r="L2764" s="40">
        <f t="shared" si="304"/>
        <v>0.99471004512385275</v>
      </c>
      <c r="M2764" s="40">
        <f t="shared" si="305"/>
        <v>0.36809940124465867</v>
      </c>
      <c r="N2764" s="40">
        <f t="shared" si="306"/>
        <v>0.32427317988464693</v>
      </c>
      <c r="O2764" s="40">
        <f t="shared" si="307"/>
        <v>0.34449182894934116</v>
      </c>
      <c r="P2764" s="41">
        <v>0.5</v>
      </c>
      <c r="Q2764" s="37">
        <f t="shared" si="301"/>
        <v>2.5315744552024997</v>
      </c>
      <c r="S2764" s="44">
        <f t="shared" si="302"/>
        <v>0.746</v>
      </c>
      <c r="T2764" s="40">
        <f t="shared" si="303"/>
        <v>1.0984</v>
      </c>
      <c r="Z2764" s="25"/>
      <c r="AA2764" s="25"/>
      <c r="AB2764" s="25"/>
      <c r="AC2764" s="25"/>
      <c r="AD2764" s="25"/>
      <c r="AE2764" s="25"/>
      <c r="AJ2764" s="25"/>
    </row>
    <row r="2765" spans="1:36" x14ac:dyDescent="0.25">
      <c r="A2765" s="27">
        <v>5002752900</v>
      </c>
      <c r="B2765" s="11" t="s">
        <v>2006</v>
      </c>
      <c r="C2765" s="11" t="s">
        <v>2071</v>
      </c>
      <c r="D2765" s="11" t="s">
        <v>2076</v>
      </c>
      <c r="F2765" s="37">
        <v>0.98390804597701154</v>
      </c>
      <c r="G2765" s="37">
        <v>0.75985518905872884</v>
      </c>
      <c r="H2765" s="38">
        <v>94342</v>
      </c>
      <c r="I2765" s="38">
        <v>41359</v>
      </c>
      <c r="J2765" s="27" t="s">
        <v>25</v>
      </c>
      <c r="K2765" s="7"/>
      <c r="L2765" s="40">
        <f t="shared" si="304"/>
        <v>0.98785948391266221</v>
      </c>
      <c r="M2765" s="40">
        <f t="shared" si="305"/>
        <v>0.91391080785082979</v>
      </c>
      <c r="N2765" s="40">
        <f t="shared" si="306"/>
        <v>0.50289448714805063</v>
      </c>
      <c r="O2765" s="40">
        <f t="shared" si="307"/>
        <v>0.34449182894934116</v>
      </c>
      <c r="P2765" s="41">
        <v>0.5</v>
      </c>
      <c r="Q2765" s="37">
        <f t="shared" si="301"/>
        <v>3.249156607860884</v>
      </c>
      <c r="S2765" s="44">
        <f t="shared" si="302"/>
        <v>0.97699999999999998</v>
      </c>
      <c r="T2765" s="40">
        <f t="shared" si="303"/>
        <v>1.1908000000000001</v>
      </c>
      <c r="Z2765" s="25"/>
      <c r="AA2765" s="25"/>
      <c r="AB2765" s="25"/>
      <c r="AC2765" s="25"/>
      <c r="AD2765" s="25"/>
      <c r="AE2765" s="25"/>
      <c r="AJ2765" s="25"/>
    </row>
    <row r="2766" spans="1:36" x14ac:dyDescent="0.25">
      <c r="A2766" s="27">
        <v>5002756350</v>
      </c>
      <c r="B2766" s="11" t="s">
        <v>2006</v>
      </c>
      <c r="C2766" s="11" t="s">
        <v>2071</v>
      </c>
      <c r="D2766" s="11" t="s">
        <v>2077</v>
      </c>
      <c r="F2766" s="37">
        <v>1</v>
      </c>
      <c r="G2766" s="37">
        <v>0.59212376933895916</v>
      </c>
      <c r="H2766" s="38">
        <v>66613</v>
      </c>
      <c r="I2766" s="38">
        <v>41359</v>
      </c>
      <c r="J2766" s="27" t="s">
        <v>25</v>
      </c>
      <c r="K2766" s="7"/>
      <c r="L2766" s="40">
        <f t="shared" si="304"/>
        <v>1.0040160642570282</v>
      </c>
      <c r="M2766" s="40">
        <f t="shared" si="305"/>
        <v>0.71217295107847378</v>
      </c>
      <c r="N2766" s="40">
        <f t="shared" si="306"/>
        <v>0.35508374289704581</v>
      </c>
      <c r="O2766" s="40">
        <f t="shared" si="307"/>
        <v>0.34449182894934116</v>
      </c>
      <c r="P2766" s="41">
        <v>0.5</v>
      </c>
      <c r="Q2766" s="37">
        <f t="shared" si="301"/>
        <v>2.9157645871818891</v>
      </c>
      <c r="S2766" s="44">
        <f t="shared" si="302"/>
        <v>0.92200000000000004</v>
      </c>
      <c r="T2766" s="40">
        <f t="shared" si="303"/>
        <v>1.1688000000000001</v>
      </c>
      <c r="Z2766" s="25"/>
      <c r="AA2766" s="25"/>
      <c r="AB2766" s="25"/>
      <c r="AC2766" s="25"/>
      <c r="AD2766" s="25"/>
      <c r="AE2766" s="25"/>
      <c r="AJ2766" s="25"/>
    </row>
    <row r="2767" spans="1:36" x14ac:dyDescent="0.25">
      <c r="A2767" s="27">
        <v>5002760100</v>
      </c>
      <c r="B2767" s="11" t="s">
        <v>2006</v>
      </c>
      <c r="C2767" s="11" t="s">
        <v>2071</v>
      </c>
      <c r="D2767" s="11" t="s">
        <v>2078</v>
      </c>
      <c r="F2767" s="37">
        <v>0.95419847328244278</v>
      </c>
      <c r="G2767" s="37">
        <v>0.34097035040431267</v>
      </c>
      <c r="H2767" s="38">
        <v>43333</v>
      </c>
      <c r="I2767" s="38">
        <v>41359</v>
      </c>
      <c r="J2767" s="27" t="s">
        <v>25</v>
      </c>
      <c r="K2767" s="7"/>
      <c r="L2767" s="40">
        <f t="shared" si="304"/>
        <v>0.95803059566510318</v>
      </c>
      <c r="M2767" s="40">
        <f t="shared" si="305"/>
        <v>0.41009983596637806</v>
      </c>
      <c r="N2767" s="40">
        <f t="shared" si="306"/>
        <v>0.23098860329001375</v>
      </c>
      <c r="O2767" s="40">
        <f t="shared" si="307"/>
        <v>0.34449182894934116</v>
      </c>
      <c r="P2767" s="41">
        <v>0.5</v>
      </c>
      <c r="Q2767" s="37">
        <f t="shared" si="301"/>
        <v>2.4436108638708363</v>
      </c>
      <c r="S2767" s="44">
        <f t="shared" si="302"/>
        <v>0.68799999999999994</v>
      </c>
      <c r="T2767" s="40">
        <f t="shared" si="303"/>
        <v>1.0751999999999999</v>
      </c>
      <c r="Z2767" s="25"/>
      <c r="AA2767" s="25"/>
      <c r="AB2767" s="25"/>
      <c r="AC2767" s="25"/>
      <c r="AD2767" s="25"/>
      <c r="AE2767" s="25"/>
      <c r="AJ2767" s="25"/>
    </row>
    <row r="2768" spans="1:36" x14ac:dyDescent="0.25">
      <c r="A2768" s="27">
        <v>5002769550</v>
      </c>
      <c r="B2768" s="11" t="s">
        <v>2006</v>
      </c>
      <c r="C2768" s="11" t="s">
        <v>2071</v>
      </c>
      <c r="D2768" s="11" t="s">
        <v>2079</v>
      </c>
      <c r="F2768" s="37">
        <v>0.86949806949806951</v>
      </c>
      <c r="G2768" s="37">
        <v>0.18830981860063345</v>
      </c>
      <c r="H2768" s="38">
        <v>45693</v>
      </c>
      <c r="I2768" s="38">
        <v>41359</v>
      </c>
      <c r="J2768" s="27" t="s">
        <v>25</v>
      </c>
      <c r="K2768" s="7"/>
      <c r="L2768" s="40">
        <f t="shared" si="304"/>
        <v>0.87299002961653571</v>
      </c>
      <c r="M2768" s="40">
        <f t="shared" si="305"/>
        <v>0.2264883900532878</v>
      </c>
      <c r="N2768" s="40">
        <f t="shared" si="306"/>
        <v>0.24356869476220427</v>
      </c>
      <c r="O2768" s="40">
        <f t="shared" si="307"/>
        <v>0.34449182894934116</v>
      </c>
      <c r="P2768" s="41">
        <v>0.5</v>
      </c>
      <c r="Q2768" s="37">
        <f t="shared" si="301"/>
        <v>2.187538943381369</v>
      </c>
      <c r="S2768" s="44">
        <f t="shared" si="302"/>
        <v>0.50900000000000001</v>
      </c>
      <c r="T2768" s="40">
        <f t="shared" si="303"/>
        <v>1.0036</v>
      </c>
      <c r="Z2768" s="25"/>
      <c r="AA2768" s="25"/>
      <c r="AB2768" s="25"/>
      <c r="AC2768" s="25"/>
      <c r="AD2768" s="25"/>
      <c r="AE2768" s="25"/>
      <c r="AJ2768" s="25"/>
    </row>
    <row r="2769" spans="1:36" x14ac:dyDescent="0.25">
      <c r="A2769" s="27">
        <v>5002770375</v>
      </c>
      <c r="B2769" s="11" t="s">
        <v>2006</v>
      </c>
      <c r="C2769" s="11" t="s">
        <v>2071</v>
      </c>
      <c r="D2769" s="11" t="s">
        <v>2080</v>
      </c>
      <c r="F2769" s="37">
        <v>0.88068181818181812</v>
      </c>
      <c r="G2769" s="37">
        <v>0.30853391684901532</v>
      </c>
      <c r="H2769" s="38">
        <v>50341</v>
      </c>
      <c r="I2769" s="38">
        <v>41359</v>
      </c>
      <c r="J2769" s="27" t="s">
        <v>25</v>
      </c>
      <c r="K2769" s="7"/>
      <c r="L2769" s="40">
        <f t="shared" si="304"/>
        <v>0.88421869295363265</v>
      </c>
      <c r="M2769" s="40">
        <f t="shared" si="305"/>
        <v>0.37108712983345937</v>
      </c>
      <c r="N2769" s="40">
        <f t="shared" si="306"/>
        <v>0.26834507830573889</v>
      </c>
      <c r="O2769" s="40">
        <f t="shared" si="307"/>
        <v>0.34449182894934116</v>
      </c>
      <c r="P2769" s="41">
        <v>0.5</v>
      </c>
      <c r="Q2769" s="37">
        <f t="shared" si="301"/>
        <v>2.3681427300421722</v>
      </c>
      <c r="S2769" s="44">
        <f t="shared" si="302"/>
        <v>0.63600000000000001</v>
      </c>
      <c r="T2769" s="40">
        <f t="shared" si="303"/>
        <v>1.0544</v>
      </c>
      <c r="Z2769" s="25"/>
      <c r="AA2769" s="25"/>
      <c r="AB2769" s="25"/>
      <c r="AC2769" s="25"/>
      <c r="AD2769" s="25"/>
      <c r="AE2769" s="25"/>
    </row>
    <row r="2770" spans="1:36" x14ac:dyDescent="0.25">
      <c r="A2770" s="27">
        <v>5002777500</v>
      </c>
      <c r="B2770" s="11" t="s">
        <v>2006</v>
      </c>
      <c r="C2770" s="11" t="s">
        <v>2071</v>
      </c>
      <c r="D2770" s="11" t="s">
        <v>2081</v>
      </c>
      <c r="F2770" s="37">
        <v>0.96882793017456359</v>
      </c>
      <c r="G2770" s="37">
        <v>0.26338432122370936</v>
      </c>
      <c r="H2770" s="38">
        <v>62974</v>
      </c>
      <c r="I2770" s="38">
        <v>41359</v>
      </c>
      <c r="J2770" s="27" t="s">
        <v>25</v>
      </c>
      <c r="K2770" s="7"/>
      <c r="L2770" s="40">
        <f t="shared" si="304"/>
        <v>0.97271880539614819</v>
      </c>
      <c r="M2770" s="40">
        <f t="shared" si="305"/>
        <v>0.31678375202383241</v>
      </c>
      <c r="N2770" s="40">
        <f t="shared" si="306"/>
        <v>0.3356858815125961</v>
      </c>
      <c r="O2770" s="40">
        <f t="shared" si="307"/>
        <v>0.34449182894934116</v>
      </c>
      <c r="P2770" s="41">
        <v>0.5</v>
      </c>
      <c r="Q2770" s="37">
        <f t="shared" si="301"/>
        <v>2.4696802678819179</v>
      </c>
      <c r="S2770" s="44">
        <f t="shared" si="302"/>
        <v>0.70299999999999996</v>
      </c>
      <c r="T2770" s="40">
        <f t="shared" si="303"/>
        <v>1.0811999999999999</v>
      </c>
      <c r="Z2770" s="25"/>
      <c r="AA2770" s="25"/>
      <c r="AB2770" s="25"/>
      <c r="AC2770" s="25"/>
      <c r="AD2770" s="25"/>
      <c r="AE2770" s="25"/>
      <c r="AJ2770" s="25"/>
    </row>
    <row r="2771" spans="1:36" x14ac:dyDescent="0.25">
      <c r="A2771" s="27">
        <v>5002782000</v>
      </c>
      <c r="B2771" s="11" t="s">
        <v>2006</v>
      </c>
      <c r="C2771" s="11" t="s">
        <v>2071</v>
      </c>
      <c r="D2771" s="11" t="s">
        <v>2082</v>
      </c>
      <c r="F2771" s="37">
        <v>0.96250000000000002</v>
      </c>
      <c r="G2771" s="37">
        <v>0.47609147609147612</v>
      </c>
      <c r="H2771" s="38">
        <v>53929</v>
      </c>
      <c r="I2771" s="38">
        <v>41359</v>
      </c>
      <c r="J2771" s="27" t="s">
        <v>25</v>
      </c>
      <c r="K2771" s="7"/>
      <c r="L2771" s="40">
        <f t="shared" si="304"/>
        <v>0.96636546184738958</v>
      </c>
      <c r="M2771" s="40">
        <f t="shared" si="305"/>
        <v>0.57261587706552586</v>
      </c>
      <c r="N2771" s="40">
        <f t="shared" si="306"/>
        <v>0.28747108178125569</v>
      </c>
      <c r="O2771" s="40">
        <f t="shared" si="307"/>
        <v>0.34449182894934116</v>
      </c>
      <c r="P2771" s="41">
        <v>0.5</v>
      </c>
      <c r="Q2771" s="37">
        <f t="shared" si="301"/>
        <v>2.6709442496435125</v>
      </c>
      <c r="S2771" s="44">
        <f t="shared" si="302"/>
        <v>0.82499999999999996</v>
      </c>
      <c r="T2771" s="40">
        <f t="shared" si="303"/>
        <v>1.1299999999999999</v>
      </c>
      <c r="Z2771" s="25"/>
      <c r="AA2771" s="25"/>
      <c r="AB2771" s="25"/>
      <c r="AC2771" s="25"/>
      <c r="AD2771" s="25"/>
      <c r="AE2771" s="25"/>
      <c r="AJ2771" s="25"/>
    </row>
    <row r="2772" spans="1:36" x14ac:dyDescent="0.25">
      <c r="A2772" s="27">
        <v>5002785975</v>
      </c>
      <c r="B2772" s="11" t="s">
        <v>2006</v>
      </c>
      <c r="C2772" s="11" t="s">
        <v>2071</v>
      </c>
      <c r="D2772" s="11" t="s">
        <v>2083</v>
      </c>
      <c r="F2772" s="37">
        <v>0.97391304347826091</v>
      </c>
      <c r="G2772" s="37">
        <v>0.51170710940825881</v>
      </c>
      <c r="H2772" s="38">
        <v>82216</v>
      </c>
      <c r="I2772" s="38">
        <v>41359</v>
      </c>
      <c r="J2772" s="27" t="s">
        <v>25</v>
      </c>
      <c r="K2772" s="7"/>
      <c r="L2772" s="40">
        <f t="shared" si="304"/>
        <v>0.97782434084162739</v>
      </c>
      <c r="M2772" s="40">
        <f t="shared" si="305"/>
        <v>0.61545234470481447</v>
      </c>
      <c r="N2772" s="40">
        <f t="shared" si="306"/>
        <v>0.43825627138882078</v>
      </c>
      <c r="O2772" s="40">
        <f t="shared" si="307"/>
        <v>0.34449182894934116</v>
      </c>
      <c r="P2772" s="41">
        <v>0.5</v>
      </c>
      <c r="Q2772" s="37">
        <f t="shared" si="301"/>
        <v>2.8760247858846038</v>
      </c>
      <c r="S2772" s="44">
        <f t="shared" si="302"/>
        <v>0.91100000000000003</v>
      </c>
      <c r="T2772" s="40">
        <f t="shared" si="303"/>
        <v>1.1644000000000001</v>
      </c>
      <c r="Z2772" s="25"/>
      <c r="AA2772" s="25"/>
      <c r="AB2772" s="25"/>
      <c r="AC2772" s="25"/>
      <c r="AD2772" s="25"/>
      <c r="AE2772" s="25"/>
      <c r="AJ2772" s="25"/>
    </row>
    <row r="2773" spans="1:36" x14ac:dyDescent="0.25">
      <c r="A2773" s="11">
        <v>5100100000</v>
      </c>
      <c r="B2773" s="11" t="s">
        <v>2085</v>
      </c>
      <c r="C2773" s="11" t="s">
        <v>2087</v>
      </c>
      <c r="D2773" s="11" t="s">
        <v>2088</v>
      </c>
      <c r="F2773" s="37">
        <v>0.8723241590214067</v>
      </c>
      <c r="G2773" s="37">
        <v>0.17639668313929141</v>
      </c>
      <c r="H2773" s="38">
        <v>40780</v>
      </c>
      <c r="I2773" s="38">
        <v>38142</v>
      </c>
      <c r="J2773" s="27" t="s">
        <v>20</v>
      </c>
      <c r="K2773" s="7"/>
      <c r="L2773" s="40">
        <f t="shared" si="304"/>
        <v>0.8758274688969947</v>
      </c>
      <c r="M2773" s="40">
        <f t="shared" si="305"/>
        <v>0.2121599450939286</v>
      </c>
      <c r="N2773" s="40">
        <f t="shared" si="306"/>
        <v>0.21737971620166527</v>
      </c>
      <c r="O2773" s="40">
        <f t="shared" si="307"/>
        <v>0.31769644671741992</v>
      </c>
      <c r="P2773" s="41">
        <v>0.25</v>
      </c>
      <c r="Q2773" s="37">
        <f t="shared" si="301"/>
        <v>1.8730635769100086</v>
      </c>
      <c r="S2773" s="44">
        <f t="shared" si="302"/>
        <v>0.22800000000000001</v>
      </c>
      <c r="T2773" s="40">
        <f t="shared" si="303"/>
        <v>0.89119999999999999</v>
      </c>
      <c r="Z2773" s="25"/>
      <c r="AA2773" s="25"/>
      <c r="AB2773" s="25"/>
      <c r="AC2773" s="25"/>
      <c r="AD2773" s="25"/>
      <c r="AE2773" s="25"/>
      <c r="AJ2773" s="25"/>
    </row>
    <row r="2774" spans="1:36" x14ac:dyDescent="0.25">
      <c r="A2774" s="11">
        <v>5119900000</v>
      </c>
      <c r="B2774" s="11" t="s">
        <v>2085</v>
      </c>
      <c r="C2774" s="11" t="s">
        <v>874</v>
      </c>
      <c r="D2774" s="11" t="s">
        <v>2130</v>
      </c>
      <c r="F2774" s="37">
        <v>0.95350169226763859</v>
      </c>
      <c r="G2774" s="37">
        <v>0.41149361078137003</v>
      </c>
      <c r="H2774" s="38">
        <v>82454</v>
      </c>
      <c r="I2774" s="38">
        <v>37511</v>
      </c>
      <c r="J2774" s="27" t="s">
        <v>17</v>
      </c>
      <c r="K2774" s="7"/>
      <c r="L2774" s="40">
        <f t="shared" si="304"/>
        <v>0.95733101633297046</v>
      </c>
      <c r="M2774" s="40">
        <f t="shared" si="305"/>
        <v>0.49492122139813494</v>
      </c>
      <c r="N2774" s="40">
        <f t="shared" si="306"/>
        <v>0.43952494163050781</v>
      </c>
      <c r="O2774" s="40">
        <f t="shared" si="307"/>
        <v>0.31244065368405272</v>
      </c>
      <c r="P2774" s="41">
        <v>0.75</v>
      </c>
      <c r="Q2774" s="37">
        <f t="shared" si="301"/>
        <v>2.9542178330456661</v>
      </c>
      <c r="S2774" s="44">
        <f t="shared" si="302"/>
        <v>0.93200000000000005</v>
      </c>
      <c r="T2774" s="40">
        <f t="shared" si="303"/>
        <v>1.1728000000000001</v>
      </c>
      <c r="AJ2774" s="25"/>
    </row>
    <row r="2775" spans="1:36" x14ac:dyDescent="0.25">
      <c r="A2775" s="27">
        <v>5155016000</v>
      </c>
      <c r="B2775" s="11" t="s">
        <v>2085</v>
      </c>
      <c r="C2775" s="11" t="s">
        <v>2132</v>
      </c>
      <c r="D2775" s="11" t="s">
        <v>2133</v>
      </c>
      <c r="F2775" s="37">
        <v>0.93291783943171158</v>
      </c>
      <c r="G2775" s="37">
        <v>0.28392086107993086</v>
      </c>
      <c r="H2775" s="38">
        <v>70244</v>
      </c>
      <c r="I2775" s="38">
        <v>44720</v>
      </c>
      <c r="J2775" s="27" t="s">
        <v>17</v>
      </c>
      <c r="K2775" s="7"/>
      <c r="L2775" s="40">
        <f t="shared" si="304"/>
        <v>0.93666449742139712</v>
      </c>
      <c r="M2775" s="40">
        <f t="shared" si="305"/>
        <v>0.34148393963946183</v>
      </c>
      <c r="N2775" s="40">
        <f t="shared" si="306"/>
        <v>0.37443895990362369</v>
      </c>
      <c r="O2775" s="40">
        <f t="shared" si="307"/>
        <v>0.37248663146146027</v>
      </c>
      <c r="P2775" s="41">
        <v>0.75</v>
      </c>
      <c r="Q2775" s="37">
        <f t="shared" si="301"/>
        <v>2.775074028425943</v>
      </c>
      <c r="S2775" s="44">
        <f t="shared" si="302"/>
        <v>0.877</v>
      </c>
      <c r="T2775" s="40">
        <f t="shared" si="303"/>
        <v>1.1508</v>
      </c>
      <c r="Z2775" s="25"/>
      <c r="AA2775" s="25"/>
      <c r="AB2775" s="25"/>
      <c r="AC2775" s="25"/>
      <c r="AD2775" s="25"/>
      <c r="AE2775" s="25"/>
      <c r="AJ2775" s="25"/>
    </row>
    <row r="2776" spans="1:36" x14ac:dyDescent="0.25">
      <c r="A2776" s="27">
        <v>5163029744</v>
      </c>
      <c r="B2776" s="11" t="s">
        <v>2085</v>
      </c>
      <c r="C2776" s="11" t="s">
        <v>2136</v>
      </c>
      <c r="D2776" s="11" t="s">
        <v>2137</v>
      </c>
      <c r="F2776" s="37">
        <v>0.87479575163398704</v>
      </c>
      <c r="G2776" s="37">
        <v>0.33307868601986251</v>
      </c>
      <c r="H2776" s="38">
        <v>45951</v>
      </c>
      <c r="I2776" s="38">
        <v>41475</v>
      </c>
      <c r="J2776" s="27" t="s">
        <v>17</v>
      </c>
      <c r="K2776" s="7"/>
      <c r="L2776" s="40">
        <f t="shared" si="304"/>
        <v>0.8783089875843243</v>
      </c>
      <c r="M2776" s="40">
        <f t="shared" si="305"/>
        <v>0.40060818877263493</v>
      </c>
      <c r="N2776" s="40">
        <f t="shared" si="306"/>
        <v>0.24494397594857087</v>
      </c>
      <c r="O2776" s="40">
        <f t="shared" si="307"/>
        <v>0.34545802861950059</v>
      </c>
      <c r="P2776" s="41">
        <v>0.75</v>
      </c>
      <c r="Q2776" s="37">
        <f t="shared" si="301"/>
        <v>2.6193191809250305</v>
      </c>
      <c r="S2776" s="44">
        <f t="shared" si="302"/>
        <v>0.79700000000000004</v>
      </c>
      <c r="T2776" s="40">
        <f t="shared" si="303"/>
        <v>1.1188</v>
      </c>
      <c r="Z2776" s="25"/>
      <c r="AA2776" s="25"/>
      <c r="AB2776" s="25"/>
      <c r="AC2776" s="25"/>
      <c r="AD2776" s="25"/>
      <c r="AE2776" s="25"/>
      <c r="AJ2776" s="25"/>
    </row>
    <row r="2777" spans="1:36" x14ac:dyDescent="0.25">
      <c r="A2777" s="27">
        <v>5167038424</v>
      </c>
      <c r="B2777" s="11" t="s">
        <v>2085</v>
      </c>
      <c r="C2777" s="11" t="s">
        <v>2138</v>
      </c>
      <c r="D2777" s="11" t="s">
        <v>2139</v>
      </c>
      <c r="F2777" s="37">
        <v>0.83809336222178499</v>
      </c>
      <c r="G2777" s="37">
        <v>0.10065155422831545</v>
      </c>
      <c r="H2777" s="38">
        <v>37029</v>
      </c>
      <c r="I2777" s="38">
        <v>68762</v>
      </c>
      <c r="J2777" s="27" t="s">
        <v>17</v>
      </c>
      <c r="K2777" s="7"/>
      <c r="L2777" s="40">
        <f t="shared" si="304"/>
        <v>0.84145919901785637</v>
      </c>
      <c r="M2777" s="40">
        <f t="shared" si="305"/>
        <v>0.12105799178681635</v>
      </c>
      <c r="N2777" s="40">
        <f t="shared" si="306"/>
        <v>0.19738483352700989</v>
      </c>
      <c r="O2777" s="40">
        <f t="shared" si="307"/>
        <v>0.57273984240950204</v>
      </c>
      <c r="P2777" s="41">
        <v>0.75</v>
      </c>
      <c r="Q2777" s="37">
        <f t="shared" si="301"/>
        <v>2.4826418667411847</v>
      </c>
      <c r="S2777" s="44">
        <f t="shared" si="302"/>
        <v>0.71099999999999997</v>
      </c>
      <c r="T2777" s="40">
        <f t="shared" si="303"/>
        <v>1.0844</v>
      </c>
    </row>
    <row r="2778" spans="1:36" x14ac:dyDescent="0.25">
      <c r="A2778" s="27">
        <v>5173061832</v>
      </c>
      <c r="B2778" s="11" t="s">
        <v>2085</v>
      </c>
      <c r="C2778" s="11" t="s">
        <v>2142</v>
      </c>
      <c r="D2778" s="11" t="s">
        <v>2143</v>
      </c>
      <c r="F2778" s="37">
        <v>0.824233983286908</v>
      </c>
      <c r="G2778" s="37">
        <v>0.14339709610509335</v>
      </c>
      <c r="H2778" s="38">
        <v>35126</v>
      </c>
      <c r="I2778" s="38">
        <v>43239</v>
      </c>
      <c r="J2778" s="27" t="s">
        <v>17</v>
      </c>
      <c r="K2778" s="7"/>
      <c r="L2778" s="40">
        <f t="shared" si="304"/>
        <v>0.82754415992661445</v>
      </c>
      <c r="M2778" s="40">
        <f t="shared" si="305"/>
        <v>0.17246990983533309</v>
      </c>
      <c r="N2778" s="40">
        <f t="shared" si="306"/>
        <v>0.18724080214074776</v>
      </c>
      <c r="O2778" s="40">
        <f t="shared" si="307"/>
        <v>0.36015092705192492</v>
      </c>
      <c r="P2778" s="41">
        <v>0.75</v>
      </c>
      <c r="Q2778" s="37">
        <f t="shared" si="301"/>
        <v>2.2974057989546202</v>
      </c>
      <c r="S2778" s="44">
        <f t="shared" si="302"/>
        <v>0.59099999999999997</v>
      </c>
      <c r="T2778" s="40">
        <f t="shared" si="303"/>
        <v>1.0364</v>
      </c>
      <c r="AJ2778" s="25"/>
    </row>
    <row r="2779" spans="1:36" x14ac:dyDescent="0.25">
      <c r="A2779" s="27">
        <v>5174064000</v>
      </c>
      <c r="B2779" s="11" t="s">
        <v>2085</v>
      </c>
      <c r="C2779" s="11" t="s">
        <v>2144</v>
      </c>
      <c r="D2779" s="11" t="s">
        <v>2145</v>
      </c>
      <c r="F2779" s="37">
        <v>0.86169674481362801</v>
      </c>
      <c r="G2779" s="37">
        <v>0.18974825889719507</v>
      </c>
      <c r="H2779" s="38">
        <v>46269</v>
      </c>
      <c r="I2779" s="38">
        <v>62930</v>
      </c>
      <c r="J2779" s="27" t="s">
        <v>17</v>
      </c>
      <c r="K2779" s="7"/>
      <c r="L2779" s="40">
        <f t="shared" si="304"/>
        <v>0.86515737431087147</v>
      </c>
      <c r="M2779" s="40">
        <f t="shared" si="305"/>
        <v>0.22821846461539522</v>
      </c>
      <c r="N2779" s="40">
        <f t="shared" si="306"/>
        <v>0.24663908996897621</v>
      </c>
      <c r="O2779" s="40">
        <f t="shared" si="307"/>
        <v>0.524163321061487</v>
      </c>
      <c r="P2779" s="41">
        <v>0.75</v>
      </c>
      <c r="Q2779" s="37">
        <f t="shared" si="301"/>
        <v>2.6141782499567299</v>
      </c>
      <c r="S2779" s="44">
        <f t="shared" si="302"/>
        <v>0.79400000000000004</v>
      </c>
      <c r="T2779" s="40">
        <f t="shared" si="303"/>
        <v>1.1175999999999999</v>
      </c>
      <c r="Z2779" s="25"/>
      <c r="AA2779" s="25"/>
      <c r="AB2779" s="25"/>
      <c r="AC2779" s="25"/>
      <c r="AD2779" s="25"/>
      <c r="AE2779" s="25"/>
    </row>
    <row r="2780" spans="1:36" x14ac:dyDescent="0.25">
      <c r="A2780" s="27">
        <v>5181082000</v>
      </c>
      <c r="B2780" s="11" t="s">
        <v>2085</v>
      </c>
      <c r="C2780" s="11" t="s">
        <v>2148</v>
      </c>
      <c r="D2780" s="11" t="s">
        <v>2149</v>
      </c>
      <c r="F2780" s="37">
        <v>0.94270085288224548</v>
      </c>
      <c r="G2780" s="37">
        <v>0.32280926712498215</v>
      </c>
      <c r="H2780" s="38">
        <v>65980</v>
      </c>
      <c r="I2780" s="38">
        <v>49812</v>
      </c>
      <c r="J2780" s="27" t="s">
        <v>17</v>
      </c>
      <c r="K2780" s="7"/>
      <c r="L2780" s="40">
        <f t="shared" si="304"/>
        <v>0.9464868000825758</v>
      </c>
      <c r="M2780" s="40">
        <f t="shared" si="305"/>
        <v>0.38825671305262993</v>
      </c>
      <c r="N2780" s="40">
        <f t="shared" si="306"/>
        <v>0.35170950649793709</v>
      </c>
      <c r="O2780" s="40">
        <f t="shared" si="307"/>
        <v>0.41489946525845839</v>
      </c>
      <c r="P2780" s="41">
        <v>0.75</v>
      </c>
      <c r="Q2780" s="37">
        <f t="shared" si="301"/>
        <v>2.8513524848916014</v>
      </c>
      <c r="S2780" s="44">
        <f t="shared" si="302"/>
        <v>0.90200000000000002</v>
      </c>
      <c r="T2780" s="40">
        <f t="shared" si="303"/>
        <v>1.1608000000000001</v>
      </c>
      <c r="Z2780" s="25"/>
      <c r="AA2780" s="25"/>
      <c r="AB2780" s="25"/>
      <c r="AC2780" s="25"/>
      <c r="AD2780" s="25"/>
      <c r="AE2780" s="25"/>
      <c r="AJ2780" s="25"/>
    </row>
    <row r="2781" spans="1:36" x14ac:dyDescent="0.25">
      <c r="A2781" s="27">
        <v>5183086160</v>
      </c>
      <c r="B2781" s="11" t="s">
        <v>2085</v>
      </c>
      <c r="C2781" s="11" t="s">
        <v>2150</v>
      </c>
      <c r="D2781" s="11" t="s">
        <v>2151</v>
      </c>
      <c r="F2781" s="37">
        <v>0.96772786742259054</v>
      </c>
      <c r="G2781" s="37">
        <v>0.49546198482368697</v>
      </c>
      <c r="H2781" s="38">
        <v>50865</v>
      </c>
      <c r="I2781" s="38">
        <v>40890</v>
      </c>
      <c r="J2781" s="27" t="s">
        <v>17</v>
      </c>
      <c r="K2781" s="7"/>
      <c r="L2781" s="40">
        <f t="shared" si="304"/>
        <v>0.97161432472147646</v>
      </c>
      <c r="M2781" s="40">
        <f t="shared" si="305"/>
        <v>0.5959136284513733</v>
      </c>
      <c r="N2781" s="40">
        <f t="shared" si="306"/>
        <v>0.27113828505634391</v>
      </c>
      <c r="O2781" s="40">
        <f t="shared" si="307"/>
        <v>0.34058538373119657</v>
      </c>
      <c r="P2781" s="41">
        <v>0.75</v>
      </c>
      <c r="Q2781" s="37">
        <f t="shared" ref="Q2781:Q2844" si="308">SUM(L2781:P2781)</f>
        <v>2.9292516219603901</v>
      </c>
      <c r="S2781" s="44">
        <f t="shared" ref="S2781:S2844" si="309">_xlfn.PERCENTRANK.INC(Q$4:Q$2874,Q2781)</f>
        <v>0.92600000000000005</v>
      </c>
      <c r="T2781" s="40">
        <f t="shared" ref="T2781:T2844" si="310">((S2781-0.5)*0.4+1)</f>
        <v>1.1704000000000001</v>
      </c>
      <c r="AJ2781" s="25"/>
    </row>
    <row r="2782" spans="1:36" x14ac:dyDescent="0.25">
      <c r="A2782" s="11">
        <v>5402586812</v>
      </c>
      <c r="B2782" s="11" t="s">
        <v>2173</v>
      </c>
      <c r="C2782" s="11" t="s">
        <v>2178</v>
      </c>
      <c r="D2782" s="11" t="s">
        <v>2179</v>
      </c>
      <c r="F2782" s="37">
        <v>0.84945916443385927</v>
      </c>
      <c r="G2782" s="37">
        <v>0.16290259992239037</v>
      </c>
      <c r="H2782" s="38">
        <v>36539</v>
      </c>
      <c r="I2782" s="38">
        <v>37616</v>
      </c>
      <c r="J2782" s="27" t="s">
        <v>20</v>
      </c>
      <c r="K2782" s="7"/>
      <c r="L2782" s="40">
        <f t="shared" si="304"/>
        <v>0.85287064702194704</v>
      </c>
      <c r="M2782" s="40">
        <f t="shared" si="305"/>
        <v>0.19593002566777964</v>
      </c>
      <c r="N2782" s="40">
        <f t="shared" si="306"/>
        <v>0.19477286538236016</v>
      </c>
      <c r="O2782" s="40">
        <f t="shared" si="307"/>
        <v>0.313315230971697</v>
      </c>
      <c r="P2782" s="41">
        <v>0.25</v>
      </c>
      <c r="Q2782" s="37">
        <f t="shared" si="308"/>
        <v>1.806888769043784</v>
      </c>
      <c r="S2782" s="44">
        <f t="shared" si="309"/>
        <v>0.16700000000000001</v>
      </c>
      <c r="T2782" s="40">
        <f t="shared" si="310"/>
        <v>0.86680000000000001</v>
      </c>
      <c r="Z2782" s="25"/>
      <c r="AA2782" s="25"/>
      <c r="AB2782" s="25"/>
      <c r="AC2782" s="25"/>
      <c r="AD2782" s="25"/>
      <c r="AE2782" s="25"/>
      <c r="AJ2782" s="25"/>
    </row>
    <row r="2783" spans="1:36" x14ac:dyDescent="0.25">
      <c r="A2783" s="11">
        <v>5406986452</v>
      </c>
      <c r="B2783" s="11" t="s">
        <v>2173</v>
      </c>
      <c r="C2783" s="11" t="s">
        <v>1671</v>
      </c>
      <c r="D2783" s="11" t="s">
        <v>2187</v>
      </c>
      <c r="F2783" s="37">
        <v>0.90220411187256899</v>
      </c>
      <c r="G2783" s="37">
        <v>0.27020702655269913</v>
      </c>
      <c r="H2783" s="38">
        <v>40652</v>
      </c>
      <c r="I2783" s="38">
        <v>42943</v>
      </c>
      <c r="J2783" s="27" t="s">
        <v>17</v>
      </c>
      <c r="K2783" s="7"/>
      <c r="L2783" s="40">
        <f t="shared" si="304"/>
        <v>0.90582742155880425</v>
      </c>
      <c r="M2783" s="40">
        <f t="shared" si="305"/>
        <v>0.32498971577683283</v>
      </c>
      <c r="N2783" s="40">
        <f t="shared" si="306"/>
        <v>0.21669740615571595</v>
      </c>
      <c r="O2783" s="40">
        <f t="shared" si="307"/>
        <v>0.35768545203151808</v>
      </c>
      <c r="P2783" s="41">
        <v>0.75</v>
      </c>
      <c r="Q2783" s="37">
        <f t="shared" si="308"/>
        <v>2.5551999955228712</v>
      </c>
      <c r="S2783" s="44">
        <f t="shared" si="309"/>
        <v>0.76400000000000001</v>
      </c>
      <c r="T2783" s="40">
        <f t="shared" si="310"/>
        <v>1.1055999999999999</v>
      </c>
      <c r="AJ2783" s="25"/>
    </row>
    <row r="2784" spans="1:36" x14ac:dyDescent="0.25">
      <c r="A2784" s="11">
        <v>5410762140</v>
      </c>
      <c r="B2784" s="11" t="s">
        <v>2173</v>
      </c>
      <c r="C2784" s="11" t="s">
        <v>2198</v>
      </c>
      <c r="D2784" s="11" t="s">
        <v>2199</v>
      </c>
      <c r="F2784" s="37">
        <v>0.88300670229914313</v>
      </c>
      <c r="G2784" s="37">
        <v>0.18794917026002875</v>
      </c>
      <c r="H2784" s="38">
        <v>42734</v>
      </c>
      <c r="I2784" s="38">
        <v>42955</v>
      </c>
      <c r="J2784" s="27" t="s">
        <v>17</v>
      </c>
      <c r="K2784" s="7"/>
      <c r="L2784" s="40">
        <f t="shared" si="304"/>
        <v>0.88655291395496294</v>
      </c>
      <c r="M2784" s="40">
        <f t="shared" si="305"/>
        <v>0.22605462264463144</v>
      </c>
      <c r="N2784" s="40">
        <f t="shared" si="306"/>
        <v>0.22779560549686032</v>
      </c>
      <c r="O2784" s="40">
        <f t="shared" si="307"/>
        <v>0.35778540372153461</v>
      </c>
      <c r="P2784" s="41">
        <v>0.75</v>
      </c>
      <c r="Q2784" s="37">
        <f t="shared" si="308"/>
        <v>2.4481885458179895</v>
      </c>
      <c r="S2784" s="44">
        <f t="shared" si="309"/>
        <v>0.69099999999999995</v>
      </c>
      <c r="T2784" s="40">
        <f t="shared" si="310"/>
        <v>1.0764</v>
      </c>
      <c r="Z2784" s="25"/>
      <c r="AA2784" s="25"/>
      <c r="AB2784" s="25"/>
      <c r="AC2784" s="25"/>
      <c r="AD2784" s="25"/>
      <c r="AE2784" s="25"/>
      <c r="AJ2784" s="25"/>
    </row>
    <row r="2785" spans="1:36" x14ac:dyDescent="0.25">
      <c r="A2785" s="11">
        <v>5500156525</v>
      </c>
      <c r="B2785" s="11" t="s">
        <v>2200</v>
      </c>
      <c r="C2785" s="11" t="s">
        <v>2201</v>
      </c>
      <c r="D2785" s="11" t="s">
        <v>2202</v>
      </c>
      <c r="F2785" s="37">
        <v>0.93687707641196016</v>
      </c>
      <c r="G2785" s="37">
        <v>7.0769230769230765E-2</v>
      </c>
      <c r="H2785" s="38">
        <v>43704</v>
      </c>
      <c r="I2785" s="38">
        <v>35599</v>
      </c>
      <c r="J2785" s="27" t="s">
        <v>20</v>
      </c>
      <c r="K2785" s="7"/>
      <c r="L2785" s="40">
        <f t="shared" si="304"/>
        <v>0.94063963495176728</v>
      </c>
      <c r="M2785" s="40">
        <f t="shared" si="305"/>
        <v>8.511722469567902E-2</v>
      </c>
      <c r="N2785" s="40">
        <f t="shared" si="306"/>
        <v>0.23296623631381996</v>
      </c>
      <c r="O2785" s="40">
        <f t="shared" si="307"/>
        <v>0.29651501774142497</v>
      </c>
      <c r="P2785" s="41">
        <v>0.25</v>
      </c>
      <c r="Q2785" s="37">
        <f t="shared" si="308"/>
        <v>1.8052381137026914</v>
      </c>
      <c r="S2785" s="44">
        <f t="shared" si="309"/>
        <v>0.16500000000000001</v>
      </c>
      <c r="T2785" s="40">
        <f t="shared" si="310"/>
        <v>0.86599999999999999</v>
      </c>
      <c r="Z2785" s="25"/>
      <c r="AA2785" s="25"/>
      <c r="AB2785" s="25"/>
      <c r="AC2785" s="25"/>
      <c r="AD2785" s="25"/>
      <c r="AE2785" s="25"/>
      <c r="AJ2785" s="25"/>
    </row>
    <row r="2786" spans="1:36" x14ac:dyDescent="0.25">
      <c r="A2786" s="11">
        <v>5500704725</v>
      </c>
      <c r="B2786" s="11" t="s">
        <v>2200</v>
      </c>
      <c r="C2786" s="11" t="s">
        <v>2205</v>
      </c>
      <c r="D2786" s="11" t="s">
        <v>2206</v>
      </c>
      <c r="F2786" s="37">
        <v>0.98268398268398272</v>
      </c>
      <c r="G2786" s="37">
        <v>0.24104234527687296</v>
      </c>
      <c r="H2786" s="38">
        <v>53958</v>
      </c>
      <c r="I2786" s="38">
        <v>26012</v>
      </c>
      <c r="J2786" s="27" t="s">
        <v>20</v>
      </c>
      <c r="K2786" s="7"/>
      <c r="L2786" s="40">
        <f t="shared" si="304"/>
        <v>0.9866305047027939</v>
      </c>
      <c r="M2786" s="40">
        <f t="shared" si="305"/>
        <v>0.28991208807974517</v>
      </c>
      <c r="N2786" s="40">
        <f t="shared" si="306"/>
        <v>0.28762566765104103</v>
      </c>
      <c r="O2786" s="40">
        <f t="shared" si="307"/>
        <v>0.21666194672574923</v>
      </c>
      <c r="P2786" s="41">
        <v>0.25</v>
      </c>
      <c r="Q2786" s="37">
        <f t="shared" si="308"/>
        <v>2.0308302071593292</v>
      </c>
      <c r="S2786" s="44">
        <f t="shared" si="309"/>
        <v>0.36599999999999999</v>
      </c>
      <c r="T2786" s="40">
        <f t="shared" si="310"/>
        <v>0.94640000000000002</v>
      </c>
      <c r="Z2786" s="25"/>
      <c r="AA2786" s="25"/>
      <c r="AB2786" s="25"/>
      <c r="AC2786" s="25"/>
      <c r="AD2786" s="25"/>
      <c r="AE2786" s="25"/>
      <c r="AJ2786" s="25"/>
    </row>
    <row r="2787" spans="1:36" x14ac:dyDescent="0.25">
      <c r="A2787" s="11">
        <v>5500780750</v>
      </c>
      <c r="B2787" s="11" t="s">
        <v>2200</v>
      </c>
      <c r="C2787" s="11" t="s">
        <v>2205</v>
      </c>
      <c r="D2787" s="11" t="s">
        <v>2207</v>
      </c>
      <c r="F2787" s="37">
        <v>0.93684210526315792</v>
      </c>
      <c r="G2787" s="37">
        <v>0.21759259259259259</v>
      </c>
      <c r="H2787" s="38">
        <v>52143</v>
      </c>
      <c r="I2787" s="38">
        <v>26012</v>
      </c>
      <c r="J2787" s="27" t="s">
        <v>20</v>
      </c>
      <c r="K2787" s="7"/>
      <c r="L2787" s="40">
        <f t="shared" si="304"/>
        <v>0.94060452335658429</v>
      </c>
      <c r="M2787" s="40">
        <f t="shared" si="305"/>
        <v>0.26170805298439959</v>
      </c>
      <c r="N2787" s="40">
        <f t="shared" si="306"/>
        <v>0.27795072442136909</v>
      </c>
      <c r="O2787" s="40">
        <f t="shared" si="307"/>
        <v>0.21666194672574923</v>
      </c>
      <c r="P2787" s="41">
        <v>0.25</v>
      </c>
      <c r="Q2787" s="37">
        <f t="shared" si="308"/>
        <v>1.9469252474881023</v>
      </c>
      <c r="S2787" s="44">
        <f t="shared" si="309"/>
        <v>0.29199999999999998</v>
      </c>
      <c r="T2787" s="40">
        <f t="shared" si="310"/>
        <v>0.91679999999999995</v>
      </c>
      <c r="Z2787" s="25"/>
      <c r="AA2787" s="25"/>
      <c r="AB2787" s="25"/>
      <c r="AC2787" s="25"/>
      <c r="AD2787" s="25"/>
      <c r="AE2787" s="25"/>
    </row>
    <row r="2788" spans="1:36" x14ac:dyDescent="0.25">
      <c r="A2788" s="11">
        <v>5501101220</v>
      </c>
      <c r="B2788" s="11" t="s">
        <v>2200</v>
      </c>
      <c r="C2788" s="11" t="s">
        <v>2209</v>
      </c>
      <c r="D2788" s="11" t="s">
        <v>2210</v>
      </c>
      <c r="F2788" s="37">
        <v>0.93601895734597163</v>
      </c>
      <c r="G2788" s="37">
        <v>0.17394021456098324</v>
      </c>
      <c r="H2788" s="38">
        <v>47119</v>
      </c>
      <c r="I2788" s="38">
        <v>33995</v>
      </c>
      <c r="J2788" s="27" t="s">
        <v>20</v>
      </c>
      <c r="K2788" s="7"/>
      <c r="L2788" s="40">
        <f t="shared" si="304"/>
        <v>0.93977806962446953</v>
      </c>
      <c r="M2788" s="40">
        <f t="shared" si="305"/>
        <v>0.20920544374263458</v>
      </c>
      <c r="N2788" s="40">
        <f t="shared" si="306"/>
        <v>0.25117005511785839</v>
      </c>
      <c r="O2788" s="40">
        <f t="shared" si="307"/>
        <v>0.28315480850922053</v>
      </c>
      <c r="P2788" s="41">
        <v>0.25</v>
      </c>
      <c r="Q2788" s="37">
        <f t="shared" si="308"/>
        <v>1.933308376994183</v>
      </c>
      <c r="S2788" s="44">
        <f t="shared" si="309"/>
        <v>0.27900000000000003</v>
      </c>
      <c r="T2788" s="40">
        <f t="shared" si="310"/>
        <v>0.91159999999999997</v>
      </c>
      <c r="Z2788" s="25"/>
      <c r="AA2788" s="25"/>
      <c r="AB2788" s="25"/>
      <c r="AC2788" s="25"/>
      <c r="AD2788" s="25"/>
      <c r="AE2788" s="25"/>
      <c r="AJ2788" s="25"/>
    </row>
    <row r="2789" spans="1:36" x14ac:dyDescent="0.25">
      <c r="A2789" s="11">
        <v>5501101225</v>
      </c>
      <c r="B2789" s="11" t="s">
        <v>2200</v>
      </c>
      <c r="C2789" s="11" t="s">
        <v>2209</v>
      </c>
      <c r="D2789" s="11" t="s">
        <v>2211</v>
      </c>
      <c r="F2789" s="37">
        <v>0.94146341463414629</v>
      </c>
      <c r="G2789" s="37">
        <v>0.17418351477449456</v>
      </c>
      <c r="H2789" s="38">
        <v>37125</v>
      </c>
      <c r="I2789" s="38">
        <v>33995</v>
      </c>
      <c r="J2789" s="27" t="s">
        <v>20</v>
      </c>
      <c r="K2789" s="7"/>
      <c r="L2789" s="40">
        <f t="shared" si="304"/>
        <v>0.94524439220295808</v>
      </c>
      <c r="M2789" s="40">
        <f t="shared" si="305"/>
        <v>0.20949807146681432</v>
      </c>
      <c r="N2789" s="40">
        <f t="shared" si="306"/>
        <v>0.19789656606147188</v>
      </c>
      <c r="O2789" s="40">
        <f t="shared" si="307"/>
        <v>0.28315480850922053</v>
      </c>
      <c r="P2789" s="41">
        <v>0.25</v>
      </c>
      <c r="Q2789" s="37">
        <f t="shared" si="308"/>
        <v>1.8857938382404651</v>
      </c>
      <c r="S2789" s="44">
        <f t="shared" si="309"/>
        <v>0.23899999999999999</v>
      </c>
      <c r="T2789" s="40">
        <f t="shared" si="310"/>
        <v>0.89559999999999995</v>
      </c>
      <c r="Z2789" s="25"/>
      <c r="AA2789" s="25"/>
      <c r="AB2789" s="25"/>
      <c r="AC2789" s="25"/>
      <c r="AD2789" s="25"/>
      <c r="AE2789" s="25"/>
      <c r="AJ2789" s="25"/>
    </row>
    <row r="2790" spans="1:36" x14ac:dyDescent="0.25">
      <c r="A2790" s="11">
        <v>5501106675</v>
      </c>
      <c r="B2790" s="11" t="s">
        <v>2200</v>
      </c>
      <c r="C2790" s="11" t="s">
        <v>2209</v>
      </c>
      <c r="D2790" s="11" t="s">
        <v>2212</v>
      </c>
      <c r="F2790" s="37">
        <v>0.95384615384615379</v>
      </c>
      <c r="G2790" s="37">
        <v>0.13375796178343949</v>
      </c>
      <c r="H2790" s="38">
        <v>44167</v>
      </c>
      <c r="I2790" s="38">
        <v>33995</v>
      </c>
      <c r="J2790" s="27" t="s">
        <v>20</v>
      </c>
      <c r="K2790" s="7"/>
      <c r="L2790" s="40">
        <f t="shared" si="304"/>
        <v>0.95767686129131901</v>
      </c>
      <c r="M2790" s="40">
        <f t="shared" si="305"/>
        <v>0.16087650472113246</v>
      </c>
      <c r="N2790" s="40">
        <f t="shared" si="306"/>
        <v>0.23543427968315228</v>
      </c>
      <c r="O2790" s="40">
        <f t="shared" si="307"/>
        <v>0.28315480850922053</v>
      </c>
      <c r="P2790" s="41">
        <v>0.25</v>
      </c>
      <c r="Q2790" s="37">
        <f t="shared" si="308"/>
        <v>1.8871424542048243</v>
      </c>
      <c r="S2790" s="44">
        <f t="shared" si="309"/>
        <v>0.24199999999999999</v>
      </c>
      <c r="T2790" s="40">
        <f t="shared" si="310"/>
        <v>0.89680000000000004</v>
      </c>
      <c r="Z2790" s="25"/>
      <c r="AA2790" s="25"/>
      <c r="AB2790" s="25"/>
      <c r="AC2790" s="25"/>
      <c r="AD2790" s="25"/>
      <c r="AE2790" s="25"/>
      <c r="AJ2790" s="25"/>
    </row>
    <row r="2791" spans="1:36" x14ac:dyDescent="0.25">
      <c r="A2791" s="11">
        <v>5501152175</v>
      </c>
      <c r="B2791" s="11" t="s">
        <v>2200</v>
      </c>
      <c r="C2791" s="11" t="s">
        <v>2209</v>
      </c>
      <c r="D2791" s="11" t="s">
        <v>2213</v>
      </c>
      <c r="F2791" s="37">
        <v>0.98830409356725146</v>
      </c>
      <c r="G2791" s="37">
        <v>0.2967914438502674</v>
      </c>
      <c r="H2791" s="38">
        <v>61111</v>
      </c>
      <c r="I2791" s="38">
        <v>33995</v>
      </c>
      <c r="J2791" s="27" t="s">
        <v>20</v>
      </c>
      <c r="K2791" s="7"/>
      <c r="L2791" s="40">
        <f t="shared" si="304"/>
        <v>0.9922731863125015</v>
      </c>
      <c r="M2791" s="40">
        <f t="shared" si="305"/>
        <v>0.3569639480233226</v>
      </c>
      <c r="N2791" s="40">
        <f t="shared" si="306"/>
        <v>0.32575507201569315</v>
      </c>
      <c r="O2791" s="40">
        <f t="shared" si="307"/>
        <v>0.28315480850922053</v>
      </c>
      <c r="P2791" s="41">
        <v>0.25</v>
      </c>
      <c r="Q2791" s="37">
        <f t="shared" si="308"/>
        <v>2.2081470148607378</v>
      </c>
      <c r="S2791" s="44">
        <f t="shared" si="309"/>
        <v>0.52800000000000002</v>
      </c>
      <c r="T2791" s="40">
        <f t="shared" si="310"/>
        <v>1.0112000000000001</v>
      </c>
      <c r="Z2791" s="25"/>
      <c r="AA2791" s="25"/>
      <c r="AB2791" s="25"/>
      <c r="AC2791" s="25"/>
      <c r="AD2791" s="25"/>
      <c r="AE2791" s="25"/>
      <c r="AJ2791" s="25"/>
    </row>
    <row r="2792" spans="1:36" x14ac:dyDescent="0.25">
      <c r="A2792" s="11">
        <v>5501155950</v>
      </c>
      <c r="B2792" s="11" t="s">
        <v>2200</v>
      </c>
      <c r="C2792" s="11" t="s">
        <v>2209</v>
      </c>
      <c r="D2792" s="11" t="s">
        <v>2214</v>
      </c>
      <c r="F2792" s="37">
        <v>1</v>
      </c>
      <c r="G2792" s="37">
        <v>0.1214574898785425</v>
      </c>
      <c r="H2792" s="38">
        <v>31250</v>
      </c>
      <c r="I2792" s="38">
        <v>33995</v>
      </c>
      <c r="J2792" s="27" t="s">
        <v>20</v>
      </c>
      <c r="K2792" s="7"/>
      <c r="L2792" s="40">
        <f t="shared" si="304"/>
        <v>1.0040160642570282</v>
      </c>
      <c r="M2792" s="40">
        <f t="shared" si="305"/>
        <v>0.14608219341363676</v>
      </c>
      <c r="N2792" s="40">
        <f t="shared" si="306"/>
        <v>0.166579601061845</v>
      </c>
      <c r="O2792" s="40">
        <f t="shared" si="307"/>
        <v>0.28315480850922053</v>
      </c>
      <c r="P2792" s="41">
        <v>0.25</v>
      </c>
      <c r="Q2792" s="37">
        <f t="shared" si="308"/>
        <v>1.8498326672417305</v>
      </c>
      <c r="S2792" s="44">
        <f t="shared" si="309"/>
        <v>0.20799999999999999</v>
      </c>
      <c r="T2792" s="40">
        <f t="shared" si="310"/>
        <v>0.88319999999999999</v>
      </c>
      <c r="AJ2792" s="25"/>
    </row>
    <row r="2793" spans="1:36" x14ac:dyDescent="0.25">
      <c r="A2793" s="11">
        <v>5502111900</v>
      </c>
      <c r="B2793" s="11" t="s">
        <v>2200</v>
      </c>
      <c r="C2793" s="11" t="s">
        <v>1429</v>
      </c>
      <c r="D2793" s="11" t="s">
        <v>2217</v>
      </c>
      <c r="F2793" s="37">
        <v>1</v>
      </c>
      <c r="G2793" s="37">
        <v>0.27740058195926287</v>
      </c>
      <c r="H2793" s="38">
        <v>74688</v>
      </c>
      <c r="I2793" s="38">
        <v>42584</v>
      </c>
      <c r="J2793" s="27" t="s">
        <v>22</v>
      </c>
      <c r="K2793" s="7"/>
      <c r="L2793" s="40">
        <f t="shared" si="304"/>
        <v>1.0040160642570282</v>
      </c>
      <c r="M2793" s="40">
        <f t="shared" si="305"/>
        <v>0.33364171701022083</v>
      </c>
      <c r="N2793" s="40">
        <f t="shared" si="306"/>
        <v>0.39812791181142654</v>
      </c>
      <c r="O2793" s="40">
        <f t="shared" si="307"/>
        <v>0.35469523063852471</v>
      </c>
      <c r="P2793" s="41">
        <v>0.6</v>
      </c>
      <c r="Q2793" s="37">
        <f t="shared" si="308"/>
        <v>2.6904809237172</v>
      </c>
      <c r="S2793" s="44">
        <f t="shared" si="309"/>
        <v>0.83399999999999996</v>
      </c>
      <c r="T2793" s="40">
        <f t="shared" si="310"/>
        <v>1.1335999999999999</v>
      </c>
      <c r="Z2793" s="25"/>
      <c r="AA2793" s="25"/>
      <c r="AB2793" s="25"/>
      <c r="AC2793" s="25"/>
      <c r="AD2793" s="25"/>
      <c r="AE2793" s="25"/>
      <c r="AJ2793" s="25"/>
    </row>
    <row r="2794" spans="1:36" x14ac:dyDescent="0.25">
      <c r="A2794" s="11">
        <v>5502119375</v>
      </c>
      <c r="B2794" s="11" t="s">
        <v>2200</v>
      </c>
      <c r="C2794" s="11" t="s">
        <v>1429</v>
      </c>
      <c r="D2794" s="11" t="s">
        <v>2218</v>
      </c>
      <c r="F2794" s="37">
        <v>0.96666666666666667</v>
      </c>
      <c r="G2794" s="37">
        <v>0.20516214427531437</v>
      </c>
      <c r="H2794" s="38">
        <v>67250</v>
      </c>
      <c r="I2794" s="38">
        <v>42584</v>
      </c>
      <c r="J2794" s="27" t="s">
        <v>22</v>
      </c>
      <c r="K2794" s="7"/>
      <c r="L2794" s="40">
        <f t="shared" si="304"/>
        <v>0.97054886211512714</v>
      </c>
      <c r="M2794" s="40">
        <f t="shared" si="305"/>
        <v>0.24675741340573942</v>
      </c>
      <c r="N2794" s="40">
        <f t="shared" si="306"/>
        <v>0.35847930148509044</v>
      </c>
      <c r="O2794" s="40">
        <f t="shared" si="307"/>
        <v>0.35469523063852471</v>
      </c>
      <c r="P2794" s="41">
        <v>0.6</v>
      </c>
      <c r="Q2794" s="37">
        <f t="shared" si="308"/>
        <v>2.5304808076444818</v>
      </c>
      <c r="S2794" s="44">
        <f t="shared" si="309"/>
        <v>0.745</v>
      </c>
      <c r="T2794" s="40">
        <f t="shared" si="310"/>
        <v>1.0980000000000001</v>
      </c>
      <c r="Z2794" s="25"/>
      <c r="AA2794" s="25"/>
      <c r="AB2794" s="25"/>
      <c r="AC2794" s="25"/>
      <c r="AD2794" s="25"/>
      <c r="AE2794" s="25"/>
      <c r="AJ2794" s="25"/>
    </row>
    <row r="2795" spans="1:36" x14ac:dyDescent="0.25">
      <c r="A2795" s="11">
        <v>5502120775</v>
      </c>
      <c r="B2795" s="11" t="s">
        <v>2200</v>
      </c>
      <c r="C2795" s="11" t="s">
        <v>1429</v>
      </c>
      <c r="D2795" s="11" t="s">
        <v>2219</v>
      </c>
      <c r="F2795" s="37">
        <v>0.91860465116279066</v>
      </c>
      <c r="G2795" s="37">
        <v>2.3923444976076555E-2</v>
      </c>
      <c r="H2795" s="38">
        <v>57159</v>
      </c>
      <c r="I2795" s="38">
        <v>42584</v>
      </c>
      <c r="J2795" s="27" t="s">
        <v>22</v>
      </c>
      <c r="K2795" s="7"/>
      <c r="L2795" s="40">
        <f t="shared" si="304"/>
        <v>0.92229382646866531</v>
      </c>
      <c r="M2795" s="40">
        <f t="shared" si="305"/>
        <v>2.8773765369352697E-2</v>
      </c>
      <c r="N2795" s="40">
        <f t="shared" si="306"/>
        <v>0.30468874934700796</v>
      </c>
      <c r="O2795" s="40">
        <f t="shared" si="307"/>
        <v>0.35469523063852471</v>
      </c>
      <c r="P2795" s="41">
        <v>0.6</v>
      </c>
      <c r="Q2795" s="37">
        <f t="shared" si="308"/>
        <v>2.2104515718235507</v>
      </c>
      <c r="S2795" s="44">
        <f t="shared" si="309"/>
        <v>0.52900000000000003</v>
      </c>
      <c r="T2795" s="40">
        <f t="shared" si="310"/>
        <v>1.0116000000000001</v>
      </c>
      <c r="Z2795" s="25"/>
      <c r="AA2795" s="25"/>
      <c r="AB2795" s="25"/>
      <c r="AC2795" s="25"/>
      <c r="AD2795" s="25"/>
      <c r="AE2795" s="25"/>
    </row>
    <row r="2796" spans="1:36" x14ac:dyDescent="0.25">
      <c r="A2796" s="11">
        <v>5502143125</v>
      </c>
      <c r="B2796" s="11" t="s">
        <v>2200</v>
      </c>
      <c r="C2796" s="11" t="s">
        <v>1429</v>
      </c>
      <c r="D2796" s="11" t="s">
        <v>2220</v>
      </c>
      <c r="F2796" s="37">
        <v>0.98353909465020573</v>
      </c>
      <c r="G2796" s="37">
        <v>0.22898032200357782</v>
      </c>
      <c r="H2796" s="38">
        <v>71875</v>
      </c>
      <c r="I2796" s="38">
        <v>42584</v>
      </c>
      <c r="J2796" s="27" t="s">
        <v>22</v>
      </c>
      <c r="K2796" s="7"/>
      <c r="L2796" s="40">
        <f t="shared" si="304"/>
        <v>0.98748905085362026</v>
      </c>
      <c r="M2796" s="40">
        <f t="shared" si="305"/>
        <v>0.27540456928834467</v>
      </c>
      <c r="N2796" s="40">
        <f t="shared" si="306"/>
        <v>0.38313308244224353</v>
      </c>
      <c r="O2796" s="40">
        <f t="shared" si="307"/>
        <v>0.35469523063852471</v>
      </c>
      <c r="P2796" s="41">
        <v>0.6</v>
      </c>
      <c r="Q2796" s="37">
        <f t="shared" si="308"/>
        <v>2.6007219332227334</v>
      </c>
      <c r="S2796" s="44">
        <f t="shared" si="309"/>
        <v>0.78700000000000003</v>
      </c>
      <c r="T2796" s="40">
        <f t="shared" si="310"/>
        <v>1.1148</v>
      </c>
      <c r="Z2796" s="25"/>
      <c r="AA2796" s="25"/>
      <c r="AB2796" s="25"/>
      <c r="AC2796" s="25"/>
      <c r="AD2796" s="25"/>
      <c r="AE2796" s="25"/>
    </row>
    <row r="2797" spans="1:36" x14ac:dyDescent="0.25">
      <c r="A2797" s="11">
        <v>5502146050</v>
      </c>
      <c r="B2797" s="11" t="s">
        <v>2200</v>
      </c>
      <c r="C2797" s="11" t="s">
        <v>1429</v>
      </c>
      <c r="D2797" s="11" t="s">
        <v>2221</v>
      </c>
      <c r="F2797" s="37">
        <v>0.95714285714285718</v>
      </c>
      <c r="G2797" s="37">
        <v>0.189873417721519</v>
      </c>
      <c r="H2797" s="38">
        <v>69250</v>
      </c>
      <c r="I2797" s="38">
        <v>42584</v>
      </c>
      <c r="J2797" s="27" t="s">
        <v>22</v>
      </c>
      <c r="K2797" s="7"/>
      <c r="L2797" s="40">
        <f t="shared" si="304"/>
        <v>0.96098680436029837</v>
      </c>
      <c r="M2797" s="40">
        <f t="shared" si="305"/>
        <v>0.22836899856435625</v>
      </c>
      <c r="N2797" s="40">
        <f t="shared" si="306"/>
        <v>0.36914039595304854</v>
      </c>
      <c r="O2797" s="40">
        <f t="shared" si="307"/>
        <v>0.35469523063852471</v>
      </c>
      <c r="P2797" s="41">
        <v>0.6</v>
      </c>
      <c r="Q2797" s="37">
        <f t="shared" si="308"/>
        <v>2.5131914295162279</v>
      </c>
      <c r="S2797" s="44">
        <f t="shared" si="309"/>
        <v>0.73199999999999998</v>
      </c>
      <c r="T2797" s="40">
        <f t="shared" si="310"/>
        <v>1.0928</v>
      </c>
      <c r="Z2797" s="25"/>
      <c r="AA2797" s="25"/>
      <c r="AB2797" s="25"/>
      <c r="AC2797" s="25"/>
      <c r="AD2797" s="25"/>
      <c r="AE2797" s="25"/>
      <c r="AJ2797" s="25"/>
    </row>
    <row r="2798" spans="1:36" x14ac:dyDescent="0.25">
      <c r="A2798" s="11">
        <v>5502149150</v>
      </c>
      <c r="B2798" s="11" t="s">
        <v>2200</v>
      </c>
      <c r="C2798" s="11" t="s">
        <v>1429</v>
      </c>
      <c r="D2798" s="11" t="s">
        <v>2222</v>
      </c>
      <c r="F2798" s="37">
        <v>0.90625</v>
      </c>
      <c r="G2798" s="37">
        <v>0.17866666666666667</v>
      </c>
      <c r="H2798" s="38">
        <v>52308</v>
      </c>
      <c r="I2798" s="38">
        <v>42584</v>
      </c>
      <c r="J2798" s="27" t="s">
        <v>22</v>
      </c>
      <c r="K2798" s="7"/>
      <c r="L2798" s="40">
        <f t="shared" si="304"/>
        <v>0.90988955823293172</v>
      </c>
      <c r="M2798" s="40">
        <f t="shared" si="305"/>
        <v>0.21489015278242446</v>
      </c>
      <c r="N2798" s="40">
        <f t="shared" si="306"/>
        <v>0.27883026471497563</v>
      </c>
      <c r="O2798" s="40">
        <f t="shared" si="307"/>
        <v>0.35469523063852471</v>
      </c>
      <c r="P2798" s="41">
        <v>0.6</v>
      </c>
      <c r="Q2798" s="37">
        <f t="shared" si="308"/>
        <v>2.3583052063688563</v>
      </c>
      <c r="S2798" s="44">
        <f t="shared" si="309"/>
        <v>0.63100000000000001</v>
      </c>
      <c r="T2798" s="40">
        <f t="shared" si="310"/>
        <v>1.0524</v>
      </c>
      <c r="Z2798" s="25"/>
      <c r="AA2798" s="25"/>
      <c r="AB2798" s="25"/>
      <c r="AC2798" s="25"/>
      <c r="AD2798" s="25"/>
      <c r="AE2798" s="25"/>
      <c r="AJ2798" s="25"/>
    </row>
    <row r="2799" spans="1:36" x14ac:dyDescent="0.25">
      <c r="A2799" s="11">
        <v>5502160687</v>
      </c>
      <c r="B2799" s="11" t="s">
        <v>2200</v>
      </c>
      <c r="C2799" s="11" t="s">
        <v>1429</v>
      </c>
      <c r="D2799" s="11" t="s">
        <v>2223</v>
      </c>
      <c r="F2799" s="37">
        <v>0.99069767441860468</v>
      </c>
      <c r="G2799" s="37">
        <v>0.11195445920303605</v>
      </c>
      <c r="H2799" s="38">
        <v>60625</v>
      </c>
      <c r="I2799" s="38">
        <v>42584</v>
      </c>
      <c r="J2799" s="27" t="s">
        <v>22</v>
      </c>
      <c r="K2799" s="7"/>
      <c r="L2799" s="40">
        <f t="shared" si="304"/>
        <v>0.99467637993835811</v>
      </c>
      <c r="M2799" s="40">
        <f t="shared" si="305"/>
        <v>0.13465248606052679</v>
      </c>
      <c r="N2799" s="40">
        <f t="shared" si="306"/>
        <v>0.3231644260599793</v>
      </c>
      <c r="O2799" s="40">
        <f t="shared" si="307"/>
        <v>0.35469523063852471</v>
      </c>
      <c r="P2799" s="41">
        <v>0.6</v>
      </c>
      <c r="Q2799" s="37">
        <f t="shared" si="308"/>
        <v>2.407188522697389</v>
      </c>
      <c r="S2799" s="44">
        <f t="shared" si="309"/>
        <v>0.66400000000000003</v>
      </c>
      <c r="T2799" s="40">
        <f t="shared" si="310"/>
        <v>1.0656000000000001</v>
      </c>
      <c r="Z2799" s="25"/>
      <c r="AA2799" s="25"/>
      <c r="AB2799" s="25"/>
      <c r="AC2799" s="25"/>
      <c r="AD2799" s="25"/>
      <c r="AE2799" s="25"/>
      <c r="AJ2799" s="25"/>
    </row>
    <row r="2800" spans="1:36" x14ac:dyDescent="0.25">
      <c r="A2800" s="11">
        <v>5502309550</v>
      </c>
      <c r="B2800" s="11" t="s">
        <v>2200</v>
      </c>
      <c r="C2800" s="11" t="s">
        <v>1049</v>
      </c>
      <c r="D2800" s="11" t="s">
        <v>349</v>
      </c>
      <c r="F2800" s="37">
        <v>0.97763578274760388</v>
      </c>
      <c r="G2800" s="37">
        <v>0.21356421356421357</v>
      </c>
      <c r="H2800" s="38">
        <v>63021</v>
      </c>
      <c r="I2800" s="38">
        <v>30402</v>
      </c>
      <c r="J2800" s="27" t="s">
        <v>20</v>
      </c>
      <c r="K2800" s="7"/>
      <c r="L2800" s="40">
        <f t="shared" si="304"/>
        <v>0.98156203087108829</v>
      </c>
      <c r="M2800" s="40">
        <f t="shared" si="305"/>
        <v>0.25686294672577709</v>
      </c>
      <c r="N2800" s="40">
        <f t="shared" si="306"/>
        <v>0.3359364172325931</v>
      </c>
      <c r="O2800" s="40">
        <f t="shared" si="307"/>
        <v>0.25322760665678257</v>
      </c>
      <c r="P2800" s="41">
        <v>0.25</v>
      </c>
      <c r="Q2800" s="37">
        <f t="shared" si="308"/>
        <v>2.077589001486241</v>
      </c>
      <c r="S2800" s="44">
        <f t="shared" si="309"/>
        <v>0.40899999999999997</v>
      </c>
      <c r="T2800" s="40">
        <f t="shared" si="310"/>
        <v>0.96360000000000001</v>
      </c>
      <c r="Z2800" s="25"/>
      <c r="AA2800" s="25"/>
      <c r="AB2800" s="25"/>
      <c r="AC2800" s="25"/>
      <c r="AD2800" s="25"/>
      <c r="AE2800" s="25"/>
      <c r="AJ2800" s="25"/>
    </row>
    <row r="2801" spans="1:36" x14ac:dyDescent="0.25">
      <c r="A2801" s="11">
        <v>5502321925</v>
      </c>
      <c r="B2801" s="11" t="s">
        <v>2200</v>
      </c>
      <c r="C2801" s="11" t="s">
        <v>1049</v>
      </c>
      <c r="D2801" s="11" t="s">
        <v>2224</v>
      </c>
      <c r="F2801" s="37">
        <v>0.96698113207547165</v>
      </c>
      <c r="G2801" s="37">
        <v>0.15247524752475247</v>
      </c>
      <c r="H2801" s="38">
        <v>59333</v>
      </c>
      <c r="I2801" s="38">
        <v>30402</v>
      </c>
      <c r="J2801" s="27" t="s">
        <v>20</v>
      </c>
      <c r="K2801" s="7"/>
      <c r="L2801" s="40">
        <f t="shared" si="304"/>
        <v>0.97086459043722051</v>
      </c>
      <c r="M2801" s="40">
        <f t="shared" si="305"/>
        <v>0.18338859647088832</v>
      </c>
      <c r="N2801" s="40">
        <f t="shared" si="306"/>
        <v>0.31627735903367837</v>
      </c>
      <c r="O2801" s="40">
        <f t="shared" si="307"/>
        <v>0.25322760665678257</v>
      </c>
      <c r="P2801" s="41">
        <v>0.25</v>
      </c>
      <c r="Q2801" s="37">
        <f t="shared" si="308"/>
        <v>1.9737581525985695</v>
      </c>
      <c r="S2801" s="44">
        <f t="shared" si="309"/>
        <v>0.314</v>
      </c>
      <c r="T2801" s="40">
        <f t="shared" si="310"/>
        <v>0.92559999999999998</v>
      </c>
      <c r="Z2801" s="25"/>
      <c r="AA2801" s="25"/>
      <c r="AB2801" s="25"/>
      <c r="AC2801" s="25"/>
      <c r="AD2801" s="25"/>
      <c r="AE2801" s="25"/>
      <c r="AJ2801" s="25"/>
    </row>
    <row r="2802" spans="1:36" x14ac:dyDescent="0.25">
      <c r="A2802" s="11">
        <v>5502327700</v>
      </c>
      <c r="B2802" s="11" t="s">
        <v>2200</v>
      </c>
      <c r="C2802" s="11" t="s">
        <v>1049</v>
      </c>
      <c r="D2802" s="11" t="s">
        <v>2225</v>
      </c>
      <c r="F2802" s="37">
        <v>0.95566502463054182</v>
      </c>
      <c r="G2802" s="37">
        <v>0.17657657657657658</v>
      </c>
      <c r="H2802" s="38">
        <v>40603</v>
      </c>
      <c r="I2802" s="38">
        <v>30402</v>
      </c>
      <c r="J2802" s="27" t="s">
        <v>20</v>
      </c>
      <c r="K2802" s="7"/>
      <c r="L2802" s="40">
        <f t="shared" si="304"/>
        <v>0.95950303677765247</v>
      </c>
      <c r="M2802" s="40">
        <f t="shared" si="305"/>
        <v>0.21237631073696647</v>
      </c>
      <c r="N2802" s="40">
        <f t="shared" si="306"/>
        <v>0.21643620934125096</v>
      </c>
      <c r="O2802" s="40">
        <f t="shared" si="307"/>
        <v>0.25322760665678257</v>
      </c>
      <c r="P2802" s="41">
        <v>0.25</v>
      </c>
      <c r="Q2802" s="37">
        <f t="shared" si="308"/>
        <v>1.8915431635126523</v>
      </c>
      <c r="S2802" s="44">
        <f t="shared" si="309"/>
        <v>0.245</v>
      </c>
      <c r="T2802" s="40">
        <f t="shared" si="310"/>
        <v>0.89800000000000002</v>
      </c>
      <c r="Z2802" s="25"/>
      <c r="AA2802" s="25"/>
      <c r="AB2802" s="25"/>
      <c r="AC2802" s="25"/>
      <c r="AD2802" s="25"/>
      <c r="AE2802" s="25"/>
      <c r="AJ2802" s="25"/>
    </row>
    <row r="2803" spans="1:36" x14ac:dyDescent="0.25">
      <c r="A2803" s="11">
        <v>5502365075</v>
      </c>
      <c r="B2803" s="11" t="s">
        <v>2200</v>
      </c>
      <c r="C2803" s="11" t="s">
        <v>1049</v>
      </c>
      <c r="D2803" s="11" t="s">
        <v>2226</v>
      </c>
      <c r="F2803" s="37">
        <v>0.84150943396226419</v>
      </c>
      <c r="G2803" s="37">
        <v>0.15813253012048192</v>
      </c>
      <c r="H2803" s="38">
        <v>45714</v>
      </c>
      <c r="I2803" s="38">
        <v>30402</v>
      </c>
      <c r="J2803" s="27" t="s">
        <v>20</v>
      </c>
      <c r="K2803" s="7"/>
      <c r="L2803" s="40">
        <f t="shared" si="304"/>
        <v>0.84488898992195205</v>
      </c>
      <c r="M2803" s="40">
        <f t="shared" si="305"/>
        <v>0.19019285573206174</v>
      </c>
      <c r="N2803" s="40">
        <f t="shared" si="306"/>
        <v>0.24368063625411784</v>
      </c>
      <c r="O2803" s="40">
        <f t="shared" si="307"/>
        <v>0.25322760665678257</v>
      </c>
      <c r="P2803" s="41">
        <v>0.25</v>
      </c>
      <c r="Q2803" s="37">
        <f t="shared" si="308"/>
        <v>1.781990088564914</v>
      </c>
      <c r="S2803" s="44">
        <f t="shared" si="309"/>
        <v>0.15</v>
      </c>
      <c r="T2803" s="40">
        <f t="shared" si="310"/>
        <v>0.86</v>
      </c>
      <c r="AJ2803" s="25"/>
    </row>
    <row r="2804" spans="1:36" x14ac:dyDescent="0.25">
      <c r="A2804" s="11">
        <v>5502372500</v>
      </c>
      <c r="B2804" s="11" t="s">
        <v>2200</v>
      </c>
      <c r="C2804" s="11" t="s">
        <v>1049</v>
      </c>
      <c r="D2804" s="11" t="s">
        <v>1068</v>
      </c>
      <c r="F2804" s="37">
        <v>0.8582677165354331</v>
      </c>
      <c r="G2804" s="37">
        <v>0.14527027027027026</v>
      </c>
      <c r="H2804" s="38">
        <v>44464</v>
      </c>
      <c r="I2804" s="38">
        <v>30402</v>
      </c>
      <c r="J2804" s="27" t="s">
        <v>20</v>
      </c>
      <c r="K2804" s="7"/>
      <c r="L2804" s="40">
        <f t="shared" si="304"/>
        <v>0.86171457483477221</v>
      </c>
      <c r="M2804" s="40">
        <f t="shared" si="305"/>
        <v>0.17472285768538695</v>
      </c>
      <c r="N2804" s="40">
        <f t="shared" si="306"/>
        <v>0.23701745221164405</v>
      </c>
      <c r="O2804" s="40">
        <f t="shared" si="307"/>
        <v>0.25322760665678257</v>
      </c>
      <c r="P2804" s="41">
        <v>0.25</v>
      </c>
      <c r="Q2804" s="37">
        <f t="shared" si="308"/>
        <v>1.7766824913885855</v>
      </c>
      <c r="S2804" s="44">
        <f t="shared" si="309"/>
        <v>0.14599999999999999</v>
      </c>
      <c r="T2804" s="40">
        <f t="shared" si="310"/>
        <v>0.85840000000000005</v>
      </c>
      <c r="Z2804" s="25"/>
      <c r="AA2804" s="25"/>
      <c r="AB2804" s="25"/>
      <c r="AC2804" s="25"/>
      <c r="AD2804" s="25"/>
      <c r="AE2804" s="25"/>
      <c r="AJ2804" s="25"/>
    </row>
    <row r="2805" spans="1:36" x14ac:dyDescent="0.25">
      <c r="A2805" s="11">
        <v>5502517800</v>
      </c>
      <c r="B2805" s="11" t="s">
        <v>2200</v>
      </c>
      <c r="C2805" s="11" t="s">
        <v>2228</v>
      </c>
      <c r="D2805" s="11" t="s">
        <v>2229</v>
      </c>
      <c r="F2805" s="37">
        <v>0.98931623931623935</v>
      </c>
      <c r="G2805" s="37">
        <v>0.46096654275092935</v>
      </c>
      <c r="H2805" s="38">
        <v>95865</v>
      </c>
      <c r="I2805" s="38">
        <v>52910</v>
      </c>
      <c r="J2805" s="27" t="s">
        <v>17</v>
      </c>
      <c r="K2805" s="7"/>
      <c r="L2805" s="40">
        <f t="shared" si="304"/>
        <v>0.99328939690385476</v>
      </c>
      <c r="M2805" s="40">
        <f t="shared" si="305"/>
        <v>0.55442446342910368</v>
      </c>
      <c r="N2805" s="40">
        <f t="shared" si="306"/>
        <v>0.51101291058540066</v>
      </c>
      <c r="O2805" s="40">
        <f t="shared" si="307"/>
        <v>0.44070365989771609</v>
      </c>
      <c r="P2805" s="41">
        <v>0.75</v>
      </c>
      <c r="Q2805" s="37">
        <f t="shared" si="308"/>
        <v>3.2494304308160755</v>
      </c>
      <c r="S2805" s="44">
        <f t="shared" si="309"/>
        <v>0.97699999999999998</v>
      </c>
      <c r="T2805" s="40">
        <f t="shared" si="310"/>
        <v>1.1908000000000001</v>
      </c>
      <c r="Z2805" s="25"/>
      <c r="AA2805" s="25"/>
      <c r="AB2805" s="25"/>
      <c r="AC2805" s="25"/>
      <c r="AD2805" s="25"/>
      <c r="AE2805" s="25"/>
      <c r="AJ2805" s="25"/>
    </row>
    <row r="2806" spans="1:36" x14ac:dyDescent="0.25">
      <c r="A2806" s="11">
        <v>5502521100</v>
      </c>
      <c r="B2806" s="11" t="s">
        <v>2200</v>
      </c>
      <c r="C2806" s="11" t="s">
        <v>2228</v>
      </c>
      <c r="D2806" s="11" t="s">
        <v>2230</v>
      </c>
      <c r="F2806" s="37">
        <v>0.9309791332263242</v>
      </c>
      <c r="G2806" s="37">
        <v>0.28852459016393445</v>
      </c>
      <c r="H2806" s="38">
        <v>70147</v>
      </c>
      <c r="I2806" s="38">
        <v>52910</v>
      </c>
      <c r="J2806" s="27" t="s">
        <v>17</v>
      </c>
      <c r="K2806" s="7"/>
      <c r="L2806" s="40">
        <f t="shared" si="304"/>
        <v>0.93471800524731341</v>
      </c>
      <c r="M2806" s="40">
        <f t="shared" si="305"/>
        <v>0.34702104437582615</v>
      </c>
      <c r="N2806" s="40">
        <f t="shared" si="306"/>
        <v>0.37392189682192772</v>
      </c>
      <c r="O2806" s="40">
        <f t="shared" si="307"/>
        <v>0.44070365989771609</v>
      </c>
      <c r="P2806" s="41">
        <v>0.75</v>
      </c>
      <c r="Q2806" s="37">
        <f t="shared" si="308"/>
        <v>2.8463646063427834</v>
      </c>
      <c r="S2806" s="44">
        <f t="shared" si="309"/>
        <v>0.90100000000000002</v>
      </c>
      <c r="T2806" s="40">
        <f t="shared" si="310"/>
        <v>1.1604000000000001</v>
      </c>
      <c r="Z2806" s="25"/>
      <c r="AA2806" s="25"/>
      <c r="AB2806" s="25"/>
      <c r="AC2806" s="25"/>
      <c r="AD2806" s="25"/>
      <c r="AE2806" s="25"/>
      <c r="AJ2806" s="25"/>
    </row>
    <row r="2807" spans="1:36" x14ac:dyDescent="0.25">
      <c r="A2807" s="11">
        <v>5502521125</v>
      </c>
      <c r="B2807" s="11" t="s">
        <v>2200</v>
      </c>
      <c r="C2807" s="11" t="s">
        <v>2228</v>
      </c>
      <c r="D2807" s="11" t="s">
        <v>2231</v>
      </c>
      <c r="F2807" s="37">
        <v>0.99462726662189394</v>
      </c>
      <c r="G2807" s="37">
        <v>0.36196480168111372</v>
      </c>
      <c r="H2807" s="38">
        <v>71304</v>
      </c>
      <c r="I2807" s="38">
        <v>52910</v>
      </c>
      <c r="J2807" s="27" t="s">
        <v>17</v>
      </c>
      <c r="K2807" s="7"/>
      <c r="L2807" s="40">
        <f t="shared" si="304"/>
        <v>0.99862175363643968</v>
      </c>
      <c r="M2807" s="40">
        <f t="shared" si="305"/>
        <v>0.43535077351743184</v>
      </c>
      <c r="N2807" s="40">
        <f t="shared" si="306"/>
        <v>0.38008933997164152</v>
      </c>
      <c r="O2807" s="40">
        <f t="shared" si="307"/>
        <v>0.44070365989771609</v>
      </c>
      <c r="P2807" s="41">
        <v>0.75</v>
      </c>
      <c r="Q2807" s="37">
        <f t="shared" si="308"/>
        <v>3.004765527023229</v>
      </c>
      <c r="S2807" s="44">
        <f t="shared" si="309"/>
        <v>0.94299999999999995</v>
      </c>
      <c r="T2807" s="40">
        <f t="shared" si="310"/>
        <v>1.1772</v>
      </c>
      <c r="Z2807" s="25"/>
      <c r="AA2807" s="25"/>
      <c r="AB2807" s="25"/>
      <c r="AC2807" s="25"/>
      <c r="AD2807" s="25"/>
      <c r="AE2807" s="25"/>
      <c r="AJ2807" s="25"/>
    </row>
    <row r="2808" spans="1:36" x14ac:dyDescent="0.25">
      <c r="A2808" s="11">
        <v>5502525950</v>
      </c>
      <c r="B2808" s="11" t="s">
        <v>2200</v>
      </c>
      <c r="C2808" s="11" t="s">
        <v>2228</v>
      </c>
      <c r="D2808" s="11" t="s">
        <v>2232</v>
      </c>
      <c r="F2808" s="37">
        <v>0.89381806534272901</v>
      </c>
      <c r="G2808" s="37">
        <v>0.44015466983938134</v>
      </c>
      <c r="H2808" s="38">
        <v>61068</v>
      </c>
      <c r="I2808" s="38">
        <v>52910</v>
      </c>
      <c r="J2808" s="27" t="s">
        <v>17</v>
      </c>
      <c r="K2808" s="7"/>
      <c r="L2808" s="40">
        <f t="shared" si="304"/>
        <v>0.89740769612723792</v>
      </c>
      <c r="M2808" s="40">
        <f t="shared" si="305"/>
        <v>0.5293931208004603</v>
      </c>
      <c r="N2808" s="40">
        <f t="shared" si="306"/>
        <v>0.32552585848463206</v>
      </c>
      <c r="O2808" s="40">
        <f t="shared" si="307"/>
        <v>0.44070365989771609</v>
      </c>
      <c r="P2808" s="41">
        <v>0.75</v>
      </c>
      <c r="Q2808" s="37">
        <f t="shared" si="308"/>
        <v>2.9430303353100467</v>
      </c>
      <c r="S2808" s="44">
        <f t="shared" si="309"/>
        <v>0.93</v>
      </c>
      <c r="T2808" s="40">
        <f t="shared" si="310"/>
        <v>1.1720000000000002</v>
      </c>
      <c r="AJ2808" s="25"/>
    </row>
    <row r="2809" spans="1:36" x14ac:dyDescent="0.25">
      <c r="A2809" s="11">
        <v>5502548000</v>
      </c>
      <c r="B2809" s="11" t="s">
        <v>2200</v>
      </c>
      <c r="C2809" s="11" t="s">
        <v>2228</v>
      </c>
      <c r="D2809" s="11" t="s">
        <v>2233</v>
      </c>
      <c r="F2809" s="37">
        <v>0.91071719641401794</v>
      </c>
      <c r="G2809" s="37">
        <v>0.53304835068010348</v>
      </c>
      <c r="H2809" s="38">
        <v>53958</v>
      </c>
      <c r="I2809" s="38">
        <v>52910</v>
      </c>
      <c r="J2809" s="27" t="s">
        <v>17</v>
      </c>
      <c r="K2809" s="7"/>
      <c r="L2809" s="40">
        <f t="shared" si="304"/>
        <v>0.91437469519479708</v>
      </c>
      <c r="M2809" s="40">
        <f t="shared" si="305"/>
        <v>0.64112038163097085</v>
      </c>
      <c r="N2809" s="40">
        <f t="shared" si="306"/>
        <v>0.28762566765104103</v>
      </c>
      <c r="O2809" s="40">
        <f t="shared" si="307"/>
        <v>0.44070365989771609</v>
      </c>
      <c r="P2809" s="41">
        <v>0.75</v>
      </c>
      <c r="Q2809" s="37">
        <f t="shared" si="308"/>
        <v>3.0338244043745251</v>
      </c>
      <c r="S2809" s="44">
        <f t="shared" si="309"/>
        <v>0.95099999999999996</v>
      </c>
      <c r="T2809" s="40">
        <f t="shared" si="310"/>
        <v>1.1804000000000001</v>
      </c>
      <c r="Z2809" s="25"/>
      <c r="AA2809" s="25"/>
      <c r="AB2809" s="25"/>
      <c r="AC2809" s="25"/>
      <c r="AD2809" s="25"/>
      <c r="AE2809" s="25"/>
      <c r="AJ2809" s="25"/>
    </row>
    <row r="2810" spans="1:36" x14ac:dyDescent="0.25">
      <c r="A2810" s="11">
        <v>5502560225</v>
      </c>
      <c r="B2810" s="11" t="s">
        <v>2200</v>
      </c>
      <c r="C2810" s="11" t="s">
        <v>2228</v>
      </c>
      <c r="D2810" s="11" t="s">
        <v>1744</v>
      </c>
      <c r="F2810" s="37">
        <v>0.96258847320525787</v>
      </c>
      <c r="G2810" s="37">
        <v>0.48559670781893005</v>
      </c>
      <c r="H2810" s="38">
        <v>105417</v>
      </c>
      <c r="I2810" s="38">
        <v>52910</v>
      </c>
      <c r="J2810" s="27" t="s">
        <v>17</v>
      </c>
      <c r="K2810" s="7"/>
      <c r="L2810" s="40">
        <f t="shared" si="304"/>
        <v>0.96645429036672481</v>
      </c>
      <c r="M2810" s="40">
        <f t="shared" si="305"/>
        <v>0.58404823171932208</v>
      </c>
      <c r="N2810" s="40">
        <f t="shared" si="306"/>
        <v>0.56193029776436854</v>
      </c>
      <c r="O2810" s="40">
        <f t="shared" si="307"/>
        <v>0.44070365989771609</v>
      </c>
      <c r="P2810" s="41">
        <v>0.75</v>
      </c>
      <c r="Q2810" s="37">
        <f t="shared" si="308"/>
        <v>3.3031364797481313</v>
      </c>
      <c r="S2810" s="44">
        <f t="shared" si="309"/>
        <v>0.98099999999999998</v>
      </c>
      <c r="T2810" s="40">
        <f t="shared" si="310"/>
        <v>1.1924000000000001</v>
      </c>
      <c r="Z2810" s="25"/>
      <c r="AA2810" s="25"/>
      <c r="AB2810" s="25"/>
      <c r="AC2810" s="25"/>
      <c r="AD2810" s="25"/>
      <c r="AE2810" s="25"/>
      <c r="AJ2810" s="25"/>
    </row>
    <row r="2811" spans="1:36" x14ac:dyDescent="0.25">
      <c r="A2811" s="11">
        <v>5502570400</v>
      </c>
      <c r="B2811" s="11" t="s">
        <v>2200</v>
      </c>
      <c r="C2811" s="11" t="s">
        <v>2228</v>
      </c>
      <c r="D2811" s="11" t="s">
        <v>1032</v>
      </c>
      <c r="F2811" s="37">
        <v>0.98357963875205257</v>
      </c>
      <c r="G2811" s="37">
        <v>0.29055851063829785</v>
      </c>
      <c r="H2811" s="38">
        <v>80885</v>
      </c>
      <c r="I2811" s="38">
        <v>52910</v>
      </c>
      <c r="J2811" s="27" t="s">
        <v>17</v>
      </c>
      <c r="K2811" s="7"/>
      <c r="L2811" s="40">
        <f t="shared" si="304"/>
        <v>0.9875297577831853</v>
      </c>
      <c r="M2811" s="40">
        <f t="shared" si="305"/>
        <v>0.34946732878711301</v>
      </c>
      <c r="N2811" s="40">
        <f t="shared" si="306"/>
        <v>0.43116131302039468</v>
      </c>
      <c r="O2811" s="40">
        <f t="shared" si="307"/>
        <v>0.44070365989771609</v>
      </c>
      <c r="P2811" s="41">
        <v>0.75</v>
      </c>
      <c r="Q2811" s="37">
        <f t="shared" si="308"/>
        <v>2.9588620594884087</v>
      </c>
      <c r="S2811" s="44">
        <f t="shared" si="309"/>
        <v>0.93300000000000005</v>
      </c>
      <c r="T2811" s="40">
        <f t="shared" si="310"/>
        <v>1.1732</v>
      </c>
      <c r="Z2811" s="25"/>
      <c r="AA2811" s="25"/>
      <c r="AB2811" s="25"/>
      <c r="AC2811" s="25"/>
      <c r="AD2811" s="25"/>
      <c r="AE2811" s="25"/>
      <c r="AJ2811" s="25"/>
    </row>
    <row r="2812" spans="1:36" x14ac:dyDescent="0.25">
      <c r="A2812" s="11">
        <v>5502582750</v>
      </c>
      <c r="B2812" s="11" t="s">
        <v>2200</v>
      </c>
      <c r="C2812" s="11" t="s">
        <v>2228</v>
      </c>
      <c r="D2812" s="11" t="s">
        <v>2234</v>
      </c>
      <c r="F2812" s="37">
        <v>0.98666666666666669</v>
      </c>
      <c r="G2812" s="37">
        <v>0.29029126213592232</v>
      </c>
      <c r="H2812" s="38">
        <v>91343</v>
      </c>
      <c r="I2812" s="38">
        <v>52910</v>
      </c>
      <c r="J2812" s="27" t="s">
        <v>17</v>
      </c>
      <c r="K2812" s="7"/>
      <c r="L2812" s="40">
        <f t="shared" si="304"/>
        <v>0.99062918340026773</v>
      </c>
      <c r="M2812" s="40">
        <f t="shared" si="305"/>
        <v>0.34914589741674162</v>
      </c>
      <c r="N2812" s="40">
        <f t="shared" si="306"/>
        <v>0.48690817599334746</v>
      </c>
      <c r="O2812" s="40">
        <f t="shared" si="307"/>
        <v>0.44070365989771609</v>
      </c>
      <c r="P2812" s="41">
        <v>0.75</v>
      </c>
      <c r="Q2812" s="37">
        <f t="shared" si="308"/>
        <v>3.0173869167080731</v>
      </c>
      <c r="S2812" s="44">
        <f t="shared" si="309"/>
        <v>0.94599999999999995</v>
      </c>
      <c r="T2812" s="40">
        <f t="shared" si="310"/>
        <v>1.1783999999999999</v>
      </c>
      <c r="Z2812" s="25"/>
      <c r="AA2812" s="25"/>
      <c r="AB2812" s="25"/>
      <c r="AC2812" s="25"/>
      <c r="AD2812" s="25"/>
      <c r="AE2812" s="25"/>
      <c r="AJ2812" s="25"/>
    </row>
    <row r="2813" spans="1:36" x14ac:dyDescent="0.25">
      <c r="A2813" s="11">
        <v>5502714300</v>
      </c>
      <c r="B2813" s="11" t="s">
        <v>2200</v>
      </c>
      <c r="C2813" s="11" t="s">
        <v>2235</v>
      </c>
      <c r="D2813" s="11" t="s">
        <v>2236</v>
      </c>
      <c r="F2813" s="37">
        <v>0.92272727272727273</v>
      </c>
      <c r="G2813" s="37">
        <v>9.947643979057591E-2</v>
      </c>
      <c r="H2813" s="38">
        <v>63250</v>
      </c>
      <c r="I2813" s="38">
        <v>45347</v>
      </c>
      <c r="J2813" s="27" t="s">
        <v>25</v>
      </c>
      <c r="K2813" s="7"/>
      <c r="L2813" s="40">
        <f t="shared" si="304"/>
        <v>0.92643300474625778</v>
      </c>
      <c r="M2813" s="40">
        <f t="shared" si="305"/>
        <v>0.11964463066146551</v>
      </c>
      <c r="N2813" s="40">
        <f t="shared" si="306"/>
        <v>0.3371571125491743</v>
      </c>
      <c r="O2813" s="40">
        <f t="shared" si="307"/>
        <v>0.37770910726482199</v>
      </c>
      <c r="P2813" s="41">
        <v>0.5</v>
      </c>
      <c r="Q2813" s="37">
        <f t="shared" si="308"/>
        <v>2.2609438552217194</v>
      </c>
      <c r="S2813" s="44">
        <f t="shared" si="309"/>
        <v>0.56999999999999995</v>
      </c>
      <c r="T2813" s="40">
        <f t="shared" si="310"/>
        <v>1.028</v>
      </c>
      <c r="Z2813" s="25"/>
      <c r="AA2813" s="25"/>
      <c r="AB2813" s="25"/>
      <c r="AC2813" s="25"/>
      <c r="AD2813" s="25"/>
      <c r="AE2813" s="25"/>
      <c r="AJ2813" s="25"/>
    </row>
    <row r="2814" spans="1:36" x14ac:dyDescent="0.25">
      <c r="A2814" s="11">
        <v>5502743650</v>
      </c>
      <c r="B2814" s="11" t="s">
        <v>2200</v>
      </c>
      <c r="C2814" s="11" t="s">
        <v>2235</v>
      </c>
      <c r="D2814" s="11" t="s">
        <v>2237</v>
      </c>
      <c r="F2814" s="37">
        <v>0.95121951219512191</v>
      </c>
      <c r="G2814" s="37">
        <v>0.15666178623718888</v>
      </c>
      <c r="H2814" s="38">
        <v>66161</v>
      </c>
      <c r="I2814" s="38">
        <v>45347</v>
      </c>
      <c r="J2814" s="27" t="s">
        <v>25</v>
      </c>
      <c r="K2814" s="7"/>
      <c r="L2814" s="40">
        <f t="shared" si="304"/>
        <v>0.9550396708786365</v>
      </c>
      <c r="M2814" s="40">
        <f t="shared" si="305"/>
        <v>0.18842392824446103</v>
      </c>
      <c r="N2814" s="40">
        <f t="shared" si="306"/>
        <v>0.35267433554728728</v>
      </c>
      <c r="O2814" s="40">
        <f t="shared" si="307"/>
        <v>0.37770910726482199</v>
      </c>
      <c r="P2814" s="41">
        <v>0.5</v>
      </c>
      <c r="Q2814" s="37">
        <f t="shared" si="308"/>
        <v>2.3738470419352069</v>
      </c>
      <c r="S2814" s="44">
        <f t="shared" si="309"/>
        <v>0.64300000000000002</v>
      </c>
      <c r="T2814" s="40">
        <f t="shared" si="310"/>
        <v>1.0571999999999999</v>
      </c>
      <c r="Z2814" s="25"/>
      <c r="AA2814" s="25"/>
      <c r="AB2814" s="25"/>
      <c r="AC2814" s="25"/>
      <c r="AD2814" s="25"/>
      <c r="AE2814" s="25"/>
      <c r="AJ2814" s="25"/>
    </row>
    <row r="2815" spans="1:36" x14ac:dyDescent="0.25">
      <c r="A2815" s="11">
        <v>5502780525</v>
      </c>
      <c r="B2815" s="11" t="s">
        <v>2200</v>
      </c>
      <c r="C2815" s="11" t="s">
        <v>2235</v>
      </c>
      <c r="D2815" s="11" t="s">
        <v>2238</v>
      </c>
      <c r="F2815" s="37">
        <v>0.97264437689969607</v>
      </c>
      <c r="G2815" s="37">
        <v>0.1639751552795031</v>
      </c>
      <c r="H2815" s="38">
        <v>69868</v>
      </c>
      <c r="I2815" s="38">
        <v>45347</v>
      </c>
      <c r="J2815" s="27" t="s">
        <v>25</v>
      </c>
      <c r="K2815" s="7"/>
      <c r="L2815" s="40">
        <f t="shared" si="304"/>
        <v>0.9765505792165623</v>
      </c>
      <c r="M2815" s="40">
        <f t="shared" si="305"/>
        <v>0.19722003453657197</v>
      </c>
      <c r="N2815" s="40">
        <f t="shared" si="306"/>
        <v>0.37243467414364756</v>
      </c>
      <c r="O2815" s="40">
        <f t="shared" si="307"/>
        <v>0.37770910726482199</v>
      </c>
      <c r="P2815" s="41">
        <v>0.5</v>
      </c>
      <c r="Q2815" s="37">
        <f t="shared" si="308"/>
        <v>2.4239143951616038</v>
      </c>
      <c r="S2815" s="44">
        <f t="shared" si="309"/>
        <v>0.67600000000000005</v>
      </c>
      <c r="T2815" s="40">
        <f t="shared" si="310"/>
        <v>1.0704</v>
      </c>
      <c r="Z2815" s="25"/>
      <c r="AA2815" s="25"/>
      <c r="AB2815" s="25"/>
      <c r="AC2815" s="25"/>
      <c r="AD2815" s="25"/>
      <c r="AE2815" s="25"/>
      <c r="AJ2815" s="25"/>
    </row>
    <row r="2816" spans="1:36" x14ac:dyDescent="0.25">
      <c r="A2816" s="11">
        <v>5502787225</v>
      </c>
      <c r="B2816" s="11" t="s">
        <v>2200</v>
      </c>
      <c r="C2816" s="11" t="s">
        <v>2235</v>
      </c>
      <c r="D2816" s="11" t="s">
        <v>2239</v>
      </c>
      <c r="F2816" s="37">
        <v>0.96444444444444444</v>
      </c>
      <c r="G2816" s="37">
        <v>0.18796992481203006</v>
      </c>
      <c r="H2816" s="38">
        <v>77589</v>
      </c>
      <c r="I2816" s="38">
        <v>45347</v>
      </c>
      <c r="J2816" s="27" t="s">
        <v>25</v>
      </c>
      <c r="K2816" s="7"/>
      <c r="L2816" s="40">
        <f t="shared" si="304"/>
        <v>0.96831771530566713</v>
      </c>
      <c r="M2816" s="40">
        <f t="shared" si="305"/>
        <v>0.22607958504491404</v>
      </c>
      <c r="N2816" s="40">
        <f t="shared" si="306"/>
        <v>0.41359182933719973</v>
      </c>
      <c r="O2816" s="40">
        <f t="shared" si="307"/>
        <v>0.37770910726482199</v>
      </c>
      <c r="P2816" s="41">
        <v>0.5</v>
      </c>
      <c r="Q2816" s="37">
        <f t="shared" si="308"/>
        <v>2.4856982369526026</v>
      </c>
      <c r="S2816" s="44">
        <f t="shared" si="309"/>
        <v>0.71399999999999997</v>
      </c>
      <c r="T2816" s="40">
        <f t="shared" si="310"/>
        <v>1.0855999999999999</v>
      </c>
      <c r="Z2816" s="25"/>
      <c r="AA2816" s="25"/>
      <c r="AB2816" s="25"/>
      <c r="AC2816" s="25"/>
      <c r="AD2816" s="25"/>
      <c r="AE2816" s="25"/>
      <c r="AJ2816" s="25"/>
    </row>
    <row r="2817" spans="1:36" x14ac:dyDescent="0.25">
      <c r="A2817" s="11">
        <v>5503366550</v>
      </c>
      <c r="B2817" s="11" t="s">
        <v>2200</v>
      </c>
      <c r="C2817" s="11" t="s">
        <v>2231</v>
      </c>
      <c r="D2817" s="11" t="s">
        <v>2241</v>
      </c>
      <c r="F2817" s="37">
        <v>0.96842105263157896</v>
      </c>
      <c r="G2817" s="37">
        <v>0.31910702560735393</v>
      </c>
      <c r="H2817" s="38">
        <v>73233</v>
      </c>
      <c r="I2817" s="38">
        <v>42444</v>
      </c>
      <c r="J2817" s="27" t="s">
        <v>25</v>
      </c>
      <c r="K2817" s="7"/>
      <c r="L2817" s="40">
        <f t="shared" si="304"/>
        <v>0.97231029380680623</v>
      </c>
      <c r="M2817" s="40">
        <f t="shared" si="305"/>
        <v>0.38380386653008947</v>
      </c>
      <c r="N2817" s="40">
        <f t="shared" si="306"/>
        <v>0.39037196558598708</v>
      </c>
      <c r="O2817" s="40">
        <f t="shared" si="307"/>
        <v>0.35352912758833233</v>
      </c>
      <c r="P2817" s="41">
        <v>0.5</v>
      </c>
      <c r="Q2817" s="37">
        <f t="shared" si="308"/>
        <v>2.6000152535112151</v>
      </c>
      <c r="S2817" s="44">
        <f t="shared" si="309"/>
        <v>0.78600000000000003</v>
      </c>
      <c r="T2817" s="40">
        <f t="shared" si="310"/>
        <v>1.1144000000000001</v>
      </c>
    </row>
    <row r="2818" spans="1:36" x14ac:dyDescent="0.25">
      <c r="A2818" s="11">
        <v>5503942125</v>
      </c>
      <c r="B2818" s="11" t="s">
        <v>2200</v>
      </c>
      <c r="C2818" s="11" t="s">
        <v>2244</v>
      </c>
      <c r="D2818" s="11" t="s">
        <v>2245</v>
      </c>
      <c r="F2818" s="37">
        <v>0.98724082934609247</v>
      </c>
      <c r="G2818" s="37">
        <v>0.20044709388971685</v>
      </c>
      <c r="H2818" s="38">
        <v>71071</v>
      </c>
      <c r="I2818" s="38">
        <v>46141</v>
      </c>
      <c r="J2818" s="27" t="s">
        <v>17</v>
      </c>
      <c r="K2818" s="7"/>
      <c r="L2818" s="40">
        <f t="shared" si="304"/>
        <v>0.99120565195390808</v>
      </c>
      <c r="M2818" s="40">
        <f t="shared" si="305"/>
        <v>0.24108641770944533</v>
      </c>
      <c r="N2818" s="40">
        <f t="shared" si="306"/>
        <v>0.37884732246612435</v>
      </c>
      <c r="O2818" s="40">
        <f t="shared" si="307"/>
        <v>0.38432257742091325</v>
      </c>
      <c r="P2818" s="41">
        <v>0.75</v>
      </c>
      <c r="Q2818" s="37">
        <f t="shared" si="308"/>
        <v>2.7454619695503912</v>
      </c>
      <c r="S2818" s="44">
        <f t="shared" si="309"/>
        <v>0.86199999999999999</v>
      </c>
      <c r="T2818" s="40">
        <f t="shared" si="310"/>
        <v>1.1448</v>
      </c>
      <c r="Z2818" s="25"/>
      <c r="AA2818" s="25"/>
      <c r="AB2818" s="25"/>
      <c r="AC2818" s="25"/>
      <c r="AD2818" s="25"/>
      <c r="AE2818" s="25"/>
      <c r="AJ2818" s="25"/>
    </row>
    <row r="2819" spans="1:36" x14ac:dyDescent="0.25">
      <c r="A2819" s="11">
        <v>5503969550</v>
      </c>
      <c r="B2819" s="11" t="s">
        <v>2200</v>
      </c>
      <c r="C2819" s="11" t="s">
        <v>2244</v>
      </c>
      <c r="D2819" s="11" t="s">
        <v>2246</v>
      </c>
      <c r="F2819" s="37">
        <v>0.98283261802575106</v>
      </c>
      <c r="G2819" s="37">
        <v>0.21722846441947566</v>
      </c>
      <c r="H2819" s="38">
        <v>75329</v>
      </c>
      <c r="I2819" s="38">
        <v>46141</v>
      </c>
      <c r="J2819" s="27" t="s">
        <v>17</v>
      </c>
      <c r="K2819" s="7"/>
      <c r="L2819" s="40">
        <f t="shared" si="304"/>
        <v>0.98677973697364563</v>
      </c>
      <c r="M2819" s="40">
        <f t="shared" si="305"/>
        <v>0.26127010023018232</v>
      </c>
      <c r="N2819" s="40">
        <f t="shared" si="306"/>
        <v>0.40154479258840714</v>
      </c>
      <c r="O2819" s="40">
        <f t="shared" si="307"/>
        <v>0.38432257742091325</v>
      </c>
      <c r="P2819" s="41">
        <v>0.75</v>
      </c>
      <c r="Q2819" s="37">
        <f t="shared" si="308"/>
        <v>2.7839172072131486</v>
      </c>
      <c r="S2819" s="44">
        <f t="shared" si="309"/>
        <v>0.88100000000000001</v>
      </c>
      <c r="T2819" s="40">
        <f t="shared" si="310"/>
        <v>1.1524000000000001</v>
      </c>
      <c r="Z2819" s="25"/>
      <c r="AA2819" s="25"/>
      <c r="AB2819" s="25"/>
      <c r="AC2819" s="25"/>
      <c r="AD2819" s="25"/>
      <c r="AE2819" s="25"/>
      <c r="AJ2819" s="25"/>
    </row>
    <row r="2820" spans="1:36" x14ac:dyDescent="0.25">
      <c r="A2820" s="11">
        <v>5503984450</v>
      </c>
      <c r="B2820" s="11" t="s">
        <v>2200</v>
      </c>
      <c r="C2820" s="11" t="s">
        <v>2244</v>
      </c>
      <c r="D2820" s="11" t="s">
        <v>2247</v>
      </c>
      <c r="F2820" s="37">
        <v>0.94202898550724634</v>
      </c>
      <c r="G2820" s="37">
        <v>0.17935349322210636</v>
      </c>
      <c r="H2820" s="38">
        <v>71932</v>
      </c>
      <c r="I2820" s="38">
        <v>46141</v>
      </c>
      <c r="J2820" s="27" t="s">
        <v>17</v>
      </c>
      <c r="K2820" s="7"/>
      <c r="L2820" s="40">
        <f t="shared" ref="L2820:L2874" si="311">F2820/F$3</f>
        <v>0.94581223444502649</v>
      </c>
      <c r="M2820" s="40">
        <f t="shared" ref="M2820:M2874" si="312">G2820/G$3</f>
        <v>0.21571622888373115</v>
      </c>
      <c r="N2820" s="40">
        <f t="shared" ref="N2820:N2874" si="313">H2820/H$3</f>
        <v>0.38343692363458032</v>
      </c>
      <c r="O2820" s="40">
        <f t="shared" ref="O2820:O2874" si="314">I2820/I$3</f>
        <v>0.38432257742091325</v>
      </c>
      <c r="P2820" s="41">
        <v>0.75</v>
      </c>
      <c r="Q2820" s="37">
        <f t="shared" si="308"/>
        <v>2.6792879643842511</v>
      </c>
      <c r="S2820" s="44">
        <f t="shared" si="309"/>
        <v>0.82799999999999996</v>
      </c>
      <c r="T2820" s="40">
        <f t="shared" si="310"/>
        <v>1.1312</v>
      </c>
      <c r="Z2820" s="25"/>
      <c r="AA2820" s="25"/>
      <c r="AB2820" s="25"/>
      <c r="AC2820" s="25"/>
      <c r="AD2820" s="25"/>
      <c r="AE2820" s="25"/>
    </row>
    <row r="2821" spans="1:36" x14ac:dyDescent="0.25">
      <c r="A2821" s="11">
        <v>5504308400</v>
      </c>
      <c r="B2821" s="11" t="s">
        <v>2200</v>
      </c>
      <c r="C2821" s="11" t="s">
        <v>2248</v>
      </c>
      <c r="D2821" s="11" t="s">
        <v>2249</v>
      </c>
      <c r="F2821" s="37">
        <v>0.8928571428571429</v>
      </c>
      <c r="G2821" s="37">
        <v>0.18972332015810275</v>
      </c>
      <c r="H2821" s="38">
        <v>44375</v>
      </c>
      <c r="I2821" s="38">
        <v>38002</v>
      </c>
      <c r="J2821" s="27" t="s">
        <v>25</v>
      </c>
      <c r="K2821" s="7"/>
      <c r="L2821" s="40">
        <f t="shared" si="311"/>
        <v>0.89644291451520375</v>
      </c>
      <c r="M2821" s="40">
        <f t="shared" si="312"/>
        <v>0.22818846971173617</v>
      </c>
      <c r="N2821" s="40">
        <f t="shared" si="313"/>
        <v>0.23654303350781991</v>
      </c>
      <c r="O2821" s="40">
        <f t="shared" si="314"/>
        <v>0.31653034366722749</v>
      </c>
      <c r="P2821" s="41">
        <v>0.5</v>
      </c>
      <c r="Q2821" s="37">
        <f t="shared" si="308"/>
        <v>2.1777047614019871</v>
      </c>
      <c r="S2821" s="44">
        <f t="shared" si="309"/>
        <v>0.502</v>
      </c>
      <c r="T2821" s="40">
        <f t="shared" si="310"/>
        <v>1.0007999999999999</v>
      </c>
      <c r="Z2821" s="25"/>
      <c r="AA2821" s="25"/>
      <c r="AB2821" s="25"/>
      <c r="AC2821" s="25"/>
      <c r="AD2821" s="25"/>
      <c r="AE2821" s="25"/>
      <c r="AJ2821" s="25"/>
    </row>
    <row r="2822" spans="1:36" x14ac:dyDescent="0.25">
      <c r="A2822" s="11">
        <v>5504313075</v>
      </c>
      <c r="B2822" s="11" t="s">
        <v>2200</v>
      </c>
      <c r="C2822" s="11" t="s">
        <v>2248</v>
      </c>
      <c r="D2822" s="11" t="s">
        <v>2250</v>
      </c>
      <c r="F2822" s="37">
        <v>0.86792452830188682</v>
      </c>
      <c r="G2822" s="37">
        <v>7.5418994413407825E-2</v>
      </c>
      <c r="H2822" s="38">
        <v>34211</v>
      </c>
      <c r="I2822" s="38">
        <v>38002</v>
      </c>
      <c r="J2822" s="27" t="s">
        <v>25</v>
      </c>
      <c r="K2822" s="7"/>
      <c r="L2822" s="40">
        <f t="shared" si="311"/>
        <v>0.87141016897779799</v>
      </c>
      <c r="M2822" s="40">
        <f t="shared" si="312"/>
        <v>9.0709697195115804E-2</v>
      </c>
      <c r="N2822" s="40">
        <f t="shared" si="313"/>
        <v>0.18236335142165694</v>
      </c>
      <c r="O2822" s="40">
        <f t="shared" si="314"/>
        <v>0.31653034366722749</v>
      </c>
      <c r="P2822" s="41">
        <v>0.5</v>
      </c>
      <c r="Q2822" s="37">
        <f t="shared" si="308"/>
        <v>1.9610135612617983</v>
      </c>
      <c r="S2822" s="44">
        <f t="shared" si="309"/>
        <v>0.30499999999999999</v>
      </c>
      <c r="T2822" s="40">
        <f t="shared" si="310"/>
        <v>0.92199999999999993</v>
      </c>
      <c r="Z2822" s="25"/>
      <c r="AA2822" s="25"/>
      <c r="AB2822" s="25"/>
      <c r="AC2822" s="25"/>
      <c r="AD2822" s="25"/>
      <c r="AE2822" s="25"/>
    </row>
    <row r="2823" spans="1:36" x14ac:dyDescent="0.25">
      <c r="A2823" s="11">
        <v>5504329525</v>
      </c>
      <c r="B2823" s="11" t="s">
        <v>2200</v>
      </c>
      <c r="C2823" s="11" t="s">
        <v>2248</v>
      </c>
      <c r="D2823" s="11" t="s">
        <v>2251</v>
      </c>
      <c r="F2823" s="37">
        <v>0.91729323308270683</v>
      </c>
      <c r="G2823" s="37">
        <v>7.64525993883792E-2</v>
      </c>
      <c r="H2823" s="38">
        <v>42917</v>
      </c>
      <c r="I2823" s="38">
        <v>38002</v>
      </c>
      <c r="J2823" s="27" t="s">
        <v>25</v>
      </c>
      <c r="K2823" s="7"/>
      <c r="L2823" s="40">
        <f t="shared" si="311"/>
        <v>0.920977141649304</v>
      </c>
      <c r="M2823" s="40">
        <f t="shared" si="312"/>
        <v>9.195285874915464E-2</v>
      </c>
      <c r="N2823" s="40">
        <f t="shared" si="313"/>
        <v>0.22877109564067846</v>
      </c>
      <c r="O2823" s="40">
        <f t="shared" si="314"/>
        <v>0.31653034366722749</v>
      </c>
      <c r="P2823" s="41">
        <v>0.5</v>
      </c>
      <c r="Q2823" s="37">
        <f t="shared" si="308"/>
        <v>2.0582314397063648</v>
      </c>
      <c r="S2823" s="44">
        <f t="shared" si="309"/>
        <v>0.39200000000000002</v>
      </c>
      <c r="T2823" s="40">
        <f t="shared" si="310"/>
        <v>0.95679999999999998</v>
      </c>
      <c r="Z2823" s="25"/>
      <c r="AA2823" s="25"/>
      <c r="AB2823" s="25"/>
      <c r="AC2823" s="25"/>
      <c r="AD2823" s="25"/>
      <c r="AE2823" s="25"/>
      <c r="AJ2823" s="25"/>
    </row>
    <row r="2824" spans="1:36" x14ac:dyDescent="0.25">
      <c r="A2824" s="11">
        <v>5504361150</v>
      </c>
      <c r="B2824" s="11" t="s">
        <v>2200</v>
      </c>
      <c r="C2824" s="11" t="s">
        <v>2248</v>
      </c>
      <c r="D2824" s="11" t="s">
        <v>2252</v>
      </c>
      <c r="F2824" s="37">
        <v>0.99118942731277537</v>
      </c>
      <c r="G2824" s="37">
        <v>0.16757741347905283</v>
      </c>
      <c r="H2824" s="38">
        <v>69875</v>
      </c>
      <c r="I2824" s="38">
        <v>38002</v>
      </c>
      <c r="J2824" s="27" t="s">
        <v>25</v>
      </c>
      <c r="K2824" s="7"/>
      <c r="L2824" s="40">
        <f t="shared" si="311"/>
        <v>0.99517010774375037</v>
      </c>
      <c r="M2824" s="40">
        <f t="shared" si="312"/>
        <v>0.20155262678393943</v>
      </c>
      <c r="N2824" s="40">
        <f t="shared" si="313"/>
        <v>0.37247198797428543</v>
      </c>
      <c r="O2824" s="40">
        <f t="shared" si="314"/>
        <v>0.31653034366722749</v>
      </c>
      <c r="P2824" s="41">
        <v>0.5</v>
      </c>
      <c r="Q2824" s="37">
        <f t="shared" si="308"/>
        <v>2.3857250661692029</v>
      </c>
      <c r="S2824" s="44">
        <f t="shared" si="309"/>
        <v>0.64900000000000002</v>
      </c>
      <c r="T2824" s="40">
        <f t="shared" si="310"/>
        <v>1.0596000000000001</v>
      </c>
      <c r="Z2824" s="25"/>
      <c r="AA2824" s="25"/>
      <c r="AB2824" s="25"/>
      <c r="AC2824" s="25"/>
      <c r="AD2824" s="25"/>
      <c r="AE2824" s="25"/>
      <c r="AJ2824" s="25"/>
    </row>
    <row r="2825" spans="1:36" x14ac:dyDescent="0.25">
      <c r="A2825" s="11">
        <v>5504364650</v>
      </c>
      <c r="B2825" s="11" t="s">
        <v>2200</v>
      </c>
      <c r="C2825" s="11" t="s">
        <v>2248</v>
      </c>
      <c r="D2825" s="11" t="s">
        <v>2253</v>
      </c>
      <c r="F2825" s="37">
        <v>0.93119266055045868</v>
      </c>
      <c r="G2825" s="37">
        <v>0.10873440285204991</v>
      </c>
      <c r="H2825" s="38">
        <v>51607</v>
      </c>
      <c r="I2825" s="38">
        <v>38002</v>
      </c>
      <c r="J2825" s="27" t="s">
        <v>25</v>
      </c>
      <c r="K2825" s="7"/>
      <c r="L2825" s="40">
        <f t="shared" si="311"/>
        <v>0.93493239011090234</v>
      </c>
      <c r="M2825" s="40">
        <f t="shared" si="312"/>
        <v>0.13077958456109717</v>
      </c>
      <c r="N2825" s="40">
        <f t="shared" si="313"/>
        <v>0.27509355110395634</v>
      </c>
      <c r="O2825" s="40">
        <f t="shared" si="314"/>
        <v>0.31653034366722749</v>
      </c>
      <c r="P2825" s="41">
        <v>0.5</v>
      </c>
      <c r="Q2825" s="37">
        <f t="shared" si="308"/>
        <v>2.157335869443183</v>
      </c>
      <c r="S2825" s="44">
        <f t="shared" si="309"/>
        <v>0.48699999999999999</v>
      </c>
      <c r="T2825" s="40">
        <f t="shared" si="310"/>
        <v>0.99480000000000002</v>
      </c>
      <c r="Z2825" s="25"/>
      <c r="AA2825" s="25"/>
      <c r="AB2825" s="25"/>
      <c r="AC2825" s="25"/>
      <c r="AD2825" s="25"/>
      <c r="AE2825" s="25"/>
      <c r="AJ2825" s="25"/>
    </row>
    <row r="2826" spans="1:36" x14ac:dyDescent="0.25">
      <c r="A2826" s="11">
        <v>5504383900</v>
      </c>
      <c r="B2826" s="11" t="s">
        <v>2200</v>
      </c>
      <c r="C2826" s="11" t="s">
        <v>2248</v>
      </c>
      <c r="D2826" s="11" t="s">
        <v>1062</v>
      </c>
      <c r="F2826" s="37">
        <v>0.9213483146067416</v>
      </c>
      <c r="G2826" s="37">
        <v>6.9053708439897693E-2</v>
      </c>
      <c r="H2826" s="38">
        <v>50673</v>
      </c>
      <c r="I2826" s="38">
        <v>38002</v>
      </c>
      <c r="J2826" s="27" t="s">
        <v>25</v>
      </c>
      <c r="K2826" s="7"/>
      <c r="L2826" s="40">
        <f t="shared" si="311"/>
        <v>0.92504850864130683</v>
      </c>
      <c r="M2826" s="40">
        <f t="shared" si="312"/>
        <v>8.3053891549492206E-2</v>
      </c>
      <c r="N2826" s="40">
        <f t="shared" si="313"/>
        <v>0.27011481998741993</v>
      </c>
      <c r="O2826" s="40">
        <f t="shared" si="314"/>
        <v>0.31653034366722749</v>
      </c>
      <c r="P2826" s="41">
        <v>0.5</v>
      </c>
      <c r="Q2826" s="37">
        <f t="shared" si="308"/>
        <v>2.0947475638454467</v>
      </c>
      <c r="S2826" s="44">
        <f t="shared" si="309"/>
        <v>0.42499999999999999</v>
      </c>
      <c r="T2826" s="40">
        <f t="shared" si="310"/>
        <v>0.97</v>
      </c>
      <c r="Z2826" s="25"/>
      <c r="AA2826" s="25"/>
      <c r="AB2826" s="25"/>
      <c r="AC2826" s="25"/>
      <c r="AD2826" s="25"/>
      <c r="AE2826" s="25"/>
      <c r="AJ2826" s="25"/>
    </row>
    <row r="2827" spans="1:36" x14ac:dyDescent="0.25">
      <c r="A2827" s="11">
        <v>5504389250</v>
      </c>
      <c r="B2827" s="11" t="s">
        <v>2200</v>
      </c>
      <c r="C2827" s="11" t="s">
        <v>2248</v>
      </c>
      <c r="D2827" s="11" t="s">
        <v>2254</v>
      </c>
      <c r="F2827" s="37">
        <v>0.97169811320754718</v>
      </c>
      <c r="G2827" s="37">
        <v>0.23193916349809887</v>
      </c>
      <c r="H2827" s="38">
        <v>53250</v>
      </c>
      <c r="I2827" s="38">
        <v>38002</v>
      </c>
      <c r="J2827" s="27" t="s">
        <v>25</v>
      </c>
      <c r="K2827" s="7"/>
      <c r="L2827" s="40">
        <f t="shared" si="311"/>
        <v>0.97560051526862168</v>
      </c>
      <c r="M2827" s="40">
        <f t="shared" si="312"/>
        <v>0.27896329634515404</v>
      </c>
      <c r="N2827" s="40">
        <f t="shared" si="313"/>
        <v>0.28385164020938392</v>
      </c>
      <c r="O2827" s="40">
        <f t="shared" si="314"/>
        <v>0.31653034366722749</v>
      </c>
      <c r="P2827" s="41">
        <v>0.5</v>
      </c>
      <c r="Q2827" s="37">
        <f t="shared" si="308"/>
        <v>2.3549457954903872</v>
      </c>
      <c r="S2827" s="44">
        <f t="shared" si="309"/>
        <v>0.629</v>
      </c>
      <c r="T2827" s="40">
        <f t="shared" si="310"/>
        <v>1.0516000000000001</v>
      </c>
      <c r="Z2827" s="25"/>
      <c r="AA2827" s="25"/>
      <c r="AB2827" s="25"/>
      <c r="AC2827" s="25"/>
      <c r="AD2827" s="25"/>
      <c r="AE2827" s="25"/>
      <c r="AJ2827" s="25"/>
    </row>
    <row r="2828" spans="1:36" x14ac:dyDescent="0.25">
      <c r="A2828" s="11">
        <v>5505559125</v>
      </c>
      <c r="B2828" s="11" t="s">
        <v>2200</v>
      </c>
      <c r="C2828" s="11" t="s">
        <v>2257</v>
      </c>
      <c r="D2828" s="11" t="s">
        <v>2258</v>
      </c>
      <c r="F2828" s="37">
        <v>0.95168539325842694</v>
      </c>
      <c r="G2828" s="37">
        <v>0.27795918367346939</v>
      </c>
      <c r="H2828" s="38">
        <v>58875</v>
      </c>
      <c r="I2828" s="38">
        <v>39095</v>
      </c>
      <c r="J2828" s="27" t="s">
        <v>25</v>
      </c>
      <c r="K2828" s="7"/>
      <c r="L2828" s="40">
        <f t="shared" si="311"/>
        <v>0.95550742295022784</v>
      </c>
      <c r="M2828" s="40">
        <f t="shared" si="312"/>
        <v>0.33431357153098779</v>
      </c>
      <c r="N2828" s="40">
        <f t="shared" si="313"/>
        <v>0.31383596840051597</v>
      </c>
      <c r="O2828" s="40">
        <f t="shared" si="314"/>
        <v>0.32563427676622964</v>
      </c>
      <c r="P2828" s="41">
        <v>0.5</v>
      </c>
      <c r="Q2828" s="37">
        <f t="shared" si="308"/>
        <v>2.4292912396479611</v>
      </c>
      <c r="S2828" s="44">
        <f t="shared" si="309"/>
        <v>0.67900000000000005</v>
      </c>
      <c r="T2828" s="40">
        <f t="shared" si="310"/>
        <v>1.0716000000000001</v>
      </c>
      <c r="Z2828" s="25"/>
      <c r="AA2828" s="25"/>
      <c r="AB2828" s="25"/>
      <c r="AC2828" s="25"/>
      <c r="AD2828" s="25"/>
      <c r="AE2828" s="25"/>
      <c r="AJ2828" s="25"/>
    </row>
    <row r="2829" spans="1:36" x14ac:dyDescent="0.25">
      <c r="A2829" s="11">
        <v>5505718225</v>
      </c>
      <c r="B2829" s="11" t="s">
        <v>2200</v>
      </c>
      <c r="C2829" s="11" t="s">
        <v>2260</v>
      </c>
      <c r="D2829" s="11" t="s">
        <v>2261</v>
      </c>
      <c r="F2829" s="37">
        <v>0.90410958904109595</v>
      </c>
      <c r="G2829" s="37">
        <v>9.0452261306532666E-2</v>
      </c>
      <c r="H2829" s="38">
        <v>41000</v>
      </c>
      <c r="I2829" s="38">
        <v>41910</v>
      </c>
      <c r="J2829" s="27" t="s">
        <v>20</v>
      </c>
      <c r="K2829" s="7"/>
      <c r="L2829" s="40">
        <f t="shared" si="311"/>
        <v>0.90774055124608033</v>
      </c>
      <c r="M2829" s="40">
        <f t="shared" si="312"/>
        <v>0.10879085961759281</v>
      </c>
      <c r="N2829" s="40">
        <f t="shared" si="313"/>
        <v>0.21855243659314066</v>
      </c>
      <c r="O2829" s="40">
        <f t="shared" si="314"/>
        <v>0.34908127738259842</v>
      </c>
      <c r="P2829" s="41">
        <v>0.25</v>
      </c>
      <c r="Q2829" s="37">
        <f t="shared" si="308"/>
        <v>1.8341651248394122</v>
      </c>
      <c r="S2829" s="44">
        <f t="shared" si="309"/>
        <v>0.191</v>
      </c>
      <c r="T2829" s="40">
        <f t="shared" si="310"/>
        <v>0.87639999999999996</v>
      </c>
      <c r="Z2829" s="25"/>
      <c r="AA2829" s="25"/>
      <c r="AB2829" s="25"/>
      <c r="AC2829" s="25"/>
      <c r="AD2829" s="25"/>
      <c r="AE2829" s="25"/>
      <c r="AJ2829" s="25"/>
    </row>
    <row r="2830" spans="1:36" x14ac:dyDescent="0.25">
      <c r="A2830" s="11">
        <v>5505725850</v>
      </c>
      <c r="B2830" s="11" t="s">
        <v>2200</v>
      </c>
      <c r="C2830" s="11" t="s">
        <v>2260</v>
      </c>
      <c r="D2830" s="11" t="s">
        <v>2262</v>
      </c>
      <c r="F2830" s="37">
        <v>0.93333333333333335</v>
      </c>
      <c r="G2830" s="37">
        <v>7.792207792207792E-2</v>
      </c>
      <c r="H2830" s="38">
        <v>39583</v>
      </c>
      <c r="I2830" s="38">
        <v>41910</v>
      </c>
      <c r="J2830" s="27" t="s">
        <v>20</v>
      </c>
      <c r="K2830" s="7"/>
      <c r="L2830" s="40">
        <f t="shared" si="311"/>
        <v>0.93708165997322623</v>
      </c>
      <c r="M2830" s="40">
        <f t="shared" si="312"/>
        <v>9.3720264345891646E-2</v>
      </c>
      <c r="N2830" s="40">
        <f t="shared" si="313"/>
        <v>0.21099905116259235</v>
      </c>
      <c r="O2830" s="40">
        <f t="shared" si="314"/>
        <v>0.34908127738259842</v>
      </c>
      <c r="P2830" s="41">
        <v>0.25</v>
      </c>
      <c r="Q2830" s="37">
        <f t="shared" si="308"/>
        <v>1.8408822528643087</v>
      </c>
      <c r="S2830" s="44">
        <f t="shared" si="309"/>
        <v>0.2</v>
      </c>
      <c r="T2830" s="40">
        <f t="shared" si="310"/>
        <v>0.88</v>
      </c>
      <c r="Z2830" s="25"/>
      <c r="AA2830" s="25"/>
      <c r="AB2830" s="25"/>
      <c r="AC2830" s="25"/>
      <c r="AD2830" s="25"/>
      <c r="AE2830" s="25"/>
      <c r="AJ2830" s="25"/>
    </row>
    <row r="2831" spans="1:36" x14ac:dyDescent="0.25">
      <c r="A2831" s="11">
        <v>5505739800</v>
      </c>
      <c r="B2831" s="11" t="s">
        <v>2200</v>
      </c>
      <c r="C2831" s="11" t="s">
        <v>2260</v>
      </c>
      <c r="D2831" s="11" t="s">
        <v>2263</v>
      </c>
      <c r="F2831" s="37">
        <v>0.70833333333333326</v>
      </c>
      <c r="G2831" s="37">
        <v>7.5471698113207544E-2</v>
      </c>
      <c r="H2831" s="38">
        <v>29583</v>
      </c>
      <c r="I2831" s="38">
        <v>41910</v>
      </c>
      <c r="J2831" s="27" t="s">
        <v>20</v>
      </c>
      <c r="K2831" s="7"/>
      <c r="L2831" s="40">
        <f t="shared" si="311"/>
        <v>0.71117804551539487</v>
      </c>
      <c r="M2831" s="40">
        <f t="shared" si="312"/>
        <v>9.0773086221807006E-2</v>
      </c>
      <c r="N2831" s="40">
        <f t="shared" si="313"/>
        <v>0.15769357882280194</v>
      </c>
      <c r="O2831" s="40">
        <f t="shared" si="314"/>
        <v>0.34908127738259842</v>
      </c>
      <c r="P2831" s="41">
        <v>0.25</v>
      </c>
      <c r="Q2831" s="37">
        <f t="shared" si="308"/>
        <v>1.5587259879426023</v>
      </c>
      <c r="S2831" s="44">
        <f t="shared" si="309"/>
        <v>1.4E-2</v>
      </c>
      <c r="T2831" s="40">
        <f t="shared" si="310"/>
        <v>0.80559999999999998</v>
      </c>
      <c r="Z2831" s="25"/>
      <c r="AA2831" s="25"/>
      <c r="AB2831" s="25"/>
      <c r="AC2831" s="25"/>
      <c r="AD2831" s="25"/>
      <c r="AE2831" s="25"/>
      <c r="AJ2831" s="25"/>
    </row>
    <row r="2832" spans="1:36" x14ac:dyDescent="0.25">
      <c r="A2832" s="11">
        <v>5505755725</v>
      </c>
      <c r="B2832" s="11" t="s">
        <v>2200</v>
      </c>
      <c r="C2832" s="11" t="s">
        <v>2260</v>
      </c>
      <c r="D2832" s="11" t="s">
        <v>2264</v>
      </c>
      <c r="F2832" s="37">
        <v>0.89060092449922956</v>
      </c>
      <c r="G2832" s="37">
        <v>8.0301129234629856E-2</v>
      </c>
      <c r="H2832" s="38">
        <v>46750</v>
      </c>
      <c r="I2832" s="38">
        <v>41910</v>
      </c>
      <c r="J2832" s="27" t="s">
        <v>20</v>
      </c>
      <c r="K2832" s="7"/>
      <c r="L2832" s="40">
        <f t="shared" si="311"/>
        <v>0.89417763503938708</v>
      </c>
      <c r="M2832" s="40">
        <f t="shared" si="312"/>
        <v>9.6581652592336684E-2</v>
      </c>
      <c r="N2832" s="40">
        <f t="shared" si="313"/>
        <v>0.24920308318852014</v>
      </c>
      <c r="O2832" s="40">
        <f t="shared" si="314"/>
        <v>0.34908127738259842</v>
      </c>
      <c r="P2832" s="41">
        <v>0.25</v>
      </c>
      <c r="Q2832" s="37">
        <f t="shared" si="308"/>
        <v>1.8390436482028423</v>
      </c>
      <c r="S2832" s="44">
        <f t="shared" si="309"/>
        <v>0.19900000000000001</v>
      </c>
      <c r="T2832" s="40">
        <f t="shared" si="310"/>
        <v>0.87959999999999994</v>
      </c>
      <c r="Z2832" s="25"/>
      <c r="AA2832" s="25"/>
      <c r="AB2832" s="25"/>
      <c r="AC2832" s="25"/>
      <c r="AD2832" s="25"/>
      <c r="AE2832" s="25"/>
      <c r="AJ2832" s="25"/>
    </row>
    <row r="2833" spans="1:36" x14ac:dyDescent="0.25">
      <c r="A2833" s="11">
        <v>5506335350</v>
      </c>
      <c r="B2833" s="11" t="s">
        <v>2200</v>
      </c>
      <c r="C2833" s="11" t="s">
        <v>2268</v>
      </c>
      <c r="D2833" s="11" t="s">
        <v>2269</v>
      </c>
      <c r="F2833" s="37">
        <v>0.93792434529582924</v>
      </c>
      <c r="G2833" s="37">
        <v>0.23516673884798614</v>
      </c>
      <c r="H2833" s="38">
        <v>73713</v>
      </c>
      <c r="I2833" s="38">
        <v>45004</v>
      </c>
      <c r="J2833" s="27" t="s">
        <v>17</v>
      </c>
      <c r="K2833" s="7"/>
      <c r="L2833" s="40">
        <f t="shared" si="311"/>
        <v>0.94169110973476833</v>
      </c>
      <c r="M2833" s="40">
        <f t="shared" si="312"/>
        <v>0.28284524127082977</v>
      </c>
      <c r="N2833" s="40">
        <f t="shared" si="313"/>
        <v>0.392930628258297</v>
      </c>
      <c r="O2833" s="40">
        <f t="shared" si="314"/>
        <v>0.37485215479185058</v>
      </c>
      <c r="P2833" s="41">
        <v>0.75</v>
      </c>
      <c r="Q2833" s="37">
        <f t="shared" si="308"/>
        <v>2.7423191340557453</v>
      </c>
      <c r="S2833" s="44">
        <f t="shared" si="309"/>
        <v>0.86099999999999999</v>
      </c>
      <c r="T2833" s="40">
        <f t="shared" si="310"/>
        <v>1.1444000000000001</v>
      </c>
      <c r="Z2833" s="25"/>
      <c r="AA2833" s="25"/>
      <c r="AB2833" s="25"/>
      <c r="AC2833" s="25"/>
      <c r="AD2833" s="25"/>
      <c r="AE2833" s="25"/>
      <c r="AJ2833" s="25"/>
    </row>
    <row r="2834" spans="1:36" x14ac:dyDescent="0.25">
      <c r="A2834" s="11">
        <v>5506359925</v>
      </c>
      <c r="B2834" s="11" t="s">
        <v>2200</v>
      </c>
      <c r="C2834" s="11" t="s">
        <v>2268</v>
      </c>
      <c r="D2834" s="11" t="s">
        <v>2270</v>
      </c>
      <c r="F2834" s="37">
        <v>0.9669154730683881</v>
      </c>
      <c r="G2834" s="37">
        <v>0.34958871915393652</v>
      </c>
      <c r="H2834" s="38">
        <v>59186</v>
      </c>
      <c r="I2834" s="38">
        <v>45004</v>
      </c>
      <c r="J2834" s="27" t="s">
        <v>17</v>
      </c>
      <c r="K2834" s="7"/>
      <c r="L2834" s="40">
        <f t="shared" si="311"/>
        <v>0.97079866773934553</v>
      </c>
      <c r="M2834" s="40">
        <f t="shared" si="312"/>
        <v>0.42046552203359044</v>
      </c>
      <c r="N2834" s="40">
        <f t="shared" si="313"/>
        <v>0.3154937685902835</v>
      </c>
      <c r="O2834" s="40">
        <f t="shared" si="314"/>
        <v>0.37485215479185058</v>
      </c>
      <c r="P2834" s="41">
        <v>0.75</v>
      </c>
      <c r="Q2834" s="37">
        <f t="shared" si="308"/>
        <v>2.8316101131550702</v>
      </c>
      <c r="S2834" s="44">
        <f t="shared" si="309"/>
        <v>0.89700000000000002</v>
      </c>
      <c r="T2834" s="40">
        <f t="shared" si="310"/>
        <v>1.1588000000000001</v>
      </c>
      <c r="Z2834" s="25"/>
      <c r="AA2834" s="25"/>
      <c r="AB2834" s="25"/>
      <c r="AC2834" s="25"/>
      <c r="AD2834" s="25"/>
      <c r="AE2834" s="25"/>
      <c r="AJ2834" s="25"/>
    </row>
    <row r="2835" spans="1:36" x14ac:dyDescent="0.25">
      <c r="A2835" s="11">
        <v>5506359950</v>
      </c>
      <c r="B2835" s="11" t="s">
        <v>2200</v>
      </c>
      <c r="C2835" s="11" t="s">
        <v>2268</v>
      </c>
      <c r="D2835" s="11" t="s">
        <v>2271</v>
      </c>
      <c r="F2835" s="37">
        <v>0.9752564876282438</v>
      </c>
      <c r="G2835" s="37">
        <v>0.31587096774193546</v>
      </c>
      <c r="H2835" s="38">
        <v>78768</v>
      </c>
      <c r="I2835" s="38">
        <v>45004</v>
      </c>
      <c r="J2835" s="27" t="s">
        <v>17</v>
      </c>
      <c r="K2835" s="7"/>
      <c r="L2835" s="40">
        <f t="shared" si="311"/>
        <v>0.9791731803496424</v>
      </c>
      <c r="M2835" s="40">
        <f t="shared" si="312"/>
        <v>0.3799117193149073</v>
      </c>
      <c r="N2835" s="40">
        <f t="shared" si="313"/>
        <v>0.41987654452606105</v>
      </c>
      <c r="O2835" s="40">
        <f t="shared" si="314"/>
        <v>0.37485215479185058</v>
      </c>
      <c r="P2835" s="41">
        <v>0.75</v>
      </c>
      <c r="Q2835" s="37">
        <f t="shared" si="308"/>
        <v>2.9038135989824614</v>
      </c>
      <c r="S2835" s="44">
        <f t="shared" si="309"/>
        <v>0.91800000000000004</v>
      </c>
      <c r="T2835" s="40">
        <f t="shared" si="310"/>
        <v>1.1672</v>
      </c>
      <c r="Z2835" s="25"/>
      <c r="AA2835" s="25"/>
      <c r="AB2835" s="25"/>
      <c r="AC2835" s="25"/>
      <c r="AD2835" s="25"/>
      <c r="AE2835" s="25"/>
      <c r="AJ2835" s="25"/>
    </row>
    <row r="2836" spans="1:36" x14ac:dyDescent="0.25">
      <c r="A2836" s="11">
        <v>5506373125</v>
      </c>
      <c r="B2836" s="11" t="s">
        <v>2200</v>
      </c>
      <c r="C2836" s="11" t="s">
        <v>2268</v>
      </c>
      <c r="D2836" s="11" t="s">
        <v>1281</v>
      </c>
      <c r="F2836" s="37">
        <v>0.98487972508591071</v>
      </c>
      <c r="G2836" s="37">
        <v>0.40097170620177192</v>
      </c>
      <c r="H2836" s="38">
        <v>74393</v>
      </c>
      <c r="I2836" s="38">
        <v>45004</v>
      </c>
      <c r="J2836" s="27" t="s">
        <v>17</v>
      </c>
      <c r="K2836" s="7"/>
      <c r="L2836" s="40">
        <f t="shared" si="311"/>
        <v>0.98883506534729992</v>
      </c>
      <c r="M2836" s="40">
        <f t="shared" si="312"/>
        <v>0.48226607018915024</v>
      </c>
      <c r="N2836" s="40">
        <f t="shared" si="313"/>
        <v>0.39655540037740272</v>
      </c>
      <c r="O2836" s="40">
        <f t="shared" si="314"/>
        <v>0.37485215479185058</v>
      </c>
      <c r="P2836" s="41">
        <v>0.75</v>
      </c>
      <c r="Q2836" s="37">
        <f t="shared" si="308"/>
        <v>2.9925086907057032</v>
      </c>
      <c r="S2836" s="44">
        <f t="shared" si="309"/>
        <v>0.94</v>
      </c>
      <c r="T2836" s="40">
        <f t="shared" si="310"/>
        <v>1.1759999999999999</v>
      </c>
      <c r="Z2836" s="25"/>
      <c r="AA2836" s="25"/>
      <c r="AB2836" s="25"/>
      <c r="AC2836" s="25"/>
      <c r="AD2836" s="25"/>
      <c r="AE2836" s="25"/>
      <c r="AJ2836" s="25"/>
    </row>
    <row r="2837" spans="1:36" x14ac:dyDescent="0.25">
      <c r="A2837" s="11">
        <v>5507153350</v>
      </c>
      <c r="B2837" s="11" t="s">
        <v>2200</v>
      </c>
      <c r="C2837" s="11" t="s">
        <v>2274</v>
      </c>
      <c r="D2837" s="11" t="s">
        <v>2275</v>
      </c>
      <c r="F2837" s="37">
        <v>0.98753117206982544</v>
      </c>
      <c r="G2837" s="37">
        <v>9.8395721925133683E-2</v>
      </c>
      <c r="H2837" s="38">
        <v>72460</v>
      </c>
      <c r="I2837" s="38">
        <v>47237</v>
      </c>
      <c r="J2837" s="27" t="s">
        <v>25</v>
      </c>
      <c r="K2837" s="7"/>
      <c r="L2837" s="40">
        <f t="shared" si="311"/>
        <v>0.99149716071267613</v>
      </c>
      <c r="M2837" s="40">
        <f t="shared" si="312"/>
        <v>0.11834480438971415</v>
      </c>
      <c r="N2837" s="40">
        <f t="shared" si="313"/>
        <v>0.38625145257412125</v>
      </c>
      <c r="O2837" s="40">
        <f t="shared" si="314"/>
        <v>0.3934514984424195</v>
      </c>
      <c r="P2837" s="41">
        <v>0.5</v>
      </c>
      <c r="Q2837" s="37">
        <f t="shared" si="308"/>
        <v>2.3895449161189308</v>
      </c>
      <c r="S2837" s="44">
        <f t="shared" si="309"/>
        <v>0.65400000000000003</v>
      </c>
      <c r="T2837" s="40">
        <f t="shared" si="310"/>
        <v>1.0616000000000001</v>
      </c>
      <c r="Z2837" s="25"/>
      <c r="AA2837" s="25"/>
      <c r="AB2837" s="25"/>
      <c r="AC2837" s="25"/>
      <c r="AD2837" s="25"/>
      <c r="AE2837" s="25"/>
      <c r="AJ2837" s="25"/>
    </row>
    <row r="2838" spans="1:36" x14ac:dyDescent="0.25">
      <c r="A2838" s="11">
        <v>5507181350</v>
      </c>
      <c r="B2838" s="11" t="s">
        <v>2200</v>
      </c>
      <c r="C2838" s="11" t="s">
        <v>2274</v>
      </c>
      <c r="D2838" s="11" t="s">
        <v>2276</v>
      </c>
      <c r="F2838" s="37">
        <v>0.98722627737226276</v>
      </c>
      <c r="G2838" s="37">
        <v>0.16214177978883862</v>
      </c>
      <c r="H2838" s="38">
        <v>62885</v>
      </c>
      <c r="I2838" s="38">
        <v>47237</v>
      </c>
      <c r="J2838" s="27" t="s">
        <v>25</v>
      </c>
      <c r="K2838" s="7"/>
      <c r="L2838" s="40">
        <f t="shared" si="311"/>
        <v>0.99119104153841642</v>
      </c>
      <c r="M2838" s="40">
        <f t="shared" si="312"/>
        <v>0.19501495427931578</v>
      </c>
      <c r="N2838" s="40">
        <f t="shared" si="313"/>
        <v>0.33521146280877195</v>
      </c>
      <c r="O2838" s="40">
        <f t="shared" si="314"/>
        <v>0.3934514984424195</v>
      </c>
      <c r="P2838" s="41">
        <v>0.5</v>
      </c>
      <c r="Q2838" s="37">
        <f t="shared" si="308"/>
        <v>2.4148689570689239</v>
      </c>
      <c r="S2838" s="44">
        <f t="shared" si="309"/>
        <v>0.66800000000000004</v>
      </c>
      <c r="T2838" s="40">
        <f t="shared" si="310"/>
        <v>1.0671999999999999</v>
      </c>
      <c r="Z2838" s="25"/>
      <c r="AA2838" s="25"/>
      <c r="AB2838" s="25"/>
      <c r="AC2838" s="25"/>
      <c r="AD2838" s="25"/>
      <c r="AE2838" s="25"/>
      <c r="AJ2838" s="25"/>
    </row>
    <row r="2839" spans="1:36" x14ac:dyDescent="0.25">
      <c r="A2839" s="11">
        <v>5507753900</v>
      </c>
      <c r="B2839" s="11" t="s">
        <v>2200</v>
      </c>
      <c r="C2839" s="11" t="s">
        <v>1072</v>
      </c>
      <c r="D2839" s="11" t="s">
        <v>2279</v>
      </c>
      <c r="F2839" s="37">
        <v>0.89067524115755625</v>
      </c>
      <c r="G2839" s="37">
        <v>0.14084507042253522</v>
      </c>
      <c r="H2839" s="38">
        <v>47569</v>
      </c>
      <c r="I2839" s="38">
        <v>31518</v>
      </c>
      <c r="J2839" s="27" t="s">
        <v>20</v>
      </c>
      <c r="K2839" s="7"/>
      <c r="L2839" s="40">
        <f t="shared" si="311"/>
        <v>0.89425225015818899</v>
      </c>
      <c r="M2839" s="40">
        <f t="shared" si="312"/>
        <v>0.16940047780830181</v>
      </c>
      <c r="N2839" s="40">
        <f t="shared" si="313"/>
        <v>0.25356880137314897</v>
      </c>
      <c r="O2839" s="40">
        <f t="shared" si="314"/>
        <v>0.26252311382831633</v>
      </c>
      <c r="P2839" s="41">
        <v>0.25</v>
      </c>
      <c r="Q2839" s="37">
        <f t="shared" si="308"/>
        <v>1.8297446431679563</v>
      </c>
      <c r="S2839" s="44">
        <f t="shared" si="309"/>
        <v>0.188</v>
      </c>
      <c r="T2839" s="40">
        <f t="shared" si="310"/>
        <v>0.87519999999999998</v>
      </c>
      <c r="Z2839" s="25"/>
      <c r="AA2839" s="25"/>
      <c r="AB2839" s="25"/>
      <c r="AC2839" s="25"/>
      <c r="AD2839" s="25"/>
      <c r="AE2839" s="25"/>
      <c r="AJ2839" s="25"/>
    </row>
    <row r="2840" spans="1:36" x14ac:dyDescent="0.25">
      <c r="A2840" s="11">
        <v>5508359425</v>
      </c>
      <c r="B2840" s="11" t="s">
        <v>2200</v>
      </c>
      <c r="C2840" s="11" t="s">
        <v>2283</v>
      </c>
      <c r="D2840" s="11" t="s">
        <v>2284</v>
      </c>
      <c r="F2840" s="37">
        <v>0.93947368421052635</v>
      </c>
      <c r="G2840" s="37">
        <v>0.15632183908045977</v>
      </c>
      <c r="H2840" s="38">
        <v>54226</v>
      </c>
      <c r="I2840" s="38">
        <v>35241</v>
      </c>
      <c r="J2840" s="27" t="s">
        <v>22</v>
      </c>
      <c r="K2840" s="7"/>
      <c r="L2840" s="40">
        <f t="shared" si="311"/>
        <v>0.94324667089410275</v>
      </c>
      <c r="M2840" s="40">
        <f t="shared" si="312"/>
        <v>0.18801505904792667</v>
      </c>
      <c r="N2840" s="40">
        <f t="shared" si="313"/>
        <v>0.28905425430974746</v>
      </c>
      <c r="O2840" s="40">
        <f t="shared" si="314"/>
        <v>0.29353312565593298</v>
      </c>
      <c r="P2840" s="41">
        <v>0.6</v>
      </c>
      <c r="Q2840" s="37">
        <f t="shared" si="308"/>
        <v>2.3138491099077099</v>
      </c>
      <c r="S2840" s="44">
        <f t="shared" si="309"/>
        <v>0.60299999999999998</v>
      </c>
      <c r="T2840" s="40">
        <f t="shared" si="310"/>
        <v>1.0411999999999999</v>
      </c>
      <c r="Z2840" s="25"/>
      <c r="AA2840" s="25"/>
      <c r="AB2840" s="25"/>
      <c r="AC2840" s="25"/>
      <c r="AD2840" s="25"/>
      <c r="AE2840" s="25"/>
      <c r="AJ2840" s="25"/>
    </row>
    <row r="2841" spans="1:36" x14ac:dyDescent="0.25">
      <c r="A2841" s="11">
        <v>5508708975</v>
      </c>
      <c r="B2841" s="11" t="s">
        <v>2200</v>
      </c>
      <c r="C2841" s="11" t="s">
        <v>2286</v>
      </c>
      <c r="D2841" s="11" t="s">
        <v>2287</v>
      </c>
      <c r="F2841" s="37">
        <v>0.98607242339832868</v>
      </c>
      <c r="G2841" s="37">
        <v>0.1181702668360864</v>
      </c>
      <c r="H2841" s="38">
        <v>59732</v>
      </c>
      <c r="I2841" s="38">
        <v>49202</v>
      </c>
      <c r="J2841" s="27" t="s">
        <v>17</v>
      </c>
      <c r="K2841" s="7"/>
      <c r="L2841" s="40">
        <f t="shared" si="311"/>
        <v>0.99003255361277975</v>
      </c>
      <c r="M2841" s="40">
        <f t="shared" si="312"/>
        <v>0.14212850761984966</v>
      </c>
      <c r="N2841" s="40">
        <f t="shared" si="313"/>
        <v>0.31840424738003603</v>
      </c>
      <c r="O2841" s="40">
        <f t="shared" si="314"/>
        <v>0.40981858768262008</v>
      </c>
      <c r="P2841" s="41">
        <v>0.75</v>
      </c>
      <c r="Q2841" s="37">
        <f t="shared" si="308"/>
        <v>2.6103838962952857</v>
      </c>
      <c r="S2841" s="44">
        <f t="shared" si="309"/>
        <v>0.79200000000000004</v>
      </c>
      <c r="T2841" s="40">
        <f t="shared" si="310"/>
        <v>1.1168</v>
      </c>
      <c r="Z2841" s="25"/>
      <c r="AA2841" s="25"/>
      <c r="AB2841" s="25"/>
      <c r="AC2841" s="25"/>
      <c r="AD2841" s="25"/>
      <c r="AE2841" s="25"/>
    </row>
    <row r="2842" spans="1:36" x14ac:dyDescent="0.25">
      <c r="A2842" s="11">
        <v>5508906175</v>
      </c>
      <c r="B2842" s="11" t="s">
        <v>2200</v>
      </c>
      <c r="C2842" s="11" t="s">
        <v>2289</v>
      </c>
      <c r="D2842" s="11" t="s">
        <v>2290</v>
      </c>
      <c r="F2842" s="37">
        <v>0.97940503432494275</v>
      </c>
      <c r="G2842" s="37">
        <v>0.33432835820895523</v>
      </c>
      <c r="H2842" s="38">
        <v>84844</v>
      </c>
      <c r="I2842" s="38">
        <v>46798</v>
      </c>
      <c r="J2842" s="27" t="s">
        <v>17</v>
      </c>
      <c r="K2842" s="7"/>
      <c r="L2842" s="40">
        <f t="shared" si="311"/>
        <v>0.98333838787644856</v>
      </c>
      <c r="M2842" s="40">
        <f t="shared" si="312"/>
        <v>0.4021112237407809</v>
      </c>
      <c r="N2842" s="40">
        <f t="shared" si="313"/>
        <v>0.45226494951971768</v>
      </c>
      <c r="O2842" s="40">
        <f t="shared" si="314"/>
        <v>0.38979493244931618</v>
      </c>
      <c r="P2842" s="41">
        <v>0.75</v>
      </c>
      <c r="Q2842" s="37">
        <f t="shared" si="308"/>
        <v>2.9775094935862634</v>
      </c>
      <c r="S2842" s="44">
        <f t="shared" si="309"/>
        <v>0.93600000000000005</v>
      </c>
      <c r="T2842" s="40">
        <f t="shared" si="310"/>
        <v>1.1744000000000001</v>
      </c>
      <c r="Z2842" s="25"/>
      <c r="AA2842" s="25"/>
      <c r="AB2842" s="25"/>
      <c r="AC2842" s="25"/>
      <c r="AD2842" s="25"/>
      <c r="AE2842" s="25"/>
    </row>
    <row r="2843" spans="1:36" x14ac:dyDescent="0.25">
      <c r="A2843" s="11">
        <v>5508930025</v>
      </c>
      <c r="B2843" s="11" t="s">
        <v>2200</v>
      </c>
      <c r="C2843" s="11" t="s">
        <v>2289</v>
      </c>
      <c r="D2843" s="11" t="s">
        <v>2291</v>
      </c>
      <c r="F2843" s="37">
        <v>1</v>
      </c>
      <c r="G2843" s="37">
        <v>0.40829552819183407</v>
      </c>
      <c r="H2843" s="38">
        <v>83191</v>
      </c>
      <c r="I2843" s="38">
        <v>46798</v>
      </c>
      <c r="J2843" s="27" t="s">
        <v>17</v>
      </c>
      <c r="K2843" s="7"/>
      <c r="L2843" s="40">
        <f t="shared" si="311"/>
        <v>1.0040160642570282</v>
      </c>
      <c r="M2843" s="40">
        <f t="shared" si="312"/>
        <v>0.49107474869509649</v>
      </c>
      <c r="N2843" s="40">
        <f t="shared" si="313"/>
        <v>0.44345355494195032</v>
      </c>
      <c r="O2843" s="40">
        <f t="shared" si="314"/>
        <v>0.38979493244931618</v>
      </c>
      <c r="P2843" s="41">
        <v>0.75</v>
      </c>
      <c r="Q2843" s="37">
        <f t="shared" si="308"/>
        <v>3.0783393003433908</v>
      </c>
      <c r="S2843" s="44">
        <f t="shared" si="309"/>
        <v>0.96</v>
      </c>
      <c r="T2843" s="40">
        <f t="shared" si="310"/>
        <v>1.1839999999999999</v>
      </c>
      <c r="Z2843" s="25"/>
      <c r="AA2843" s="25"/>
      <c r="AB2843" s="25"/>
      <c r="AC2843" s="25"/>
      <c r="AD2843" s="25"/>
      <c r="AE2843" s="25"/>
      <c r="AJ2843" s="25"/>
    </row>
    <row r="2844" spans="1:36" x14ac:dyDescent="0.25">
      <c r="A2844" s="11">
        <v>5508971725</v>
      </c>
      <c r="B2844" s="11" t="s">
        <v>2200</v>
      </c>
      <c r="C2844" s="11" t="s">
        <v>2289</v>
      </c>
      <c r="D2844" s="11" t="s">
        <v>2292</v>
      </c>
      <c r="F2844" s="37">
        <v>0.98238747553816053</v>
      </c>
      <c r="G2844" s="37">
        <v>0.25798908807482462</v>
      </c>
      <c r="H2844" s="38">
        <v>72969</v>
      </c>
      <c r="I2844" s="38">
        <v>46798</v>
      </c>
      <c r="J2844" s="27" t="s">
        <v>17</v>
      </c>
      <c r="K2844" s="7"/>
      <c r="L2844" s="40">
        <f t="shared" si="311"/>
        <v>0.98633280676522139</v>
      </c>
      <c r="M2844" s="40">
        <f t="shared" si="312"/>
        <v>0.31029467100334379</v>
      </c>
      <c r="N2844" s="40">
        <f t="shared" si="313"/>
        <v>0.38896470111621662</v>
      </c>
      <c r="O2844" s="40">
        <f t="shared" si="314"/>
        <v>0.38979493244931618</v>
      </c>
      <c r="P2844" s="41">
        <v>0.75</v>
      </c>
      <c r="Q2844" s="37">
        <f t="shared" si="308"/>
        <v>2.825387111334098</v>
      </c>
      <c r="S2844" s="44">
        <f t="shared" si="309"/>
        <v>0.89500000000000002</v>
      </c>
      <c r="T2844" s="40">
        <f t="shared" si="310"/>
        <v>1.1579999999999999</v>
      </c>
      <c r="Z2844" s="25"/>
      <c r="AA2844" s="25"/>
      <c r="AB2844" s="25"/>
      <c r="AC2844" s="25"/>
      <c r="AD2844" s="25"/>
      <c r="AE2844" s="25"/>
      <c r="AJ2844" s="25"/>
    </row>
    <row r="2845" spans="1:36" x14ac:dyDescent="0.25">
      <c r="A2845" s="11">
        <v>5509507700</v>
      </c>
      <c r="B2845" s="11" t="s">
        <v>2200</v>
      </c>
      <c r="C2845" s="11" t="s">
        <v>2294</v>
      </c>
      <c r="D2845" s="11" t="s">
        <v>2295</v>
      </c>
      <c r="F2845" s="37">
        <v>0.95465994962216627</v>
      </c>
      <c r="G2845" s="37">
        <v>0.20919540229885059</v>
      </c>
      <c r="H2845" s="38">
        <v>61979</v>
      </c>
      <c r="I2845" s="38">
        <v>36328</v>
      </c>
      <c r="J2845" s="27" t="s">
        <v>20</v>
      </c>
      <c r="K2845" s="7"/>
      <c r="L2845" s="40">
        <f t="shared" si="311"/>
        <v>0.95849392532346012</v>
      </c>
      <c r="M2845" s="40">
        <f t="shared" si="312"/>
        <v>0.25160838784354894</v>
      </c>
      <c r="N2845" s="40">
        <f t="shared" si="313"/>
        <v>0.33038198701478694</v>
      </c>
      <c r="O2845" s="40">
        <f t="shared" si="314"/>
        <v>0.30258708290992686</v>
      </c>
      <c r="P2845" s="41">
        <v>0.25</v>
      </c>
      <c r="Q2845" s="37">
        <f t="shared" ref="Q2845:Q2908" si="315">SUM(L2845:P2845)</f>
        <v>2.0930713830917229</v>
      </c>
      <c r="S2845" s="44">
        <f t="shared" ref="S2845:S2874" si="316">_xlfn.PERCENTRANK.INC(Q$4:Q$2874,Q2845)</f>
        <v>0.42199999999999999</v>
      </c>
      <c r="T2845" s="40">
        <f t="shared" ref="T2845:T2908" si="317">((S2845-0.5)*0.4+1)</f>
        <v>0.96879999999999999</v>
      </c>
      <c r="Z2845" s="25"/>
      <c r="AA2845" s="25"/>
      <c r="AB2845" s="25"/>
      <c r="AC2845" s="25"/>
      <c r="AD2845" s="25"/>
      <c r="AE2845" s="25"/>
      <c r="AJ2845" s="25"/>
    </row>
    <row r="2846" spans="1:36" x14ac:dyDescent="0.25">
      <c r="A2846" s="11">
        <v>5509515275</v>
      </c>
      <c r="B2846" s="11" t="s">
        <v>2200</v>
      </c>
      <c r="C2846" s="11" t="s">
        <v>2294</v>
      </c>
      <c r="D2846" s="11" t="s">
        <v>2296</v>
      </c>
      <c r="F2846" s="37">
        <v>0.9919028340080972</v>
      </c>
      <c r="G2846" s="37">
        <v>0.13500000000000001</v>
      </c>
      <c r="H2846" s="38">
        <v>66042</v>
      </c>
      <c r="I2846" s="38">
        <v>36328</v>
      </c>
      <c r="J2846" s="27" t="s">
        <v>20</v>
      </c>
      <c r="K2846" s="7"/>
      <c r="L2846" s="40">
        <f t="shared" si="311"/>
        <v>0.99588637952620196</v>
      </c>
      <c r="M2846" s="40">
        <f t="shared" si="312"/>
        <v>0.16237035797925728</v>
      </c>
      <c r="N2846" s="40">
        <f t="shared" si="313"/>
        <v>0.35204000042644379</v>
      </c>
      <c r="O2846" s="40">
        <f t="shared" si="314"/>
        <v>0.30258708290992686</v>
      </c>
      <c r="P2846" s="41">
        <v>0.25</v>
      </c>
      <c r="Q2846" s="37">
        <f t="shared" si="315"/>
        <v>2.0628838208418299</v>
      </c>
      <c r="S2846" s="44">
        <f t="shared" si="316"/>
        <v>0.39800000000000002</v>
      </c>
      <c r="T2846" s="40">
        <f t="shared" si="317"/>
        <v>0.95920000000000005</v>
      </c>
    </row>
    <row r="2847" spans="1:36" x14ac:dyDescent="0.25">
      <c r="A2847" s="11">
        <v>5509525350</v>
      </c>
      <c r="B2847" s="11" t="s">
        <v>2200</v>
      </c>
      <c r="C2847" s="11" t="s">
        <v>2294</v>
      </c>
      <c r="D2847" s="11" t="s">
        <v>2297</v>
      </c>
      <c r="F2847" s="37">
        <v>0.97409326424870468</v>
      </c>
      <c r="G2847" s="37">
        <v>0.25697061039939711</v>
      </c>
      <c r="H2847" s="38">
        <v>65875</v>
      </c>
      <c r="I2847" s="38">
        <v>36328</v>
      </c>
      <c r="J2847" s="27" t="s">
        <v>20</v>
      </c>
      <c r="K2847" s="7"/>
      <c r="L2847" s="40">
        <f t="shared" si="311"/>
        <v>0.97800528539026577</v>
      </c>
      <c r="M2847" s="40">
        <f t="shared" si="312"/>
        <v>0.30906970370887676</v>
      </c>
      <c r="N2847" s="40">
        <f t="shared" si="313"/>
        <v>0.35114979903836929</v>
      </c>
      <c r="O2847" s="40">
        <f t="shared" si="314"/>
        <v>0.30258708290992686</v>
      </c>
      <c r="P2847" s="41">
        <v>0.25</v>
      </c>
      <c r="Q2847" s="37">
        <f t="shared" si="315"/>
        <v>2.1908118710474387</v>
      </c>
      <c r="S2847" s="44">
        <f t="shared" si="316"/>
        <v>0.51200000000000001</v>
      </c>
      <c r="T2847" s="40">
        <f t="shared" si="317"/>
        <v>1.0047999999999999</v>
      </c>
      <c r="Z2847" s="25"/>
      <c r="AA2847" s="25"/>
      <c r="AB2847" s="25"/>
      <c r="AC2847" s="25"/>
      <c r="AD2847" s="25"/>
      <c r="AE2847" s="25"/>
      <c r="AJ2847" s="25"/>
    </row>
    <row r="2848" spans="1:36" x14ac:dyDescent="0.25">
      <c r="A2848" s="11">
        <v>5510528075</v>
      </c>
      <c r="B2848" s="11" t="s">
        <v>2200</v>
      </c>
      <c r="C2848" s="11" t="s">
        <v>1183</v>
      </c>
      <c r="D2848" s="11" t="s">
        <v>696</v>
      </c>
      <c r="F2848" s="37">
        <v>1</v>
      </c>
      <c r="G2848" s="37">
        <v>0.19357429718875502</v>
      </c>
      <c r="H2848" s="38">
        <v>66981</v>
      </c>
      <c r="I2848" s="38">
        <v>46742</v>
      </c>
      <c r="J2848" s="27" t="s">
        <v>17</v>
      </c>
      <c r="K2848" s="7"/>
      <c r="L2848" s="40">
        <f t="shared" si="311"/>
        <v>1.0040160642570282</v>
      </c>
      <c r="M2848" s="40">
        <f t="shared" si="312"/>
        <v>0.23282020688978733</v>
      </c>
      <c r="N2848" s="40">
        <f t="shared" si="313"/>
        <v>0.35704538427915011</v>
      </c>
      <c r="O2848" s="40">
        <f t="shared" si="314"/>
        <v>0.38932849122923918</v>
      </c>
      <c r="P2848" s="41">
        <v>0.75</v>
      </c>
      <c r="Q2848" s="37">
        <f t="shared" si="315"/>
        <v>2.733210146655205</v>
      </c>
      <c r="S2848" s="44">
        <f t="shared" si="316"/>
        <v>0.85699999999999998</v>
      </c>
      <c r="T2848" s="40">
        <f t="shared" si="317"/>
        <v>1.1428</v>
      </c>
      <c r="Z2848" s="25"/>
      <c r="AA2848" s="25"/>
      <c r="AB2848" s="25"/>
      <c r="AC2848" s="25"/>
      <c r="AD2848" s="25"/>
      <c r="AE2848" s="25"/>
      <c r="AJ2848" s="25"/>
    </row>
    <row r="2849" spans="1:36" x14ac:dyDescent="0.25">
      <c r="A2849" s="11">
        <v>5510538450</v>
      </c>
      <c r="B2849" s="11" t="s">
        <v>2200</v>
      </c>
      <c r="C2849" s="11" t="s">
        <v>1183</v>
      </c>
      <c r="D2849" s="11" t="s">
        <v>2300</v>
      </c>
      <c r="F2849" s="37">
        <v>0.95175438596491224</v>
      </c>
      <c r="G2849" s="37">
        <v>0.14312267657992564</v>
      </c>
      <c r="H2849" s="38">
        <v>76607</v>
      </c>
      <c r="I2849" s="38">
        <v>46742</v>
      </c>
      <c r="J2849" s="27" t="s">
        <v>17</v>
      </c>
      <c r="K2849" s="7"/>
      <c r="L2849" s="40">
        <f t="shared" si="311"/>
        <v>0.95557669273585566</v>
      </c>
      <c r="M2849" s="40">
        <f t="shared" si="312"/>
        <v>0.17213985356468139</v>
      </c>
      <c r="N2849" s="40">
        <f t="shared" si="313"/>
        <v>0.40835723195343232</v>
      </c>
      <c r="O2849" s="40">
        <f t="shared" si="314"/>
        <v>0.38932849122923918</v>
      </c>
      <c r="P2849" s="41">
        <v>0.75</v>
      </c>
      <c r="Q2849" s="37">
        <f t="shared" si="315"/>
        <v>2.6754022694832083</v>
      </c>
      <c r="S2849" s="44">
        <f t="shared" si="316"/>
        <v>0.82699999999999996</v>
      </c>
      <c r="T2849" s="40">
        <f t="shared" si="317"/>
        <v>1.1308</v>
      </c>
      <c r="Z2849" s="25"/>
      <c r="AA2849" s="25"/>
      <c r="AB2849" s="25"/>
      <c r="AC2849" s="25"/>
      <c r="AD2849" s="25"/>
      <c r="AE2849" s="25"/>
      <c r="AJ2849" s="25"/>
    </row>
    <row r="2850" spans="1:36" x14ac:dyDescent="0.25">
      <c r="A2850" s="11">
        <v>5510581650</v>
      </c>
      <c r="B2850" s="11" t="s">
        <v>2200</v>
      </c>
      <c r="C2850" s="11" t="s">
        <v>1183</v>
      </c>
      <c r="D2850" s="11" t="s">
        <v>2301</v>
      </c>
      <c r="F2850" s="37">
        <v>0.9757489300998573</v>
      </c>
      <c r="G2850" s="37">
        <v>0.25852782764811488</v>
      </c>
      <c r="H2850" s="38">
        <v>76285</v>
      </c>
      <c r="I2850" s="38">
        <v>46742</v>
      </c>
      <c r="J2850" s="27" t="s">
        <v>17</v>
      </c>
      <c r="K2850" s="7"/>
      <c r="L2850" s="40">
        <f t="shared" si="311"/>
        <v>0.97966760050186474</v>
      </c>
      <c r="M2850" s="40">
        <f t="shared" si="312"/>
        <v>0.31094263646536402</v>
      </c>
      <c r="N2850" s="40">
        <f t="shared" si="313"/>
        <v>0.40664079574409107</v>
      </c>
      <c r="O2850" s="40">
        <f t="shared" si="314"/>
        <v>0.38932849122923918</v>
      </c>
      <c r="P2850" s="41">
        <v>0.75</v>
      </c>
      <c r="Q2850" s="37">
        <f t="shared" si="315"/>
        <v>2.8365795239405589</v>
      </c>
      <c r="S2850" s="44">
        <f t="shared" si="316"/>
        <v>0.89800000000000002</v>
      </c>
      <c r="T2850" s="40">
        <f t="shared" si="317"/>
        <v>1.1592</v>
      </c>
      <c r="Z2850" s="25"/>
      <c r="AA2850" s="25"/>
      <c r="AB2850" s="25"/>
      <c r="AC2850" s="25"/>
      <c r="AD2850" s="25"/>
      <c r="AE2850" s="25"/>
    </row>
    <row r="2851" spans="1:36" x14ac:dyDescent="0.25">
      <c r="A2851" s="11">
        <v>5510918300</v>
      </c>
      <c r="B2851" s="11" t="s">
        <v>2200</v>
      </c>
      <c r="C2851" s="11" t="s">
        <v>2304</v>
      </c>
      <c r="D2851" s="11" t="s">
        <v>2305</v>
      </c>
      <c r="F2851" s="37">
        <v>0.94499999999999995</v>
      </c>
      <c r="G2851" s="37">
        <v>0.12260536398467432</v>
      </c>
      <c r="H2851" s="38">
        <v>67857</v>
      </c>
      <c r="I2851" s="38">
        <v>38507</v>
      </c>
      <c r="J2851" s="27" t="s">
        <v>22</v>
      </c>
      <c r="K2851" s="7"/>
      <c r="L2851" s="40">
        <f t="shared" si="311"/>
        <v>0.94879518072289148</v>
      </c>
      <c r="M2851" s="40">
        <f t="shared" si="312"/>
        <v>0.14746279141013857</v>
      </c>
      <c r="N2851" s="40">
        <f t="shared" si="313"/>
        <v>0.36171494365611573</v>
      </c>
      <c r="O2851" s="40">
        <f t="shared" si="314"/>
        <v>0.32073664395542156</v>
      </c>
      <c r="P2851" s="41">
        <v>0.6</v>
      </c>
      <c r="Q2851" s="37">
        <f t="shared" si="315"/>
        <v>2.3787095597445673</v>
      </c>
      <c r="S2851" s="44">
        <f t="shared" si="316"/>
        <v>0.64400000000000002</v>
      </c>
      <c r="T2851" s="40">
        <f t="shared" si="317"/>
        <v>1.0576000000000001</v>
      </c>
      <c r="Z2851" s="25"/>
      <c r="AA2851" s="25"/>
      <c r="AB2851" s="25"/>
      <c r="AC2851" s="25"/>
      <c r="AD2851" s="25"/>
      <c r="AE2851" s="25"/>
      <c r="AJ2851" s="25"/>
    </row>
    <row r="2852" spans="1:36" x14ac:dyDescent="0.25">
      <c r="A2852" s="11">
        <v>5510919325</v>
      </c>
      <c r="B2852" s="11" t="s">
        <v>2200</v>
      </c>
      <c r="C2852" s="11" t="s">
        <v>2304</v>
      </c>
      <c r="D2852" s="11" t="s">
        <v>2306</v>
      </c>
      <c r="F2852" s="37">
        <v>0.89830508474576276</v>
      </c>
      <c r="G2852" s="37">
        <v>0.05</v>
      </c>
      <c r="H2852" s="38">
        <v>45417</v>
      </c>
      <c r="I2852" s="38">
        <v>38507</v>
      </c>
      <c r="J2852" s="27" t="s">
        <v>22</v>
      </c>
      <c r="K2852" s="7"/>
      <c r="L2852" s="40">
        <f t="shared" si="311"/>
        <v>0.90191273568851682</v>
      </c>
      <c r="M2852" s="40">
        <f t="shared" si="312"/>
        <v>6.0137169621947144E-2</v>
      </c>
      <c r="N2852" s="40">
        <f t="shared" si="313"/>
        <v>0.24209746372562607</v>
      </c>
      <c r="O2852" s="40">
        <f t="shared" si="314"/>
        <v>0.32073664395542156</v>
      </c>
      <c r="P2852" s="41">
        <v>0.6</v>
      </c>
      <c r="Q2852" s="37">
        <f t="shared" si="315"/>
        <v>2.1248840129915116</v>
      </c>
      <c r="S2852" s="44">
        <f t="shared" si="316"/>
        <v>0.45100000000000001</v>
      </c>
      <c r="T2852" s="40">
        <f t="shared" si="317"/>
        <v>0.98040000000000005</v>
      </c>
      <c r="Z2852" s="25"/>
      <c r="AA2852" s="25"/>
      <c r="AB2852" s="25"/>
      <c r="AC2852" s="25"/>
      <c r="AD2852" s="25"/>
      <c r="AE2852" s="25"/>
      <c r="AJ2852" s="25"/>
    </row>
    <row r="2853" spans="1:36" x14ac:dyDescent="0.25">
      <c r="A2853" s="11">
        <v>5510924275</v>
      </c>
      <c r="B2853" s="11" t="s">
        <v>2200</v>
      </c>
      <c r="C2853" s="11" t="s">
        <v>2304</v>
      </c>
      <c r="D2853" s="11" t="s">
        <v>2307</v>
      </c>
      <c r="F2853" s="37">
        <v>0.98907103825136611</v>
      </c>
      <c r="G2853" s="37">
        <v>0.30542986425339369</v>
      </c>
      <c r="H2853" s="38">
        <v>77054</v>
      </c>
      <c r="I2853" s="38">
        <v>38507</v>
      </c>
      <c r="J2853" s="27" t="s">
        <v>22</v>
      </c>
      <c r="K2853" s="7"/>
      <c r="L2853" s="40">
        <f t="shared" si="311"/>
        <v>0.99304321109574911</v>
      </c>
      <c r="M2853" s="40">
        <f t="shared" si="312"/>
        <v>0.36735375108429252</v>
      </c>
      <c r="N2853" s="40">
        <f t="shared" si="313"/>
        <v>0.41073998656702099</v>
      </c>
      <c r="O2853" s="40">
        <f t="shared" si="314"/>
        <v>0.32073664395542156</v>
      </c>
      <c r="P2853" s="41">
        <v>0.6</v>
      </c>
      <c r="Q2853" s="37">
        <f t="shared" si="315"/>
        <v>2.6918735927024842</v>
      </c>
      <c r="S2853" s="44">
        <f t="shared" si="316"/>
        <v>0.83499999999999996</v>
      </c>
      <c r="T2853" s="40">
        <f t="shared" si="317"/>
        <v>1.1339999999999999</v>
      </c>
      <c r="Z2853" s="25"/>
      <c r="AA2853" s="25"/>
      <c r="AB2853" s="25"/>
      <c r="AC2853" s="25"/>
      <c r="AD2853" s="25"/>
      <c r="AE2853" s="25"/>
      <c r="AJ2853" s="25"/>
    </row>
    <row r="2854" spans="1:36" x14ac:dyDescent="0.25">
      <c r="A2854" s="11">
        <v>5510932350</v>
      </c>
      <c r="B2854" s="11" t="s">
        <v>2200</v>
      </c>
      <c r="C2854" s="11" t="s">
        <v>2304</v>
      </c>
      <c r="D2854" s="11" t="s">
        <v>2308</v>
      </c>
      <c r="F2854" s="37">
        <v>0.98854961832061072</v>
      </c>
      <c r="G2854" s="37">
        <v>0.34895397489539748</v>
      </c>
      <c r="H2854" s="38">
        <v>90688</v>
      </c>
      <c r="I2854" s="38">
        <v>38507</v>
      </c>
      <c r="J2854" s="27" t="s">
        <v>22</v>
      </c>
      <c r="K2854" s="7"/>
      <c r="L2854" s="40">
        <f t="shared" si="311"/>
        <v>0.99251969710904686</v>
      </c>
      <c r="M2854" s="40">
        <f t="shared" si="312"/>
        <v>0.41970208757074406</v>
      </c>
      <c r="N2854" s="40">
        <f t="shared" si="313"/>
        <v>0.48341666755509122</v>
      </c>
      <c r="O2854" s="40">
        <f t="shared" si="314"/>
        <v>0.32073664395542156</v>
      </c>
      <c r="P2854" s="41">
        <v>0.6</v>
      </c>
      <c r="Q2854" s="37">
        <f t="shared" si="315"/>
        <v>2.816375096190304</v>
      </c>
      <c r="S2854" s="44">
        <f t="shared" si="316"/>
        <v>0.89200000000000002</v>
      </c>
      <c r="T2854" s="40">
        <f t="shared" si="317"/>
        <v>1.1568000000000001</v>
      </c>
      <c r="Z2854" s="25"/>
      <c r="AA2854" s="25"/>
      <c r="AB2854" s="25"/>
      <c r="AC2854" s="25"/>
      <c r="AD2854" s="25"/>
      <c r="AE2854" s="25"/>
    </row>
    <row r="2855" spans="1:36" x14ac:dyDescent="0.25">
      <c r="A2855" s="11">
        <v>5510936275</v>
      </c>
      <c r="B2855" s="11" t="s">
        <v>2200</v>
      </c>
      <c r="C2855" s="11" t="s">
        <v>2304</v>
      </c>
      <c r="D2855" s="11" t="s">
        <v>975</v>
      </c>
      <c r="F2855" s="37">
        <v>0.98972039473684215</v>
      </c>
      <c r="G2855" s="37">
        <v>0.51764264264264259</v>
      </c>
      <c r="H2855" s="38">
        <v>113056</v>
      </c>
      <c r="I2855" s="38">
        <v>38507</v>
      </c>
      <c r="J2855" s="27" t="s">
        <v>22</v>
      </c>
      <c r="K2855" s="7"/>
      <c r="L2855" s="40">
        <f t="shared" si="311"/>
        <v>0.99369517543859653</v>
      </c>
      <c r="M2855" s="40">
        <f t="shared" si="312"/>
        <v>0.6225912680830713</v>
      </c>
      <c r="N2855" s="40">
        <f t="shared" si="313"/>
        <v>0.60265034808473439</v>
      </c>
      <c r="O2855" s="40">
        <f t="shared" si="314"/>
        <v>0.32073664395542156</v>
      </c>
      <c r="P2855" s="41">
        <v>0.6</v>
      </c>
      <c r="Q2855" s="37">
        <f t="shared" si="315"/>
        <v>3.1396734355618241</v>
      </c>
      <c r="S2855" s="44">
        <f t="shared" si="316"/>
        <v>0.96699999999999997</v>
      </c>
      <c r="T2855" s="40">
        <f t="shared" si="317"/>
        <v>1.1868000000000001</v>
      </c>
      <c r="Z2855" s="25"/>
      <c r="AA2855" s="25"/>
      <c r="AB2855" s="25"/>
      <c r="AC2855" s="25"/>
      <c r="AD2855" s="25"/>
      <c r="AE2855" s="25"/>
      <c r="AJ2855" s="25"/>
    </row>
    <row r="2856" spans="1:36" x14ac:dyDescent="0.25">
      <c r="A2856" s="11">
        <v>5510967650</v>
      </c>
      <c r="B2856" s="11" t="s">
        <v>2200</v>
      </c>
      <c r="C2856" s="11" t="s">
        <v>2304</v>
      </c>
      <c r="D2856" s="11" t="s">
        <v>1622</v>
      </c>
      <c r="F2856" s="37">
        <v>0.95564941921858504</v>
      </c>
      <c r="G2856" s="37">
        <v>0.31461761858664083</v>
      </c>
      <c r="H2856" s="38">
        <v>69896</v>
      </c>
      <c r="I2856" s="38">
        <v>38507</v>
      </c>
      <c r="J2856" s="27" t="s">
        <v>22</v>
      </c>
      <c r="K2856" s="7"/>
      <c r="L2856" s="40">
        <f t="shared" si="311"/>
        <v>0.95948736869335849</v>
      </c>
      <c r="M2856" s="40">
        <f t="shared" si="312"/>
        <v>0.37840426189995779</v>
      </c>
      <c r="N2856" s="40">
        <f t="shared" si="313"/>
        <v>0.372583929466199</v>
      </c>
      <c r="O2856" s="40">
        <f t="shared" si="314"/>
        <v>0.32073664395542156</v>
      </c>
      <c r="P2856" s="41">
        <v>0.6</v>
      </c>
      <c r="Q2856" s="37">
        <f t="shared" si="315"/>
        <v>2.6312122040149366</v>
      </c>
      <c r="S2856" s="44">
        <f t="shared" si="316"/>
        <v>0.80500000000000005</v>
      </c>
      <c r="T2856" s="40">
        <f t="shared" si="317"/>
        <v>1.1220000000000001</v>
      </c>
      <c r="Z2856" s="25"/>
      <c r="AA2856" s="25"/>
      <c r="AB2856" s="25"/>
      <c r="AC2856" s="25"/>
      <c r="AD2856" s="25"/>
      <c r="AE2856" s="25"/>
      <c r="AJ2856" s="25"/>
    </row>
    <row r="2857" spans="1:36" x14ac:dyDescent="0.25">
      <c r="A2857" s="11">
        <v>5510974700</v>
      </c>
      <c r="B2857" s="11" t="s">
        <v>2200</v>
      </c>
      <c r="C2857" s="11" t="s">
        <v>2304</v>
      </c>
      <c r="D2857" s="11" t="s">
        <v>2309</v>
      </c>
      <c r="F2857" s="37">
        <v>0.91755102040816328</v>
      </c>
      <c r="G2857" s="37">
        <v>0.20191952750092285</v>
      </c>
      <c r="H2857" s="38">
        <v>67135</v>
      </c>
      <c r="I2857" s="38">
        <v>38507</v>
      </c>
      <c r="J2857" s="27" t="s">
        <v>22</v>
      </c>
      <c r="K2857" s="7"/>
      <c r="L2857" s="40">
        <f t="shared" si="311"/>
        <v>0.92123596426522414</v>
      </c>
      <c r="M2857" s="40">
        <f t="shared" si="312"/>
        <v>0.24285737750612835</v>
      </c>
      <c r="N2857" s="40">
        <f t="shared" si="313"/>
        <v>0.35786628855318287</v>
      </c>
      <c r="O2857" s="40">
        <f t="shared" si="314"/>
        <v>0.32073664395542156</v>
      </c>
      <c r="P2857" s="41">
        <v>0.6</v>
      </c>
      <c r="Q2857" s="37">
        <f t="shared" si="315"/>
        <v>2.4426962742799567</v>
      </c>
      <c r="S2857" s="44">
        <f t="shared" si="316"/>
        <v>0.68700000000000006</v>
      </c>
      <c r="T2857" s="40">
        <f t="shared" si="317"/>
        <v>1.0748</v>
      </c>
      <c r="Z2857" s="25"/>
      <c r="AA2857" s="25"/>
      <c r="AB2857" s="25"/>
      <c r="AC2857" s="25"/>
      <c r="AD2857" s="25"/>
      <c r="AE2857" s="25"/>
      <c r="AJ2857" s="25"/>
    </row>
    <row r="2858" spans="1:36" x14ac:dyDescent="0.25">
      <c r="A2858" s="11">
        <v>5510976675</v>
      </c>
      <c r="B2858" s="11" t="s">
        <v>2200</v>
      </c>
      <c r="C2858" s="11" t="s">
        <v>2304</v>
      </c>
      <c r="D2858" s="11" t="s">
        <v>2310</v>
      </c>
      <c r="F2858" s="37">
        <v>0.95356037151702788</v>
      </c>
      <c r="G2858" s="37">
        <v>0.20987654320987653</v>
      </c>
      <c r="H2858" s="38">
        <v>64676</v>
      </c>
      <c r="I2858" s="38">
        <v>38507</v>
      </c>
      <c r="J2858" s="27" t="s">
        <v>22</v>
      </c>
      <c r="K2858" s="7"/>
      <c r="L2858" s="40">
        <f t="shared" si="311"/>
        <v>0.9573899312419959</v>
      </c>
      <c r="M2858" s="40">
        <f t="shared" si="312"/>
        <v>0.25242762557360526</v>
      </c>
      <c r="N2858" s="40">
        <f t="shared" si="313"/>
        <v>0.34475847290482842</v>
      </c>
      <c r="O2858" s="40">
        <f t="shared" si="314"/>
        <v>0.32073664395542156</v>
      </c>
      <c r="P2858" s="41">
        <v>0.6</v>
      </c>
      <c r="Q2858" s="37">
        <f t="shared" si="315"/>
        <v>2.4753126736758513</v>
      </c>
      <c r="S2858" s="44">
        <f t="shared" si="316"/>
        <v>0.70699999999999996</v>
      </c>
      <c r="T2858" s="40">
        <f t="shared" si="317"/>
        <v>1.0828</v>
      </c>
      <c r="Z2858" s="25"/>
      <c r="AA2858" s="25"/>
      <c r="AB2858" s="25"/>
      <c r="AC2858" s="25"/>
      <c r="AD2858" s="25"/>
      <c r="AE2858" s="25"/>
      <c r="AJ2858" s="25"/>
    </row>
    <row r="2859" spans="1:36" x14ac:dyDescent="0.25">
      <c r="A2859" s="11">
        <v>5510976825</v>
      </c>
      <c r="B2859" s="11" t="s">
        <v>2200</v>
      </c>
      <c r="C2859" s="11" t="s">
        <v>2304</v>
      </c>
      <c r="D2859" s="11" t="s">
        <v>2311</v>
      </c>
      <c r="F2859" s="37">
        <v>0.95522388059701491</v>
      </c>
      <c r="G2859" s="37">
        <v>0.11949685534591195</v>
      </c>
      <c r="H2859" s="38">
        <v>56000</v>
      </c>
      <c r="I2859" s="38">
        <v>38507</v>
      </c>
      <c r="J2859" s="27" t="s">
        <v>22</v>
      </c>
      <c r="K2859" s="7"/>
      <c r="L2859" s="40">
        <f t="shared" si="311"/>
        <v>0.95906012108134031</v>
      </c>
      <c r="M2859" s="40">
        <f t="shared" si="312"/>
        <v>0.14372405318452774</v>
      </c>
      <c r="N2859" s="40">
        <f t="shared" si="313"/>
        <v>0.29851064510282627</v>
      </c>
      <c r="O2859" s="40">
        <f t="shared" si="314"/>
        <v>0.32073664395542156</v>
      </c>
      <c r="P2859" s="41">
        <v>0.6</v>
      </c>
      <c r="Q2859" s="37">
        <f t="shared" si="315"/>
        <v>2.3220314633241159</v>
      </c>
      <c r="S2859" s="44">
        <f t="shared" si="316"/>
        <v>0.61</v>
      </c>
      <c r="T2859" s="40">
        <f t="shared" si="317"/>
        <v>1.044</v>
      </c>
      <c r="Z2859" s="25"/>
      <c r="AA2859" s="25"/>
      <c r="AB2859" s="25"/>
      <c r="AC2859" s="25"/>
      <c r="AD2859" s="25"/>
      <c r="AE2859" s="25"/>
      <c r="AJ2859" s="25"/>
    </row>
    <row r="2860" spans="1:36" x14ac:dyDescent="0.25">
      <c r="A2860" s="11">
        <v>5510976850</v>
      </c>
      <c r="B2860" s="11" t="s">
        <v>2200</v>
      </c>
      <c r="C2860" s="11" t="s">
        <v>2304</v>
      </c>
      <c r="D2860" s="11" t="s">
        <v>2312</v>
      </c>
      <c r="F2860" s="37">
        <v>0.96008188331627431</v>
      </c>
      <c r="G2860" s="37">
        <v>0.17377495462794917</v>
      </c>
      <c r="H2860" s="38">
        <v>61763</v>
      </c>
      <c r="I2860" s="38">
        <v>38507</v>
      </c>
      <c r="J2860" s="27" t="s">
        <v>22</v>
      </c>
      <c r="K2860" s="7"/>
      <c r="L2860" s="40">
        <f t="shared" si="311"/>
        <v>0.96393763385168107</v>
      </c>
      <c r="M2860" s="40">
        <f t="shared" si="312"/>
        <v>0.20900667845014295</v>
      </c>
      <c r="N2860" s="40">
        <f t="shared" si="313"/>
        <v>0.32923058881224748</v>
      </c>
      <c r="O2860" s="40">
        <f t="shared" si="314"/>
        <v>0.32073664395542156</v>
      </c>
      <c r="P2860" s="41">
        <v>0.6</v>
      </c>
      <c r="Q2860" s="37">
        <f t="shared" si="315"/>
        <v>2.4229115450694931</v>
      </c>
      <c r="S2860" s="44">
        <f t="shared" si="316"/>
        <v>0.67500000000000004</v>
      </c>
      <c r="T2860" s="40">
        <f t="shared" si="317"/>
        <v>1.07</v>
      </c>
      <c r="Z2860" s="25"/>
      <c r="AA2860" s="25"/>
      <c r="AB2860" s="25"/>
      <c r="AC2860" s="25"/>
      <c r="AD2860" s="25"/>
      <c r="AE2860" s="25"/>
      <c r="AJ2860" s="25"/>
    </row>
    <row r="2861" spans="1:36" x14ac:dyDescent="0.25">
      <c r="A2861" s="11">
        <v>5510983400</v>
      </c>
      <c r="B2861" s="11" t="s">
        <v>2200</v>
      </c>
      <c r="C2861" s="11" t="s">
        <v>2304</v>
      </c>
      <c r="D2861" s="11" t="s">
        <v>2313</v>
      </c>
      <c r="F2861" s="37">
        <v>0.9660633484162896</v>
      </c>
      <c r="G2861" s="37">
        <v>0.28697355533790403</v>
      </c>
      <c r="H2861" s="38">
        <v>91750</v>
      </c>
      <c r="I2861" s="38">
        <v>38507</v>
      </c>
      <c r="J2861" s="27" t="s">
        <v>22</v>
      </c>
      <c r="K2861" s="7"/>
      <c r="L2861" s="40">
        <f t="shared" si="311"/>
        <v>0.96994312089988921</v>
      </c>
      <c r="M2861" s="40">
        <f t="shared" si="312"/>
        <v>0.34515554748737537</v>
      </c>
      <c r="N2861" s="40">
        <f t="shared" si="313"/>
        <v>0.48907770871757694</v>
      </c>
      <c r="O2861" s="40">
        <f t="shared" si="314"/>
        <v>0.32073664395542156</v>
      </c>
      <c r="P2861" s="41">
        <v>0.6</v>
      </c>
      <c r="Q2861" s="37">
        <f t="shared" si="315"/>
        <v>2.7249130210602632</v>
      </c>
      <c r="S2861" s="44">
        <f t="shared" si="316"/>
        <v>0.85299999999999998</v>
      </c>
      <c r="T2861" s="40">
        <f t="shared" si="317"/>
        <v>1.1412</v>
      </c>
      <c r="Z2861" s="25"/>
      <c r="AA2861" s="25"/>
      <c r="AB2861" s="25"/>
      <c r="AC2861" s="25"/>
      <c r="AD2861" s="25"/>
      <c r="AE2861" s="25"/>
      <c r="AJ2861" s="25"/>
    </row>
    <row r="2862" spans="1:36" x14ac:dyDescent="0.25">
      <c r="A2862" s="11">
        <v>5511131250</v>
      </c>
      <c r="B2862" s="11" t="s">
        <v>2200</v>
      </c>
      <c r="C2862" s="11" t="s">
        <v>2315</v>
      </c>
      <c r="D2862" s="11" t="s">
        <v>944</v>
      </c>
      <c r="F2862" s="37">
        <v>0.98979591836734693</v>
      </c>
      <c r="G2862" s="37">
        <v>0.25248226950354608</v>
      </c>
      <c r="H2862" s="38">
        <v>70417</v>
      </c>
      <c r="I2862" s="38">
        <v>42169</v>
      </c>
      <c r="J2862" s="27" t="s">
        <v>25</v>
      </c>
      <c r="K2862" s="7"/>
      <c r="L2862" s="40">
        <f t="shared" si="311"/>
        <v>0.99377100237685434</v>
      </c>
      <c r="M2862" s="40">
        <f t="shared" si="312"/>
        <v>0.30367138135337846</v>
      </c>
      <c r="N2862" s="40">
        <f t="shared" si="313"/>
        <v>0.37536114457510206</v>
      </c>
      <c r="O2862" s="40">
        <f t="shared" si="314"/>
        <v>0.35123856802545439</v>
      </c>
      <c r="P2862" s="41">
        <v>0.5</v>
      </c>
      <c r="Q2862" s="37">
        <f t="shared" si="315"/>
        <v>2.5240420963307892</v>
      </c>
      <c r="S2862" s="44">
        <f t="shared" si="316"/>
        <v>0.74099999999999999</v>
      </c>
      <c r="T2862" s="40">
        <f t="shared" si="317"/>
        <v>1.0964</v>
      </c>
      <c r="Z2862" s="25"/>
      <c r="AA2862" s="25"/>
      <c r="AB2862" s="25"/>
      <c r="AC2862" s="25"/>
      <c r="AD2862" s="25"/>
      <c r="AE2862" s="25"/>
    </row>
    <row r="2863" spans="1:36" x14ac:dyDescent="0.25">
      <c r="A2863" s="11">
        <v>5511585275</v>
      </c>
      <c r="B2863" s="11" t="s">
        <v>2200</v>
      </c>
      <c r="C2863" s="11" t="s">
        <v>2318</v>
      </c>
      <c r="D2863" s="11" t="s">
        <v>2319</v>
      </c>
      <c r="F2863" s="37">
        <v>0.96871945259042036</v>
      </c>
      <c r="G2863" s="37">
        <v>0.19703472493172064</v>
      </c>
      <c r="H2863" s="38">
        <v>51473</v>
      </c>
      <c r="I2863" s="38">
        <v>35668</v>
      </c>
      <c r="J2863" s="27" t="s">
        <v>25</v>
      </c>
      <c r="K2863" s="7"/>
      <c r="L2863" s="40">
        <f t="shared" si="311"/>
        <v>0.97260989215905658</v>
      </c>
      <c r="M2863" s="40">
        <f t="shared" si="312"/>
        <v>0.23698221349265161</v>
      </c>
      <c r="N2863" s="40">
        <f t="shared" si="313"/>
        <v>0.27437925777460315</v>
      </c>
      <c r="O2863" s="40">
        <f t="shared" si="314"/>
        <v>0.29708973995901983</v>
      </c>
      <c r="P2863" s="41">
        <v>0.5</v>
      </c>
      <c r="Q2863" s="37">
        <f t="shared" si="315"/>
        <v>2.2810611033853312</v>
      </c>
      <c r="S2863" s="44">
        <f t="shared" si="316"/>
        <v>0.57899999999999996</v>
      </c>
      <c r="T2863" s="40">
        <f t="shared" si="317"/>
        <v>1.0316000000000001</v>
      </c>
      <c r="Z2863" s="25"/>
      <c r="AA2863" s="25"/>
      <c r="AB2863" s="25"/>
      <c r="AC2863" s="25"/>
      <c r="AD2863" s="25"/>
      <c r="AE2863" s="25"/>
      <c r="AJ2863" s="25"/>
    </row>
    <row r="2864" spans="1:36" x14ac:dyDescent="0.25">
      <c r="A2864" s="11">
        <v>5511753375</v>
      </c>
      <c r="B2864" s="11" t="s">
        <v>2200</v>
      </c>
      <c r="C2864" s="11" t="s">
        <v>2321</v>
      </c>
      <c r="D2864" s="11" t="s">
        <v>2322</v>
      </c>
      <c r="F2864" s="37">
        <v>0.97050147492625372</v>
      </c>
      <c r="G2864" s="37">
        <v>0.21294363256784968</v>
      </c>
      <c r="H2864" s="38">
        <v>66136</v>
      </c>
      <c r="I2864" s="38">
        <v>53244</v>
      </c>
      <c r="J2864" s="27" t="s">
        <v>17</v>
      </c>
      <c r="K2864" s="7"/>
      <c r="L2864" s="40">
        <f t="shared" si="311"/>
        <v>0.97439907121109814</v>
      </c>
      <c r="M2864" s="40">
        <f t="shared" si="312"/>
        <v>0.25611654703292724</v>
      </c>
      <c r="N2864" s="40">
        <f t="shared" si="313"/>
        <v>0.35254107186643779</v>
      </c>
      <c r="O2864" s="40">
        <f t="shared" si="314"/>
        <v>0.44348564860317513</v>
      </c>
      <c r="P2864" s="41">
        <v>0.75</v>
      </c>
      <c r="Q2864" s="37">
        <f t="shared" si="315"/>
        <v>2.7765423387136381</v>
      </c>
      <c r="S2864" s="44">
        <f t="shared" si="316"/>
        <v>0.878</v>
      </c>
      <c r="T2864" s="40">
        <f t="shared" si="317"/>
        <v>1.1512</v>
      </c>
      <c r="AJ2864" s="25"/>
    </row>
    <row r="2865" spans="1:36" x14ac:dyDescent="0.25">
      <c r="A2865" s="11">
        <v>5511772350</v>
      </c>
      <c r="B2865" s="11" t="s">
        <v>2200</v>
      </c>
      <c r="C2865" s="11" t="s">
        <v>2321</v>
      </c>
      <c r="D2865" s="11" t="s">
        <v>2323</v>
      </c>
      <c r="F2865" s="37">
        <v>0.98327137546468402</v>
      </c>
      <c r="G2865" s="37">
        <v>0.16911764705882354</v>
      </c>
      <c r="H2865" s="38">
        <v>67014</v>
      </c>
      <c r="I2865" s="38">
        <v>53244</v>
      </c>
      <c r="J2865" s="27" t="s">
        <v>17</v>
      </c>
      <c r="K2865" s="7"/>
      <c r="L2865" s="40">
        <f t="shared" si="311"/>
        <v>0.9872202564906466</v>
      </c>
      <c r="M2865" s="40">
        <f t="shared" si="312"/>
        <v>0.20340513254482123</v>
      </c>
      <c r="N2865" s="40">
        <f t="shared" si="313"/>
        <v>0.35722129233787142</v>
      </c>
      <c r="O2865" s="40">
        <f t="shared" si="314"/>
        <v>0.44348564860317513</v>
      </c>
      <c r="P2865" s="41">
        <v>0.75</v>
      </c>
      <c r="Q2865" s="37">
        <f t="shared" si="315"/>
        <v>2.7413323299765144</v>
      </c>
      <c r="S2865" s="44">
        <f t="shared" si="316"/>
        <v>0.86099999999999999</v>
      </c>
      <c r="T2865" s="40">
        <f t="shared" si="317"/>
        <v>1.1444000000000001</v>
      </c>
      <c r="AJ2865" s="25"/>
    </row>
    <row r="2866" spans="1:36" x14ac:dyDescent="0.25">
      <c r="A2866" s="11">
        <v>5512111975</v>
      </c>
      <c r="B2866" s="11" t="s">
        <v>2200</v>
      </c>
      <c r="C2866" s="11" t="s">
        <v>2325</v>
      </c>
      <c r="D2866" s="11" t="s">
        <v>2326</v>
      </c>
      <c r="F2866" s="37">
        <v>0.93665158371040724</v>
      </c>
      <c r="G2866" s="37">
        <v>0.21518987341772153</v>
      </c>
      <c r="H2866" s="38">
        <v>70500</v>
      </c>
      <c r="I2866" s="38">
        <v>42299</v>
      </c>
      <c r="J2866" s="27" t="s">
        <v>20</v>
      </c>
      <c r="K2866" s="7"/>
      <c r="L2866" s="40">
        <f t="shared" si="311"/>
        <v>0.94041323665703536</v>
      </c>
      <c r="M2866" s="40">
        <f t="shared" si="312"/>
        <v>0.25881819837293707</v>
      </c>
      <c r="N2866" s="40">
        <f t="shared" si="313"/>
        <v>0.37580357999552233</v>
      </c>
      <c r="O2866" s="40">
        <f t="shared" si="314"/>
        <v>0.35232137800063301</v>
      </c>
      <c r="P2866" s="41">
        <v>0.25</v>
      </c>
      <c r="Q2866" s="37">
        <f t="shared" si="315"/>
        <v>2.1773563930261277</v>
      </c>
      <c r="S2866" s="44">
        <f t="shared" si="316"/>
        <v>0.502</v>
      </c>
      <c r="T2866" s="40">
        <f t="shared" si="317"/>
        <v>1.0007999999999999</v>
      </c>
      <c r="Z2866" s="25"/>
      <c r="AA2866" s="25"/>
      <c r="AB2866" s="25"/>
      <c r="AC2866" s="25"/>
      <c r="AD2866" s="25"/>
      <c r="AE2866" s="25"/>
      <c r="AJ2866" s="25"/>
    </row>
    <row r="2867" spans="1:36" x14ac:dyDescent="0.25">
      <c r="A2867" s="11">
        <v>5512306900</v>
      </c>
      <c r="B2867" s="11" t="s">
        <v>2200</v>
      </c>
      <c r="C2867" s="11" t="s">
        <v>1519</v>
      </c>
      <c r="D2867" s="11" t="s">
        <v>2327</v>
      </c>
      <c r="F2867" s="37">
        <v>0.98522167487684731</v>
      </c>
      <c r="G2867" s="37">
        <v>0.25025960539979231</v>
      </c>
      <c r="H2867" s="38">
        <v>60089</v>
      </c>
      <c r="I2867" s="38">
        <v>33328</v>
      </c>
      <c r="J2867" s="27" t="s">
        <v>20</v>
      </c>
      <c r="K2867" s="7"/>
      <c r="L2867" s="40">
        <f t="shared" si="311"/>
        <v>0.9891783884305696</v>
      </c>
      <c r="M2867" s="40">
        <f t="shared" si="312"/>
        <v>0.30099808678897738</v>
      </c>
      <c r="N2867" s="40">
        <f t="shared" si="313"/>
        <v>0.32030725274256655</v>
      </c>
      <c r="O2867" s="40">
        <f t="shared" si="314"/>
        <v>0.27759916040580385</v>
      </c>
      <c r="P2867" s="41">
        <v>0.25</v>
      </c>
      <c r="Q2867" s="37">
        <f t="shared" si="315"/>
        <v>2.1380828883679177</v>
      </c>
      <c r="S2867" s="44">
        <f t="shared" si="316"/>
        <v>0.46400000000000002</v>
      </c>
      <c r="T2867" s="40">
        <f t="shared" si="317"/>
        <v>0.98560000000000003</v>
      </c>
      <c r="Z2867" s="25"/>
      <c r="AA2867" s="25"/>
      <c r="AB2867" s="25"/>
      <c r="AC2867" s="25"/>
      <c r="AD2867" s="25"/>
      <c r="AE2867" s="25"/>
    </row>
    <row r="2868" spans="1:36" x14ac:dyDescent="0.25">
      <c r="A2868" s="11">
        <v>5512328650</v>
      </c>
      <c r="B2868" s="11" t="s">
        <v>2200</v>
      </c>
      <c r="C2868" s="11" t="s">
        <v>1519</v>
      </c>
      <c r="D2868" s="11" t="s">
        <v>2328</v>
      </c>
      <c r="F2868" s="37">
        <v>0.94472361809045224</v>
      </c>
      <c r="G2868" s="37">
        <v>0.18494623655913978</v>
      </c>
      <c r="H2868" s="38">
        <v>51250</v>
      </c>
      <c r="I2868" s="38">
        <v>33328</v>
      </c>
      <c r="J2868" s="27" t="s">
        <v>20</v>
      </c>
      <c r="K2868" s="7"/>
      <c r="L2868" s="40">
        <f t="shared" si="311"/>
        <v>0.94851768884583554</v>
      </c>
      <c r="M2868" s="40">
        <f t="shared" si="312"/>
        <v>0.22244286397795501</v>
      </c>
      <c r="N2868" s="40">
        <f t="shared" si="313"/>
        <v>0.27319054574142582</v>
      </c>
      <c r="O2868" s="40">
        <f t="shared" si="314"/>
        <v>0.27759916040580385</v>
      </c>
      <c r="P2868" s="41">
        <v>0.25</v>
      </c>
      <c r="Q2868" s="37">
        <f t="shared" si="315"/>
        <v>1.9717502589710203</v>
      </c>
      <c r="S2868" s="44">
        <f t="shared" si="316"/>
        <v>0.313</v>
      </c>
      <c r="T2868" s="40">
        <f t="shared" si="317"/>
        <v>0.92520000000000002</v>
      </c>
      <c r="Z2868" s="25"/>
      <c r="AA2868" s="25"/>
      <c r="AB2868" s="25"/>
      <c r="AC2868" s="25"/>
      <c r="AD2868" s="25"/>
      <c r="AE2868" s="25"/>
      <c r="AJ2868" s="25"/>
    </row>
    <row r="2869" spans="1:36" x14ac:dyDescent="0.25">
      <c r="A2869" s="11">
        <v>5513718475</v>
      </c>
      <c r="B2869" s="11" t="s">
        <v>2200</v>
      </c>
      <c r="C2869" s="11" t="s">
        <v>2334</v>
      </c>
      <c r="D2869" s="11" t="s">
        <v>2335</v>
      </c>
      <c r="F2869" s="37">
        <v>0.9785276073619632</v>
      </c>
      <c r="G2869" s="37">
        <v>0.209165687426557</v>
      </c>
      <c r="H2869" s="38">
        <v>41042</v>
      </c>
      <c r="I2869" s="38">
        <v>35273</v>
      </c>
      <c r="J2869" s="27" t="s">
        <v>20</v>
      </c>
      <c r="K2869" s="7"/>
      <c r="L2869" s="40">
        <f t="shared" si="311"/>
        <v>0.98245743711040479</v>
      </c>
      <c r="M2869" s="40">
        <f t="shared" si="312"/>
        <v>0.2515726484772407</v>
      </c>
      <c r="N2869" s="40">
        <f t="shared" si="313"/>
        <v>0.21877631957696778</v>
      </c>
      <c r="O2869" s="40">
        <f t="shared" si="314"/>
        <v>0.29379966349597697</v>
      </c>
      <c r="P2869" s="41">
        <v>0.25</v>
      </c>
      <c r="Q2869" s="37">
        <f t="shared" si="315"/>
        <v>1.9966060686605904</v>
      </c>
      <c r="S2869" s="44">
        <f t="shared" si="316"/>
        <v>0.33700000000000002</v>
      </c>
      <c r="T2869" s="40">
        <f t="shared" si="317"/>
        <v>0.93479999999999996</v>
      </c>
      <c r="Z2869" s="25"/>
      <c r="AA2869" s="25"/>
      <c r="AB2869" s="25"/>
      <c r="AC2869" s="25"/>
      <c r="AD2869" s="25"/>
      <c r="AE2869" s="25"/>
    </row>
    <row r="2870" spans="1:36" x14ac:dyDescent="0.25">
      <c r="A2870" s="11">
        <v>5513956100</v>
      </c>
      <c r="B2870" s="11" t="s">
        <v>2200</v>
      </c>
      <c r="C2870" s="11" t="s">
        <v>627</v>
      </c>
      <c r="D2870" s="11" t="s">
        <v>2337</v>
      </c>
      <c r="F2870" s="37">
        <v>0.98536585365853657</v>
      </c>
      <c r="G2870" s="37">
        <v>0.19959266802443992</v>
      </c>
      <c r="H2870" s="38">
        <v>58947</v>
      </c>
      <c r="I2870" s="38">
        <v>54136</v>
      </c>
      <c r="J2870" s="27" t="s">
        <v>17</v>
      </c>
      <c r="K2870" s="7"/>
      <c r="L2870" s="40">
        <f t="shared" si="311"/>
        <v>0.98932314624351059</v>
      </c>
      <c r="M2870" s="40">
        <f t="shared" si="312"/>
        <v>0.24005876264565457</v>
      </c>
      <c r="N2870" s="40">
        <f t="shared" si="313"/>
        <v>0.31421976780136252</v>
      </c>
      <c r="O2870" s="40">
        <f t="shared" si="314"/>
        <v>0.45091539089440102</v>
      </c>
      <c r="P2870" s="41">
        <v>0.75</v>
      </c>
      <c r="Q2870" s="37">
        <f t="shared" si="315"/>
        <v>2.7445170675849289</v>
      </c>
      <c r="S2870" s="44">
        <f t="shared" si="316"/>
        <v>0.86199999999999999</v>
      </c>
      <c r="T2870" s="40">
        <f t="shared" si="317"/>
        <v>1.1448</v>
      </c>
      <c r="Z2870" s="25"/>
      <c r="AA2870" s="25"/>
      <c r="AB2870" s="25"/>
      <c r="AC2870" s="25"/>
      <c r="AD2870" s="25"/>
      <c r="AE2870" s="25"/>
      <c r="AJ2870" s="25"/>
    </row>
    <row r="2871" spans="1:36" x14ac:dyDescent="0.25">
      <c r="A2871" s="11">
        <v>5513982175</v>
      </c>
      <c r="B2871" s="11" t="s">
        <v>2200</v>
      </c>
      <c r="C2871" s="11" t="s">
        <v>627</v>
      </c>
      <c r="D2871" s="11" t="s">
        <v>2338</v>
      </c>
      <c r="F2871" s="37">
        <v>0.98009950248756217</v>
      </c>
      <c r="G2871" s="37">
        <v>0.2597535934291581</v>
      </c>
      <c r="H2871" s="38">
        <v>72604</v>
      </c>
      <c r="I2871" s="38">
        <v>54136</v>
      </c>
      <c r="J2871" s="27" t="s">
        <v>17</v>
      </c>
      <c r="K2871" s="7"/>
      <c r="L2871" s="40">
        <f t="shared" si="311"/>
        <v>0.98403564506783348</v>
      </c>
      <c r="M2871" s="40">
        <f t="shared" si="312"/>
        <v>0.31241691815919148</v>
      </c>
      <c r="N2871" s="40">
        <f t="shared" si="313"/>
        <v>0.38701905137581422</v>
      </c>
      <c r="O2871" s="40">
        <f t="shared" si="314"/>
        <v>0.45091539089440102</v>
      </c>
      <c r="P2871" s="41">
        <v>0.75</v>
      </c>
      <c r="Q2871" s="37">
        <f t="shared" si="315"/>
        <v>2.8843870054972403</v>
      </c>
      <c r="S2871" s="44">
        <f t="shared" si="316"/>
        <v>0.91300000000000003</v>
      </c>
      <c r="T2871" s="40">
        <f t="shared" si="317"/>
        <v>1.1652</v>
      </c>
      <c r="Z2871" s="25"/>
      <c r="AA2871" s="25"/>
      <c r="AB2871" s="25"/>
      <c r="AC2871" s="25"/>
      <c r="AD2871" s="25"/>
      <c r="AE2871" s="25"/>
      <c r="AJ2871" s="25"/>
    </row>
    <row r="2872" spans="1:36" x14ac:dyDescent="0.25">
      <c r="A2872" s="11">
        <v>5514167000</v>
      </c>
      <c r="B2872" s="11" t="s">
        <v>2200</v>
      </c>
      <c r="C2872" s="11" t="s">
        <v>2198</v>
      </c>
      <c r="D2872" s="11" t="s">
        <v>2339</v>
      </c>
      <c r="F2872" s="37">
        <v>0.81355932203389836</v>
      </c>
      <c r="G2872" s="37">
        <v>5.0724637681159424E-2</v>
      </c>
      <c r="H2872" s="38">
        <v>43750</v>
      </c>
      <c r="I2872" s="38">
        <v>53026</v>
      </c>
      <c r="J2872" s="27" t="s">
        <v>25</v>
      </c>
      <c r="K2872" s="7"/>
      <c r="L2872" s="40">
        <f t="shared" si="311"/>
        <v>0.81682662854809074</v>
      </c>
      <c r="M2872" s="40">
        <f t="shared" si="312"/>
        <v>6.1008722804873912E-2</v>
      </c>
      <c r="N2872" s="40">
        <f t="shared" si="313"/>
        <v>0.23321144148658302</v>
      </c>
      <c r="O2872" s="40">
        <f t="shared" si="314"/>
        <v>0.44166985956787552</v>
      </c>
      <c r="P2872" s="41">
        <v>0.5</v>
      </c>
      <c r="Q2872" s="37">
        <f t="shared" si="315"/>
        <v>2.0527166524074234</v>
      </c>
      <c r="S2872" s="44">
        <f t="shared" si="316"/>
        <v>0.38700000000000001</v>
      </c>
      <c r="T2872" s="40">
        <f t="shared" si="317"/>
        <v>0.95479999999999998</v>
      </c>
      <c r="Z2872" s="25"/>
      <c r="AA2872" s="25"/>
      <c r="AB2872" s="25"/>
      <c r="AC2872" s="25"/>
      <c r="AD2872" s="25"/>
      <c r="AE2872" s="25"/>
      <c r="AJ2872" s="25"/>
    </row>
    <row r="2873" spans="1:36" x14ac:dyDescent="0.25">
      <c r="A2873" s="29">
        <v>230178888883</v>
      </c>
      <c r="B2873" s="11" t="s">
        <v>793</v>
      </c>
      <c r="C2873" s="11" t="s">
        <v>831</v>
      </c>
      <c r="D2873" s="11" t="s">
        <v>839</v>
      </c>
      <c r="F2873" s="37">
        <v>0.89563592686507409</v>
      </c>
      <c r="G2873" s="37">
        <v>0.18223779603673271</v>
      </c>
      <c r="H2873" s="38">
        <v>41434</v>
      </c>
      <c r="I2873" s="38">
        <v>37377</v>
      </c>
      <c r="J2873" s="27" t="s">
        <v>20</v>
      </c>
      <c r="K2873" s="7"/>
      <c r="L2873" s="40">
        <f t="shared" si="311"/>
        <v>0.89923285829826716</v>
      </c>
      <c r="M2873" s="40">
        <f t="shared" si="312"/>
        <v>0.21918530503581601</v>
      </c>
      <c r="N2873" s="40">
        <f t="shared" si="313"/>
        <v>0.22086589409268756</v>
      </c>
      <c r="O2873" s="40">
        <f t="shared" si="314"/>
        <v>0.31132452647886855</v>
      </c>
      <c r="P2873" s="41">
        <v>0.25</v>
      </c>
      <c r="Q2873" s="37">
        <f t="shared" si="315"/>
        <v>1.9006085839056395</v>
      </c>
      <c r="S2873" s="44">
        <f t="shared" si="316"/>
        <v>0.252</v>
      </c>
      <c r="T2873" s="40">
        <f t="shared" si="317"/>
        <v>0.90080000000000005</v>
      </c>
      <c r="Z2873" s="25"/>
      <c r="AA2873" s="25"/>
      <c r="AB2873" s="25"/>
      <c r="AC2873" s="25"/>
      <c r="AD2873" s="25"/>
      <c r="AE2873" s="25"/>
    </row>
    <row r="2874" spans="1:36" x14ac:dyDescent="0.25">
      <c r="A2874" s="27"/>
      <c r="B2874" s="11"/>
      <c r="C2874" s="11"/>
      <c r="D2874" s="11"/>
      <c r="F2874" s="37">
        <v>0.89081579519478082</v>
      </c>
      <c r="G2874" s="37">
        <v>0.28484954759590914</v>
      </c>
      <c r="H2874" s="38">
        <v>53046</v>
      </c>
      <c r="I2874" s="38">
        <v>54681</v>
      </c>
      <c r="J2874" s="27" t="s">
        <v>25</v>
      </c>
      <c r="K2874" s="7"/>
      <c r="L2874" s="40">
        <f t="shared" si="311"/>
        <v>0.89439336866945862</v>
      </c>
      <c r="M2874" s="40">
        <f t="shared" si="312"/>
        <v>0.34260091121020186</v>
      </c>
      <c r="N2874" s="40">
        <f t="shared" si="313"/>
        <v>0.2827642085736522</v>
      </c>
      <c r="O2874" s="40">
        <f t="shared" si="314"/>
        <v>0.45545486348265007</v>
      </c>
      <c r="P2874" s="41">
        <v>0.5</v>
      </c>
      <c r="Q2874" s="37">
        <f t="shared" si="315"/>
        <v>2.4752133519359627</v>
      </c>
      <c r="S2874" s="44">
        <f t="shared" si="316"/>
        <v>0.70599999999999996</v>
      </c>
      <c r="T2874" s="40">
        <f t="shared" si="317"/>
        <v>1.0824</v>
      </c>
      <c r="Z2874" s="25"/>
      <c r="AA2874" s="25"/>
      <c r="AB2874" s="25"/>
      <c r="AC2874" s="25"/>
      <c r="AD2874" s="25"/>
      <c r="AE2874" s="25"/>
    </row>
    <row r="2875" spans="1:36" x14ac:dyDescent="0.25">
      <c r="J2875" s="16"/>
      <c r="K2875" s="7"/>
      <c r="Z2875" s="25"/>
      <c r="AA2875" s="25"/>
      <c r="AB2875" s="25"/>
      <c r="AC2875" s="25"/>
      <c r="AD2875" s="25"/>
      <c r="AE2875" s="25"/>
      <c r="AJ2875" s="25"/>
    </row>
    <row r="2876" spans="1:36" x14ac:dyDescent="0.25">
      <c r="J2876" s="16"/>
      <c r="K2876" s="7"/>
      <c r="Z2876" s="25"/>
      <c r="AA2876" s="25"/>
      <c r="AB2876" s="25"/>
      <c r="AC2876" s="25"/>
      <c r="AD2876" s="25"/>
      <c r="AE2876" s="25"/>
    </row>
    <row r="2877" spans="1:36" x14ac:dyDescent="0.25">
      <c r="J2877" s="16"/>
      <c r="K2877" s="7"/>
    </row>
    <row r="2878" spans="1:36" x14ac:dyDescent="0.25">
      <c r="J2878" s="16"/>
      <c r="K2878" s="7"/>
      <c r="Z2878" s="25"/>
      <c r="AA2878" s="25"/>
      <c r="AB2878" s="25"/>
      <c r="AC2878" s="25"/>
      <c r="AD2878" s="25"/>
      <c r="AE2878" s="25"/>
    </row>
    <row r="2879" spans="1:36" x14ac:dyDescent="0.25">
      <c r="J2879" s="16"/>
      <c r="K2879" s="7"/>
    </row>
    <row r="2880" spans="1:36" x14ac:dyDescent="0.25">
      <c r="J2880" s="16"/>
      <c r="K2880" s="7"/>
    </row>
    <row r="2881" spans="1:32" x14ac:dyDescent="0.25">
      <c r="A2881" s="7"/>
      <c r="B2881" s="7"/>
      <c r="C2881" s="7"/>
      <c r="D2881" s="7"/>
      <c r="E2881" s="7"/>
      <c r="F2881" s="7"/>
      <c r="G2881" s="7"/>
      <c r="H2881" s="7"/>
      <c r="I2881" s="7"/>
      <c r="J2881" s="16"/>
      <c r="K2881" s="7"/>
      <c r="L2881" s="7"/>
      <c r="M2881" s="7"/>
      <c r="N2881" s="7"/>
      <c r="O2881" s="7"/>
      <c r="P2881" s="7"/>
      <c r="Q2881" s="7"/>
      <c r="R2881" s="7"/>
      <c r="S2881" s="7"/>
      <c r="T2881" s="7"/>
      <c r="AF2881" s="7"/>
    </row>
    <row r="2882" spans="1:32" x14ac:dyDescent="0.25">
      <c r="A2882" s="7"/>
      <c r="B2882" s="7"/>
      <c r="C2882" s="7"/>
      <c r="D2882" s="7"/>
      <c r="E2882" s="7"/>
      <c r="F2882" s="7"/>
      <c r="G2882" s="7"/>
      <c r="H2882" s="7"/>
      <c r="I2882" s="7"/>
      <c r="J2882" s="16"/>
      <c r="K2882" s="7"/>
      <c r="L2882" s="7"/>
      <c r="M2882" s="7"/>
      <c r="N2882" s="7"/>
      <c r="O2882" s="7"/>
      <c r="P2882" s="7"/>
      <c r="Q2882" s="7"/>
      <c r="R2882" s="7"/>
      <c r="S2882" s="7"/>
      <c r="T2882" s="7"/>
      <c r="AF2882" s="7"/>
    </row>
    <row r="2883" spans="1:32" x14ac:dyDescent="0.25">
      <c r="A2883" s="7"/>
      <c r="B2883" s="7"/>
      <c r="C2883" s="7"/>
      <c r="D2883" s="7"/>
      <c r="E2883" s="7"/>
      <c r="F2883" s="7"/>
      <c r="G2883" s="7"/>
      <c r="H2883" s="7"/>
      <c r="I2883" s="7"/>
      <c r="J2883" s="16"/>
      <c r="K2883" s="7"/>
      <c r="L2883" s="7"/>
      <c r="M2883" s="7"/>
      <c r="N2883" s="7"/>
      <c r="O2883" s="7"/>
      <c r="P2883" s="7"/>
      <c r="Q2883" s="7"/>
      <c r="R2883" s="7"/>
      <c r="S2883" s="7"/>
      <c r="T2883" s="7"/>
      <c r="AF2883" s="7"/>
    </row>
    <row r="2884" spans="1:32" x14ac:dyDescent="0.25">
      <c r="A2884" s="7"/>
      <c r="B2884" s="7"/>
      <c r="C2884" s="7"/>
      <c r="D2884" s="7"/>
      <c r="E2884" s="7"/>
      <c r="F2884" s="7"/>
      <c r="G2884" s="7"/>
      <c r="H2884" s="7"/>
      <c r="I2884" s="7"/>
      <c r="J2884" s="16"/>
      <c r="K2884" s="7"/>
      <c r="L2884" s="7"/>
      <c r="M2884" s="7"/>
      <c r="N2884" s="7"/>
      <c r="O2884" s="7"/>
      <c r="P2884" s="7"/>
      <c r="Q2884" s="7"/>
      <c r="R2884" s="7"/>
      <c r="S2884" s="7"/>
      <c r="T2884" s="7"/>
      <c r="AF2884" s="7"/>
    </row>
    <row r="2885" spans="1:32" x14ac:dyDescent="0.25">
      <c r="A2885" s="7"/>
      <c r="B2885" s="7"/>
      <c r="C2885" s="7"/>
      <c r="D2885" s="7"/>
      <c r="E2885" s="7"/>
      <c r="F2885" s="7"/>
      <c r="G2885" s="7"/>
      <c r="H2885" s="7"/>
      <c r="I2885" s="7"/>
      <c r="J2885" s="16"/>
      <c r="K2885" s="7"/>
      <c r="L2885" s="7"/>
      <c r="M2885" s="7"/>
      <c r="N2885" s="7"/>
      <c r="O2885" s="7"/>
      <c r="P2885" s="7"/>
      <c r="Q2885" s="7"/>
      <c r="R2885" s="7"/>
      <c r="S2885" s="7"/>
      <c r="T2885" s="7"/>
      <c r="AF2885" s="7"/>
    </row>
    <row r="2886" spans="1:32" x14ac:dyDescent="0.25">
      <c r="A2886" s="7"/>
      <c r="B2886" s="7"/>
      <c r="C2886" s="7"/>
      <c r="D2886" s="7"/>
      <c r="E2886" s="7"/>
      <c r="F2886" s="7"/>
      <c r="G2886" s="7"/>
      <c r="H2886" s="7"/>
      <c r="I2886" s="7"/>
      <c r="J2886" s="16"/>
      <c r="K2886" s="7"/>
      <c r="L2886" s="7"/>
      <c r="M2886" s="7"/>
      <c r="N2886" s="7"/>
      <c r="O2886" s="7"/>
      <c r="P2886" s="7"/>
      <c r="Q2886" s="7"/>
      <c r="R2886" s="7"/>
      <c r="S2886" s="7"/>
      <c r="T2886" s="7"/>
      <c r="AF2886" s="7"/>
    </row>
    <row r="2887" spans="1:32" x14ac:dyDescent="0.25">
      <c r="A2887" s="7"/>
      <c r="B2887" s="7"/>
      <c r="C2887" s="7"/>
      <c r="D2887" s="7"/>
      <c r="E2887" s="7"/>
      <c r="F2887" s="7"/>
      <c r="G2887" s="7"/>
      <c r="H2887" s="7"/>
      <c r="I2887" s="7"/>
      <c r="J2887" s="16"/>
      <c r="K2887" s="7"/>
      <c r="L2887" s="7"/>
      <c r="M2887" s="7"/>
      <c r="N2887" s="7"/>
      <c r="O2887" s="7"/>
      <c r="P2887" s="7"/>
      <c r="Q2887" s="7"/>
      <c r="R2887" s="7"/>
      <c r="S2887" s="7"/>
      <c r="T2887" s="7"/>
      <c r="AF2887" s="7"/>
    </row>
    <row r="2888" spans="1:32" x14ac:dyDescent="0.25">
      <c r="A2888" s="7"/>
      <c r="B2888" s="7"/>
      <c r="C2888" s="7"/>
      <c r="D2888" s="7"/>
      <c r="E2888" s="7"/>
      <c r="F2888" s="7"/>
      <c r="G2888" s="7"/>
      <c r="H2888" s="7"/>
      <c r="I2888" s="7"/>
      <c r="J2888" s="16"/>
      <c r="K2888" s="7"/>
      <c r="L2888" s="7"/>
      <c r="M2888" s="7"/>
      <c r="N2888" s="7"/>
      <c r="O2888" s="7"/>
      <c r="P2888" s="7"/>
      <c r="Q2888" s="7"/>
      <c r="R2888" s="7"/>
      <c r="S2888" s="7"/>
      <c r="T2888" s="7"/>
      <c r="AF2888" s="7"/>
    </row>
    <row r="2889" spans="1:32" x14ac:dyDescent="0.25">
      <c r="A2889" s="7"/>
      <c r="B2889" s="7"/>
      <c r="C2889" s="7"/>
      <c r="D2889" s="7"/>
      <c r="E2889" s="7"/>
      <c r="F2889" s="7"/>
      <c r="G2889" s="7"/>
      <c r="H2889" s="7"/>
      <c r="I2889" s="7"/>
      <c r="J2889" s="16"/>
      <c r="K2889" s="7"/>
      <c r="L2889" s="7"/>
      <c r="M2889" s="7"/>
      <c r="N2889" s="7"/>
      <c r="O2889" s="7"/>
      <c r="P2889" s="7"/>
      <c r="Q2889" s="7"/>
      <c r="R2889" s="7"/>
      <c r="S2889" s="7"/>
      <c r="T2889" s="7"/>
      <c r="AF2889" s="7"/>
    </row>
    <row r="2890" spans="1:32" x14ac:dyDescent="0.25">
      <c r="A2890" s="7"/>
      <c r="B2890" s="7"/>
      <c r="C2890" s="7"/>
      <c r="D2890" s="7"/>
      <c r="E2890" s="7"/>
      <c r="F2890" s="7"/>
      <c r="G2890" s="7"/>
      <c r="H2890" s="7"/>
      <c r="I2890" s="7"/>
      <c r="J2890" s="16"/>
      <c r="K2890" s="7"/>
      <c r="L2890" s="7"/>
      <c r="M2890" s="7"/>
      <c r="N2890" s="7"/>
      <c r="O2890" s="7"/>
      <c r="P2890" s="7"/>
      <c r="Q2890" s="7"/>
      <c r="R2890" s="7"/>
      <c r="S2890" s="7"/>
      <c r="T2890" s="7"/>
      <c r="AF2890" s="7"/>
    </row>
    <row r="2891" spans="1:32" x14ac:dyDescent="0.25">
      <c r="A2891" s="7"/>
      <c r="B2891" s="7"/>
      <c r="C2891" s="7"/>
      <c r="D2891" s="7"/>
      <c r="E2891" s="7"/>
      <c r="F2891" s="7"/>
      <c r="G2891" s="7"/>
      <c r="H2891" s="7"/>
      <c r="I2891" s="7"/>
      <c r="J2891" s="16"/>
      <c r="K2891" s="7"/>
      <c r="L2891" s="7"/>
      <c r="M2891" s="7"/>
      <c r="N2891" s="7"/>
      <c r="O2891" s="7"/>
      <c r="P2891" s="7"/>
      <c r="Q2891" s="7"/>
      <c r="R2891" s="7"/>
      <c r="S2891" s="7"/>
      <c r="T2891" s="7"/>
      <c r="AF2891" s="7"/>
    </row>
    <row r="2892" spans="1:32" x14ac:dyDescent="0.25">
      <c r="A2892" s="7"/>
      <c r="B2892" s="7"/>
      <c r="C2892" s="7"/>
      <c r="D2892" s="7"/>
      <c r="E2892" s="7"/>
      <c r="F2892" s="7"/>
      <c r="G2892" s="7"/>
      <c r="H2892" s="7"/>
      <c r="I2892" s="7"/>
      <c r="J2892" s="16"/>
      <c r="K2892" s="7"/>
      <c r="L2892" s="7"/>
      <c r="M2892" s="7"/>
      <c r="N2892" s="7"/>
      <c r="O2892" s="7"/>
      <c r="P2892" s="7"/>
      <c r="Q2892" s="7"/>
      <c r="R2892" s="7"/>
      <c r="S2892" s="7"/>
      <c r="T2892" s="7"/>
      <c r="AF2892" s="7"/>
    </row>
    <row r="2893" spans="1:32" x14ac:dyDescent="0.25">
      <c r="A2893" s="7"/>
      <c r="B2893" s="7"/>
      <c r="C2893" s="7"/>
      <c r="D2893" s="7"/>
      <c r="E2893" s="7"/>
      <c r="F2893" s="7"/>
      <c r="G2893" s="7"/>
      <c r="H2893" s="7"/>
      <c r="I2893" s="7"/>
      <c r="J2893" s="16"/>
      <c r="K2893" s="7"/>
      <c r="L2893" s="7"/>
      <c r="M2893" s="7"/>
      <c r="N2893" s="7"/>
      <c r="O2893" s="7"/>
      <c r="P2893" s="7"/>
      <c r="Q2893" s="7"/>
      <c r="R2893" s="7"/>
      <c r="S2893" s="7"/>
      <c r="T2893" s="7"/>
      <c r="AF2893" s="7"/>
    </row>
    <row r="2894" spans="1:32" x14ac:dyDescent="0.25">
      <c r="A2894" s="7"/>
      <c r="B2894" s="7"/>
      <c r="C2894" s="7"/>
      <c r="D2894" s="7"/>
      <c r="E2894" s="7"/>
      <c r="F2894" s="7"/>
      <c r="G2894" s="7"/>
      <c r="H2894" s="7"/>
      <c r="I2894" s="7"/>
      <c r="J2894" s="16"/>
      <c r="K2894" s="7"/>
      <c r="L2894" s="7"/>
      <c r="M2894" s="7"/>
      <c r="N2894" s="7"/>
      <c r="O2894" s="7"/>
      <c r="P2894" s="7"/>
      <c r="Q2894" s="7"/>
      <c r="R2894" s="7"/>
      <c r="S2894" s="7"/>
      <c r="T2894" s="7"/>
      <c r="AF2894" s="7"/>
    </row>
    <row r="2895" spans="1:32" x14ac:dyDescent="0.25">
      <c r="A2895" s="7"/>
      <c r="B2895" s="7"/>
      <c r="C2895" s="7"/>
      <c r="D2895" s="7"/>
      <c r="E2895" s="7"/>
      <c r="F2895" s="7"/>
      <c r="G2895" s="7"/>
      <c r="H2895" s="7"/>
      <c r="I2895" s="7"/>
      <c r="J2895" s="16"/>
      <c r="K2895" s="7"/>
      <c r="L2895" s="7"/>
      <c r="M2895" s="7"/>
      <c r="N2895" s="7"/>
      <c r="O2895" s="7"/>
      <c r="P2895" s="7"/>
      <c r="Q2895" s="7"/>
      <c r="R2895" s="7"/>
      <c r="S2895" s="7"/>
      <c r="T2895" s="7"/>
      <c r="AF2895" s="7"/>
    </row>
    <row r="2896" spans="1:32" x14ac:dyDescent="0.25">
      <c r="A2896" s="7"/>
      <c r="B2896" s="7"/>
      <c r="C2896" s="7"/>
      <c r="D2896" s="7"/>
      <c r="E2896" s="7"/>
      <c r="F2896" s="7"/>
      <c r="G2896" s="7"/>
      <c r="H2896" s="7"/>
      <c r="I2896" s="7"/>
      <c r="J2896" s="16"/>
      <c r="K2896" s="7"/>
      <c r="L2896" s="7"/>
      <c r="M2896" s="7"/>
      <c r="N2896" s="7"/>
      <c r="O2896" s="7"/>
      <c r="P2896" s="7"/>
      <c r="Q2896" s="7"/>
      <c r="R2896" s="7"/>
      <c r="S2896" s="7"/>
      <c r="T2896" s="7"/>
      <c r="AF2896" s="7"/>
    </row>
    <row r="2897" spans="1:32" x14ac:dyDescent="0.25">
      <c r="A2897" s="7"/>
      <c r="B2897" s="7"/>
      <c r="C2897" s="7"/>
      <c r="D2897" s="7"/>
      <c r="E2897" s="7"/>
      <c r="F2897" s="7"/>
      <c r="G2897" s="7"/>
      <c r="H2897" s="7"/>
      <c r="I2897" s="7"/>
      <c r="J2897" s="16"/>
      <c r="K2897" s="7"/>
      <c r="L2897" s="7"/>
      <c r="M2897" s="7"/>
      <c r="N2897" s="7"/>
      <c r="O2897" s="7"/>
      <c r="P2897" s="7"/>
      <c r="Q2897" s="7"/>
      <c r="R2897" s="7"/>
      <c r="S2897" s="7"/>
      <c r="T2897" s="7"/>
      <c r="AF2897" s="7"/>
    </row>
    <row r="2898" spans="1:32" x14ac:dyDescent="0.25">
      <c r="A2898" s="7"/>
      <c r="B2898" s="7"/>
      <c r="C2898" s="7"/>
      <c r="D2898" s="7"/>
      <c r="E2898" s="7"/>
      <c r="F2898" s="7"/>
      <c r="G2898" s="7"/>
      <c r="H2898" s="7"/>
      <c r="I2898" s="7"/>
      <c r="J2898" s="16"/>
      <c r="K2898" s="7"/>
      <c r="L2898" s="7"/>
      <c r="M2898" s="7"/>
      <c r="N2898" s="7"/>
      <c r="O2898" s="7"/>
      <c r="P2898" s="7"/>
      <c r="Q2898" s="7"/>
      <c r="R2898" s="7"/>
      <c r="S2898" s="7"/>
      <c r="T2898" s="7"/>
      <c r="AF2898" s="7"/>
    </row>
    <row r="2899" spans="1:32" x14ac:dyDescent="0.25">
      <c r="A2899" s="7"/>
      <c r="B2899" s="7"/>
      <c r="C2899" s="7"/>
      <c r="D2899" s="7"/>
      <c r="E2899" s="7"/>
      <c r="F2899" s="7"/>
      <c r="G2899" s="7"/>
      <c r="H2899" s="7"/>
      <c r="I2899" s="7"/>
      <c r="J2899" s="16"/>
      <c r="K2899" s="7"/>
      <c r="L2899" s="7"/>
      <c r="M2899" s="7"/>
      <c r="N2899" s="7"/>
      <c r="O2899" s="7"/>
      <c r="P2899" s="7"/>
      <c r="Q2899" s="7"/>
      <c r="R2899" s="7"/>
      <c r="S2899" s="7"/>
      <c r="T2899" s="7"/>
      <c r="AF2899" s="7"/>
    </row>
    <row r="2900" spans="1:32" x14ac:dyDescent="0.25">
      <c r="A2900" s="7"/>
      <c r="B2900" s="7"/>
      <c r="C2900" s="7"/>
      <c r="D2900" s="7"/>
      <c r="E2900" s="7"/>
      <c r="F2900" s="7"/>
      <c r="G2900" s="7"/>
      <c r="H2900" s="7"/>
      <c r="I2900" s="7"/>
      <c r="J2900" s="16"/>
      <c r="K2900" s="7"/>
      <c r="L2900" s="7"/>
      <c r="M2900" s="7"/>
      <c r="N2900" s="7"/>
      <c r="O2900" s="7"/>
      <c r="P2900" s="7"/>
      <c r="Q2900" s="7"/>
      <c r="R2900" s="7"/>
      <c r="S2900" s="7"/>
      <c r="T2900" s="7"/>
      <c r="AF2900" s="7"/>
    </row>
    <row r="2901" spans="1:32" x14ac:dyDescent="0.25">
      <c r="A2901" s="7"/>
      <c r="B2901" s="7"/>
      <c r="C2901" s="7"/>
      <c r="D2901" s="7"/>
      <c r="E2901" s="7"/>
      <c r="F2901" s="7"/>
      <c r="G2901" s="7"/>
      <c r="H2901" s="7"/>
      <c r="I2901" s="7"/>
      <c r="J2901" s="16"/>
      <c r="K2901" s="7"/>
      <c r="L2901" s="7"/>
      <c r="M2901" s="7"/>
      <c r="N2901" s="7"/>
      <c r="O2901" s="7"/>
      <c r="P2901" s="7"/>
      <c r="Q2901" s="7"/>
      <c r="R2901" s="7"/>
      <c r="S2901" s="7"/>
      <c r="T2901" s="7"/>
      <c r="AF2901" s="7"/>
    </row>
    <row r="2902" spans="1:32" x14ac:dyDescent="0.25">
      <c r="A2902" s="7"/>
      <c r="B2902" s="7"/>
      <c r="C2902" s="7"/>
      <c r="D2902" s="7"/>
      <c r="E2902" s="7"/>
      <c r="F2902" s="7"/>
      <c r="G2902" s="7"/>
      <c r="H2902" s="7"/>
      <c r="I2902" s="7"/>
      <c r="J2902" s="16"/>
      <c r="K2902" s="7"/>
      <c r="L2902" s="7"/>
      <c r="M2902" s="7"/>
      <c r="N2902" s="7"/>
      <c r="O2902" s="7"/>
      <c r="P2902" s="7"/>
      <c r="Q2902" s="7"/>
      <c r="R2902" s="7"/>
      <c r="S2902" s="7"/>
      <c r="T2902" s="7"/>
      <c r="AF2902" s="7"/>
    </row>
    <row r="2903" spans="1:32" x14ac:dyDescent="0.25">
      <c r="A2903" s="7"/>
      <c r="B2903" s="7"/>
      <c r="C2903" s="7"/>
      <c r="D2903" s="7"/>
      <c r="E2903" s="7"/>
      <c r="F2903" s="7"/>
      <c r="G2903" s="7"/>
      <c r="H2903" s="7"/>
      <c r="I2903" s="7"/>
      <c r="J2903" s="16"/>
      <c r="K2903" s="7"/>
      <c r="L2903" s="7"/>
      <c r="M2903" s="7"/>
      <c r="N2903" s="7"/>
      <c r="O2903" s="7"/>
      <c r="P2903" s="7"/>
      <c r="Q2903" s="7"/>
      <c r="R2903" s="7"/>
      <c r="S2903" s="7"/>
      <c r="T2903" s="7"/>
      <c r="AF2903" s="7"/>
    </row>
    <row r="2904" spans="1:32" x14ac:dyDescent="0.25">
      <c r="A2904" s="7"/>
      <c r="B2904" s="7"/>
      <c r="C2904" s="7"/>
      <c r="D2904" s="7"/>
      <c r="E2904" s="7"/>
      <c r="F2904" s="7"/>
      <c r="G2904" s="7"/>
      <c r="H2904" s="7"/>
      <c r="I2904" s="7"/>
      <c r="J2904" s="16"/>
      <c r="K2904" s="7"/>
      <c r="L2904" s="7"/>
      <c r="M2904" s="7"/>
      <c r="N2904" s="7"/>
      <c r="O2904" s="7"/>
      <c r="P2904" s="7"/>
      <c r="Q2904" s="7"/>
      <c r="R2904" s="7"/>
      <c r="S2904" s="7"/>
      <c r="T2904" s="7"/>
      <c r="AF2904" s="7"/>
    </row>
    <row r="2905" spans="1:32" x14ac:dyDescent="0.25">
      <c r="A2905" s="7"/>
      <c r="B2905" s="7"/>
      <c r="C2905" s="7"/>
      <c r="D2905" s="7"/>
      <c r="E2905" s="7"/>
      <c r="F2905" s="7"/>
      <c r="G2905" s="7"/>
      <c r="H2905" s="7"/>
      <c r="I2905" s="7"/>
      <c r="J2905" s="16"/>
      <c r="K2905" s="7"/>
      <c r="L2905" s="7"/>
      <c r="M2905" s="7"/>
      <c r="N2905" s="7"/>
      <c r="O2905" s="7"/>
      <c r="P2905" s="7"/>
      <c r="Q2905" s="7"/>
      <c r="R2905" s="7"/>
      <c r="S2905" s="7"/>
      <c r="T2905" s="7"/>
      <c r="AF2905" s="7"/>
    </row>
    <row r="2906" spans="1:32" x14ac:dyDescent="0.25">
      <c r="A2906" s="7"/>
      <c r="B2906" s="7"/>
      <c r="C2906" s="7"/>
      <c r="D2906" s="7"/>
      <c r="E2906" s="7"/>
      <c r="F2906" s="7"/>
      <c r="G2906" s="7"/>
      <c r="H2906" s="7"/>
      <c r="I2906" s="7"/>
      <c r="J2906" s="16"/>
      <c r="K2906" s="7"/>
      <c r="L2906" s="7"/>
      <c r="M2906" s="7"/>
      <c r="N2906" s="7"/>
      <c r="O2906" s="7"/>
      <c r="P2906" s="7"/>
      <c r="Q2906" s="7"/>
      <c r="R2906" s="7"/>
      <c r="S2906" s="7"/>
      <c r="T2906" s="7"/>
      <c r="AF2906" s="7"/>
    </row>
    <row r="2907" spans="1:32" x14ac:dyDescent="0.25">
      <c r="A2907" s="7"/>
      <c r="B2907" s="7"/>
      <c r="C2907" s="7"/>
      <c r="D2907" s="7"/>
      <c r="E2907" s="7"/>
      <c r="F2907" s="7"/>
      <c r="G2907" s="7"/>
      <c r="H2907" s="7"/>
      <c r="I2907" s="7"/>
      <c r="J2907" s="16"/>
      <c r="K2907" s="7"/>
      <c r="L2907" s="7"/>
      <c r="M2907" s="7"/>
      <c r="N2907" s="7"/>
      <c r="O2907" s="7"/>
      <c r="P2907" s="7"/>
      <c r="Q2907" s="7"/>
      <c r="R2907" s="7"/>
      <c r="S2907" s="7"/>
      <c r="T2907" s="7"/>
      <c r="AF2907" s="7"/>
    </row>
    <row r="2908" spans="1:32" x14ac:dyDescent="0.25">
      <c r="A2908" s="7"/>
      <c r="B2908" s="7"/>
      <c r="C2908" s="7"/>
      <c r="D2908" s="7"/>
      <c r="E2908" s="7"/>
      <c r="F2908" s="7"/>
      <c r="G2908" s="7"/>
      <c r="H2908" s="7"/>
      <c r="I2908" s="7"/>
      <c r="J2908" s="16"/>
      <c r="K2908" s="7"/>
      <c r="L2908" s="7"/>
      <c r="M2908" s="7"/>
      <c r="N2908" s="7"/>
      <c r="O2908" s="7"/>
      <c r="P2908" s="7"/>
      <c r="Q2908" s="7"/>
      <c r="R2908" s="7"/>
      <c r="S2908" s="7"/>
      <c r="T2908" s="7"/>
      <c r="AF2908" s="7"/>
    </row>
    <row r="2909" spans="1:32" x14ac:dyDescent="0.25">
      <c r="A2909" s="7"/>
      <c r="B2909" s="7"/>
      <c r="C2909" s="7"/>
      <c r="D2909" s="7"/>
      <c r="E2909" s="7"/>
      <c r="F2909" s="7"/>
      <c r="G2909" s="7"/>
      <c r="H2909" s="7"/>
      <c r="I2909" s="7"/>
      <c r="J2909" s="16"/>
      <c r="K2909" s="7"/>
      <c r="L2909" s="7"/>
      <c r="M2909" s="7"/>
      <c r="N2909" s="7"/>
      <c r="O2909" s="7"/>
      <c r="P2909" s="7"/>
      <c r="Q2909" s="7"/>
      <c r="R2909" s="7"/>
      <c r="S2909" s="7"/>
      <c r="T2909" s="7"/>
      <c r="AF2909" s="7"/>
    </row>
    <row r="2910" spans="1:32" x14ac:dyDescent="0.25">
      <c r="A2910" s="7"/>
      <c r="B2910" s="7"/>
      <c r="C2910" s="7"/>
      <c r="D2910" s="7"/>
      <c r="E2910" s="7"/>
      <c r="F2910" s="7"/>
      <c r="G2910" s="7"/>
      <c r="H2910" s="7"/>
      <c r="I2910" s="7"/>
      <c r="J2910" s="16"/>
      <c r="K2910" s="7"/>
      <c r="L2910" s="7"/>
      <c r="M2910" s="7"/>
      <c r="N2910" s="7"/>
      <c r="O2910" s="7"/>
      <c r="P2910" s="7"/>
      <c r="Q2910" s="7"/>
      <c r="R2910" s="7"/>
      <c r="S2910" s="7"/>
      <c r="T2910" s="7"/>
      <c r="AF2910" s="7"/>
    </row>
    <row r="2911" spans="1:32" x14ac:dyDescent="0.25">
      <c r="A2911" s="7"/>
      <c r="B2911" s="7"/>
      <c r="C2911" s="7"/>
      <c r="D2911" s="7"/>
      <c r="E2911" s="7"/>
      <c r="F2911" s="7"/>
      <c r="G2911" s="7"/>
      <c r="H2911" s="7"/>
      <c r="I2911" s="7"/>
      <c r="J2911" s="16"/>
      <c r="K2911" s="7"/>
      <c r="L2911" s="7"/>
      <c r="M2911" s="7"/>
      <c r="N2911" s="7"/>
      <c r="O2911" s="7"/>
      <c r="P2911" s="7"/>
      <c r="Q2911" s="7"/>
      <c r="R2911" s="7"/>
      <c r="S2911" s="7"/>
      <c r="T2911" s="7"/>
      <c r="AF2911" s="7"/>
    </row>
    <row r="2912" spans="1:32" x14ac:dyDescent="0.25">
      <c r="A2912" s="7"/>
      <c r="B2912" s="7"/>
      <c r="C2912" s="7"/>
      <c r="D2912" s="7"/>
      <c r="E2912" s="7"/>
      <c r="F2912" s="7"/>
      <c r="G2912" s="7"/>
      <c r="H2912" s="7"/>
      <c r="I2912" s="7"/>
      <c r="J2912" s="16"/>
      <c r="K2912" s="7"/>
      <c r="L2912" s="7"/>
      <c r="M2912" s="7"/>
      <c r="N2912" s="7"/>
      <c r="O2912" s="7"/>
      <c r="P2912" s="7"/>
      <c r="Q2912" s="7"/>
      <c r="R2912" s="7"/>
      <c r="S2912" s="7"/>
      <c r="T2912" s="7"/>
      <c r="AF2912" s="7"/>
    </row>
    <row r="2913" spans="1:32" x14ac:dyDescent="0.25">
      <c r="A2913" s="7"/>
      <c r="B2913" s="7"/>
      <c r="C2913" s="7"/>
      <c r="D2913" s="7"/>
      <c r="E2913" s="7"/>
      <c r="F2913" s="7"/>
      <c r="G2913" s="7"/>
      <c r="H2913" s="7"/>
      <c r="I2913" s="7"/>
      <c r="J2913" s="16"/>
      <c r="K2913" s="7"/>
      <c r="L2913" s="7"/>
      <c r="M2913" s="7"/>
      <c r="N2913" s="7"/>
      <c r="O2913" s="7"/>
      <c r="P2913" s="7"/>
      <c r="Q2913" s="7"/>
      <c r="R2913" s="7"/>
      <c r="S2913" s="7"/>
      <c r="T2913" s="7"/>
      <c r="AF2913" s="7"/>
    </row>
    <row r="2914" spans="1:32" x14ac:dyDescent="0.25">
      <c r="A2914" s="7"/>
      <c r="B2914" s="7"/>
      <c r="C2914" s="7"/>
      <c r="D2914" s="7"/>
      <c r="E2914" s="7"/>
      <c r="F2914" s="7"/>
      <c r="G2914" s="7"/>
      <c r="H2914" s="7"/>
      <c r="I2914" s="7"/>
      <c r="J2914" s="16"/>
      <c r="K2914" s="7"/>
      <c r="L2914" s="7"/>
      <c r="M2914" s="7"/>
      <c r="N2914" s="7"/>
      <c r="O2914" s="7"/>
      <c r="P2914" s="7"/>
      <c r="Q2914" s="7"/>
      <c r="R2914" s="7"/>
      <c r="S2914" s="7"/>
      <c r="T2914" s="7"/>
      <c r="AF2914" s="7"/>
    </row>
    <row r="2915" spans="1:32" x14ac:dyDescent="0.25">
      <c r="A2915" s="7"/>
      <c r="B2915" s="7"/>
      <c r="C2915" s="7"/>
      <c r="D2915" s="7"/>
      <c r="E2915" s="7"/>
      <c r="F2915" s="7"/>
      <c r="G2915" s="7"/>
      <c r="H2915" s="7"/>
      <c r="I2915" s="7"/>
      <c r="J2915" s="16"/>
      <c r="K2915" s="7"/>
      <c r="L2915" s="7"/>
      <c r="M2915" s="7"/>
      <c r="N2915" s="7"/>
      <c r="O2915" s="7"/>
      <c r="P2915" s="7"/>
      <c r="Q2915" s="7"/>
      <c r="R2915" s="7"/>
      <c r="S2915" s="7"/>
      <c r="T2915" s="7"/>
      <c r="AF2915" s="7"/>
    </row>
  </sheetData>
  <autoFilter ref="A2:T2874">
    <sortState ref="A3:T2874">
      <sortCondition ref="A2:A2874"/>
    </sortState>
  </autoFilter>
  <mergeCells count="4">
    <mergeCell ref="A1:D1"/>
    <mergeCell ref="F1:J1"/>
    <mergeCell ref="L1:Q1"/>
    <mergeCell ref="S1:T1"/>
  </mergeCells>
  <conditionalFormatting sqref="A2875:A1048576 A2 C3">
    <cfRule type="duplicateValues" dxfId="10" priority="9"/>
  </conditionalFormatting>
  <conditionalFormatting sqref="A2875:A1048576 A1:A2 C3">
    <cfRule type="duplicateValues" dxfId="9" priority="8"/>
  </conditionalFormatting>
  <conditionalFormatting sqref="A2585:A2598">
    <cfRule type="duplicateValues" dxfId="8" priority="3"/>
  </conditionalFormatting>
  <conditionalFormatting sqref="A2585:A2598">
    <cfRule type="duplicateValues" dxfId="7" priority="4"/>
    <cfRule type="duplicateValues" dxfId="6" priority="5"/>
    <cfRule type="duplicateValues" dxfId="5" priority="6"/>
  </conditionalFormatting>
  <conditionalFormatting sqref="A2585:A2598">
    <cfRule type="duplicateValues" dxfId="4" priority="7"/>
  </conditionalFormatting>
  <conditionalFormatting sqref="A2585:A2598">
    <cfRule type="duplicateValues" dxfId="3" priority="2"/>
  </conditionalFormatting>
  <conditionalFormatting sqref="A362">
    <cfRule type="duplicateValues" dxfId="2" priority="1"/>
  </conditionalFormatting>
  <conditionalFormatting sqref="A4:A361 A2599:A2874 A927:A2584 A363:A925">
    <cfRule type="duplicateValues" dxfId="1" priority="10"/>
  </conditionalFormatting>
  <conditionalFormatting sqref="A4:A361 A363:A2874">
    <cfRule type="duplicateValues" dxfId="0" priority="11"/>
  </conditionalFormatting>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Economic Index Data</vt:lpstr>
      <vt:lpstr>'Read Me'!Print_Area</vt:lpstr>
    </vt:vector>
  </TitlesOfParts>
  <Company>Headwaters Economics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Haggerty</dc:creator>
  <cp:lastModifiedBy>Chris Mehl</cp:lastModifiedBy>
  <dcterms:created xsi:type="dcterms:W3CDTF">2014-06-30T21:06:56Z</dcterms:created>
  <dcterms:modified xsi:type="dcterms:W3CDTF">2014-07-09T17:25:10Z</dcterms:modified>
</cp:coreProperties>
</file>